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Türk Dili ve Edebiyatı Doktora" sheetId="1" r:id="rId1"/>
  </sheets>
  <calcPr calcId="162913"/>
</workbook>
</file>

<file path=xl/calcChain.xml><?xml version="1.0" encoding="utf-8"?>
<calcChain xmlns="http://schemas.openxmlformats.org/spreadsheetml/2006/main">
  <c r="O29" i="1" l="1"/>
  <c r="M29" i="1"/>
  <c r="K29" i="1"/>
  <c r="I29" i="1"/>
  <c r="G29" i="1"/>
  <c r="O28" i="1"/>
  <c r="M28" i="1"/>
  <c r="K28" i="1"/>
  <c r="I28" i="1"/>
  <c r="G28" i="1"/>
  <c r="P28" i="1" l="1"/>
  <c r="P29" i="1"/>
  <c r="G11" i="1" l="1"/>
  <c r="I11" i="1"/>
  <c r="K11" i="1"/>
  <c r="M11" i="1"/>
  <c r="O11" i="1"/>
  <c r="G12" i="1"/>
  <c r="I12" i="1"/>
  <c r="K12" i="1"/>
  <c r="M12" i="1"/>
  <c r="O12" i="1"/>
  <c r="P11" i="1" l="1"/>
  <c r="P12" i="1"/>
  <c r="I13" i="1"/>
  <c r="G13" i="1"/>
  <c r="K13" i="1"/>
  <c r="M13" i="1"/>
  <c r="O13" i="1"/>
  <c r="P13" i="1" l="1"/>
</calcChain>
</file>

<file path=xl/sharedStrings.xml><?xml version="1.0" encoding="utf-8"?>
<sst xmlns="http://schemas.openxmlformats.org/spreadsheetml/2006/main" count="77" uniqueCount="41">
  <si>
    <t>ADAYIN</t>
  </si>
  <si>
    <t>Sıra No</t>
  </si>
  <si>
    <t>T.C. KİMLİK NO</t>
  </si>
  <si>
    <t>ALES</t>
  </si>
  <si>
    <t xml:space="preserve">LİSANS </t>
  </si>
  <si>
    <t>GENEL TOPLAM</t>
  </si>
  <si>
    <t>SONUÇ</t>
  </si>
  <si>
    <t>ALES PUANI</t>
  </si>
  <si>
    <t>ALES PUANI %50</t>
  </si>
  <si>
    <t>LİSANS PUANI</t>
  </si>
  <si>
    <t>ANABİLİM DALI</t>
  </si>
  <si>
    <t>01</t>
  </si>
  <si>
    <t xml:space="preserve">KARAMANOĞLU MEHMETBEY ÜNİVERSİTESİ 
SOSYAL BİLİMLER ENSTİTÜSÜ DOKTORA PROGRAMI BAŞVURU LİSTESİ
</t>
  </si>
  <si>
    <t>BAŞVURDUĞU</t>
  </si>
  <si>
    <t xml:space="preserve"> YÜKSEK LİSANS </t>
  </si>
  <si>
    <t xml:space="preserve"> YABANCI DİL NOTU </t>
  </si>
  <si>
    <t>BİLİM SINAV NOTU</t>
  </si>
  <si>
    <t>BİRİM</t>
  </si>
  <si>
    <t>LİSANS PUANI %10</t>
  </si>
  <si>
    <t>Sos.Bil.Enstitüsü</t>
  </si>
  <si>
    <t>ADI</t>
  </si>
  <si>
    <t>2019 - 2020 BAHAR DÖNEMİ BAŞVURU LİSTESİ</t>
  </si>
  <si>
    <t>FATMA YELDAN</t>
  </si>
  <si>
    <t>YUSUF CAN ERDOĞAN</t>
  </si>
  <si>
    <t>FESİH ERSOY</t>
  </si>
  <si>
    <t>Sos,Bil,Enstitüsü</t>
  </si>
  <si>
    <t xml:space="preserve">Yeni Türk Dili </t>
  </si>
  <si>
    <t>Y.LİSANS PUANI</t>
  </si>
  <si>
    <t>Y.LİSANS PUANI %10</t>
  </si>
  <si>
    <t>Y DİL PUANI</t>
  </si>
  <si>
    <t>Y.DİL PUANI %10</t>
  </si>
  <si>
    <t>BİLİM SINAV PUANI</t>
  </si>
  <si>
    <t>BİLİM SINAV PUANI %20</t>
  </si>
  <si>
    <t>BAŞARILI</t>
  </si>
  <si>
    <t>GİRMEDİ</t>
  </si>
  <si>
    <t>02</t>
  </si>
  <si>
    <t>03</t>
  </si>
  <si>
    <t>ABDURRAHMAN EKİN</t>
  </si>
  <si>
    <t>Yeni Türk Edebiyatı</t>
  </si>
  <si>
    <t>ERHAN KAYA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</si>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</sst>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3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name val="Arial Tur"/>
      <charset val="162"/>
    </font>
    <font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2"/>
      <name val="Times New Roman Tur"/>
      <family val="1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2"/>
      <name val="Tahoma"/>
      <family val="2"/>
    </font>
    <font>
      <sz val="12"/>
      <name val="Arial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name val="Times New Roman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/>
    <xf numFmtId="49" fontId="12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4" fontId="11" fillId="3" borderId="2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6" fontId="9" fillId="3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4" fontId="11" fillId="4" borderId="2" xfId="0" applyNumberFormat="1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6" fontId="9" fillId="4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Border="1" applyAlignment="1"/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6" workbookViewId="0">
      <selection activeCell="C31" sqref="C31"/>
    </sheetView>
  </sheetViews>
  <sheetFormatPr defaultRowHeight="15" x14ac:dyDescent="0.25"/>
  <cols>
    <col min="1" max="1" width="6.140625" customWidth="1"/>
    <col min="2" max="2" width="14.7109375" customWidth="1"/>
    <col min="3" max="3" width="22.28515625" customWidth="1"/>
    <col min="4" max="4" width="16.7109375" customWidth="1"/>
    <col min="5" max="5" width="17.85546875" customWidth="1"/>
    <col min="6" max="6" width="9.7109375" customWidth="1"/>
    <col min="7" max="7" width="10.7109375" customWidth="1"/>
    <col min="8" max="15" width="9.7109375" customWidth="1"/>
    <col min="16" max="16" width="10.7109375" customWidth="1"/>
    <col min="17" max="17" width="17" customWidth="1"/>
  </cols>
  <sheetData>
    <row r="1" spans="1:17" s="1" customFormat="1" ht="14.25" x14ac:dyDescent="0.2"/>
    <row r="2" spans="1:17" s="1" customFormat="1" ht="24.95" customHeight="1" x14ac:dyDescent="0.2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" customFormat="1" ht="24.95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1" customFormat="1" ht="24.9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1" customFormat="1" ht="20.100000000000001" customHeight="1" x14ac:dyDescent="0.2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5"/>
    </row>
    <row r="6" spans="1:17" s="1" customFormat="1" ht="20.100000000000001" customHeight="1" x14ac:dyDescent="0.2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s="1" customFormat="1" ht="20.100000000000001" customHeight="1" x14ac:dyDescent="0.25">
      <c r="A7" s="38" t="s">
        <v>1</v>
      </c>
      <c r="B7" s="38" t="s">
        <v>2</v>
      </c>
      <c r="C7" s="38" t="s">
        <v>20</v>
      </c>
      <c r="D7" s="41" t="s">
        <v>13</v>
      </c>
      <c r="E7" s="42"/>
      <c r="F7" s="43" t="s">
        <v>3</v>
      </c>
      <c r="G7" s="44"/>
      <c r="H7" s="43" t="s">
        <v>4</v>
      </c>
      <c r="I7" s="44"/>
      <c r="J7" s="43" t="s">
        <v>14</v>
      </c>
      <c r="K7" s="44"/>
      <c r="L7" s="43" t="s">
        <v>15</v>
      </c>
      <c r="M7" s="44"/>
      <c r="N7" s="43" t="s">
        <v>16</v>
      </c>
      <c r="O7" s="44"/>
      <c r="P7" s="57" t="s">
        <v>5</v>
      </c>
      <c r="Q7" s="49" t="s">
        <v>6</v>
      </c>
    </row>
    <row r="8" spans="1:17" s="1" customFormat="1" ht="20.100000000000001" customHeight="1" x14ac:dyDescent="0.2">
      <c r="A8" s="39"/>
      <c r="B8" s="39"/>
      <c r="C8" s="55"/>
      <c r="D8" s="49" t="s">
        <v>17</v>
      </c>
      <c r="E8" s="52" t="s">
        <v>10</v>
      </c>
      <c r="F8" s="45"/>
      <c r="G8" s="46"/>
      <c r="H8" s="45"/>
      <c r="I8" s="46"/>
      <c r="J8" s="45"/>
      <c r="K8" s="46"/>
      <c r="L8" s="45"/>
      <c r="M8" s="46"/>
      <c r="N8" s="45"/>
      <c r="O8" s="46"/>
      <c r="P8" s="58"/>
      <c r="Q8" s="50"/>
    </row>
    <row r="9" spans="1:17" s="1" customFormat="1" ht="20.100000000000001" customHeight="1" x14ac:dyDescent="0.2">
      <c r="A9" s="39"/>
      <c r="B9" s="39"/>
      <c r="C9" s="55"/>
      <c r="D9" s="50"/>
      <c r="E9" s="53"/>
      <c r="F9" s="47"/>
      <c r="G9" s="48"/>
      <c r="H9" s="47"/>
      <c r="I9" s="48"/>
      <c r="J9" s="47"/>
      <c r="K9" s="48"/>
      <c r="L9" s="47"/>
      <c r="M9" s="48"/>
      <c r="N9" s="47"/>
      <c r="O9" s="48"/>
      <c r="P9" s="58"/>
      <c r="Q9" s="50"/>
    </row>
    <row r="10" spans="1:17" s="1" customFormat="1" ht="45" customHeight="1" x14ac:dyDescent="0.2">
      <c r="A10" s="40"/>
      <c r="B10" s="40"/>
      <c r="C10" s="56"/>
      <c r="D10" s="51"/>
      <c r="E10" s="54"/>
      <c r="F10" s="2" t="s">
        <v>7</v>
      </c>
      <c r="G10" s="2" t="s">
        <v>8</v>
      </c>
      <c r="H10" s="3" t="s">
        <v>9</v>
      </c>
      <c r="I10" s="4" t="s">
        <v>18</v>
      </c>
      <c r="J10" s="3" t="s">
        <v>27</v>
      </c>
      <c r="K10" s="4" t="s">
        <v>28</v>
      </c>
      <c r="L10" s="3" t="s">
        <v>29</v>
      </c>
      <c r="M10" s="4" t="s">
        <v>30</v>
      </c>
      <c r="N10" s="3" t="s">
        <v>31</v>
      </c>
      <c r="O10" s="4" t="s">
        <v>32</v>
      </c>
      <c r="P10" s="59"/>
      <c r="Q10" s="51"/>
    </row>
    <row r="11" spans="1:17" s="1" customFormat="1" ht="45" customHeight="1" x14ac:dyDescent="0.2">
      <c r="A11" s="6" t="s">
        <v>11</v>
      </c>
      <c r="B11" s="7"/>
      <c r="C11" s="8" t="s">
        <v>22</v>
      </c>
      <c r="D11" s="9" t="s">
        <v>19</v>
      </c>
      <c r="E11" s="10" t="s">
        <v>26</v>
      </c>
      <c r="F11" s="11">
        <v>79.284999999999997</v>
      </c>
      <c r="G11" s="12">
        <f t="shared" ref="G11:G12" si="0">F11*50/100</f>
        <v>39.642499999999998</v>
      </c>
      <c r="H11" s="13">
        <v>86.93</v>
      </c>
      <c r="I11" s="14">
        <f t="shared" ref="I11:I12" si="1">H11*10/100</f>
        <v>8.6930000000000014</v>
      </c>
      <c r="J11" s="15">
        <v>82.41</v>
      </c>
      <c r="K11" s="14">
        <f t="shared" ref="K11:K12" si="2">J11*10/100</f>
        <v>8.2409999999999997</v>
      </c>
      <c r="L11" s="15">
        <v>70</v>
      </c>
      <c r="M11" s="14">
        <f t="shared" ref="M11:M12" si="3">L11*10/100</f>
        <v>7</v>
      </c>
      <c r="N11" s="14">
        <v>65</v>
      </c>
      <c r="O11" s="14">
        <f t="shared" ref="O11:O12" si="4">N11*20/100</f>
        <v>13</v>
      </c>
      <c r="P11" s="16">
        <f t="shared" ref="P11:P12" si="5">SUM(G11+I11+K11+M11+O11)</f>
        <v>76.576499999999996</v>
      </c>
      <c r="Q11" s="17" t="s">
        <v>33</v>
      </c>
    </row>
    <row r="12" spans="1:17" s="1" customFormat="1" ht="45" customHeight="1" x14ac:dyDescent="0.2">
      <c r="A12" s="18" t="s">
        <v>35</v>
      </c>
      <c r="B12" s="19"/>
      <c r="C12" s="20" t="s">
        <v>23</v>
      </c>
      <c r="D12" s="21" t="s">
        <v>25</v>
      </c>
      <c r="E12" s="22" t="s">
        <v>26</v>
      </c>
      <c r="F12" s="23">
        <v>70.302999999999997</v>
      </c>
      <c r="G12" s="24">
        <f t="shared" si="0"/>
        <v>35.151499999999999</v>
      </c>
      <c r="H12" s="25">
        <v>80.86</v>
      </c>
      <c r="I12" s="26">
        <f t="shared" si="1"/>
        <v>8.0860000000000003</v>
      </c>
      <c r="J12" s="27">
        <v>95.56</v>
      </c>
      <c r="K12" s="26">
        <f t="shared" si="2"/>
        <v>9.5560000000000009</v>
      </c>
      <c r="L12" s="27">
        <v>55</v>
      </c>
      <c r="M12" s="26">
        <f t="shared" si="3"/>
        <v>5.5</v>
      </c>
      <c r="N12" s="26">
        <v>0</v>
      </c>
      <c r="O12" s="26">
        <f t="shared" si="4"/>
        <v>0</v>
      </c>
      <c r="P12" s="28">
        <f t="shared" si="5"/>
        <v>58.293499999999995</v>
      </c>
      <c r="Q12" s="29" t="s">
        <v>34</v>
      </c>
    </row>
    <row r="13" spans="1:17" s="1" customFormat="1" ht="38.450000000000003" customHeight="1" x14ac:dyDescent="0.2">
      <c r="A13" s="30" t="s">
        <v>36</v>
      </c>
      <c r="B13" s="27"/>
      <c r="C13" s="20" t="s">
        <v>24</v>
      </c>
      <c r="D13" s="21" t="s">
        <v>25</v>
      </c>
      <c r="E13" s="22" t="s">
        <v>26</v>
      </c>
      <c r="F13" s="23">
        <v>70.209000000000003</v>
      </c>
      <c r="G13" s="24">
        <f>F13*50/100</f>
        <v>35.104500000000002</v>
      </c>
      <c r="H13" s="25">
        <v>72.7</v>
      </c>
      <c r="I13" s="26">
        <f>H13*10/100</f>
        <v>7.27</v>
      </c>
      <c r="J13" s="27">
        <v>83</v>
      </c>
      <c r="K13" s="26">
        <f>J13*10/100</f>
        <v>8.3000000000000007</v>
      </c>
      <c r="L13" s="27">
        <v>62.5</v>
      </c>
      <c r="M13" s="26">
        <f>L13*10/100</f>
        <v>6.25</v>
      </c>
      <c r="N13" s="26">
        <v>0</v>
      </c>
      <c r="O13" s="26">
        <f>N13*20/100</f>
        <v>0</v>
      </c>
      <c r="P13" s="28">
        <f>SUM(G13+I13+K13+M13+O13)</f>
        <v>56.924499999999995</v>
      </c>
      <c r="Q13" s="29" t="s">
        <v>34</v>
      </c>
    </row>
    <row r="14" spans="1:17" ht="21" x14ac:dyDescent="0.35">
      <c r="B14" s="37"/>
      <c r="C14" s="37"/>
      <c r="D14" s="37"/>
      <c r="E14" s="37"/>
      <c r="F14" s="37"/>
      <c r="G14" s="37"/>
      <c r="H14" s="37"/>
      <c r="I14" s="37"/>
      <c r="J14" s="37"/>
    </row>
    <row r="15" spans="1:17" ht="21" x14ac:dyDescent="0.35">
      <c r="B15" s="5"/>
      <c r="C15" s="5"/>
      <c r="D15" s="5"/>
      <c r="E15" s="5"/>
      <c r="F15" s="5"/>
      <c r="G15" s="5"/>
      <c r="H15" s="5"/>
      <c r="I15" s="5"/>
      <c r="J15" s="5"/>
    </row>
    <row r="19" spans="1:17" ht="15" customHeight="1" x14ac:dyDescent="0.25">
      <c r="A19" s="31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.75" x14ac:dyDescent="0.25">
      <c r="A22" s="34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</row>
    <row r="23" spans="1:17" ht="38.450000000000003" customHeight="1" x14ac:dyDescent="0.25">
      <c r="A23" s="36" t="s">
        <v>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38.450000000000003" customHeight="1" x14ac:dyDescent="0.25">
      <c r="A24" s="38" t="s">
        <v>1</v>
      </c>
      <c r="B24" s="38" t="s">
        <v>2</v>
      </c>
      <c r="C24" s="38" t="s">
        <v>20</v>
      </c>
      <c r="D24" s="41" t="s">
        <v>13</v>
      </c>
      <c r="E24" s="42"/>
      <c r="F24" s="43" t="s">
        <v>3</v>
      </c>
      <c r="G24" s="44"/>
      <c r="H24" s="43" t="s">
        <v>4</v>
      </c>
      <c r="I24" s="44"/>
      <c r="J24" s="43" t="s">
        <v>14</v>
      </c>
      <c r="K24" s="44"/>
      <c r="L24" s="43" t="s">
        <v>15</v>
      </c>
      <c r="M24" s="44"/>
      <c r="N24" s="43" t="s">
        <v>16</v>
      </c>
      <c r="O24" s="44"/>
      <c r="P24" s="57" t="s">
        <v>5</v>
      </c>
      <c r="Q24" s="49" t="s">
        <v>6</v>
      </c>
    </row>
    <row r="25" spans="1:17" ht="38.450000000000003" customHeight="1" x14ac:dyDescent="0.25">
      <c r="A25" s="39"/>
      <c r="B25" s="39"/>
      <c r="C25" s="55"/>
      <c r="D25" s="49" t="s">
        <v>17</v>
      </c>
      <c r="E25" s="52" t="s">
        <v>10</v>
      </c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58"/>
      <c r="Q25" s="50"/>
    </row>
    <row r="26" spans="1:17" ht="38.450000000000003" customHeight="1" x14ac:dyDescent="0.25">
      <c r="A26" s="39"/>
      <c r="B26" s="39"/>
      <c r="C26" s="55"/>
      <c r="D26" s="50"/>
      <c r="E26" s="53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58"/>
      <c r="Q26" s="50"/>
    </row>
    <row r="27" spans="1:17" ht="38.450000000000003" customHeight="1" x14ac:dyDescent="0.25">
      <c r="A27" s="40"/>
      <c r="B27" s="40"/>
      <c r="C27" s="56"/>
      <c r="D27" s="51"/>
      <c r="E27" s="54"/>
      <c r="F27" s="2" t="s">
        <v>7</v>
      </c>
      <c r="G27" s="2" t="s">
        <v>8</v>
      </c>
      <c r="H27" s="3" t="s">
        <v>9</v>
      </c>
      <c r="I27" s="4" t="s">
        <v>18</v>
      </c>
      <c r="J27" s="3" t="s">
        <v>27</v>
      </c>
      <c r="K27" s="4" t="s">
        <v>28</v>
      </c>
      <c r="L27" s="3" t="s">
        <v>29</v>
      </c>
      <c r="M27" s="4" t="s">
        <v>30</v>
      </c>
      <c r="N27" s="3" t="s">
        <v>31</v>
      </c>
      <c r="O27" s="4" t="s">
        <v>32</v>
      </c>
      <c r="P27" s="59"/>
      <c r="Q27" s="51"/>
    </row>
    <row r="28" spans="1:17" ht="38.450000000000003" customHeight="1" x14ac:dyDescent="0.25">
      <c r="A28" s="6" t="s">
        <v>11</v>
      </c>
      <c r="B28" s="7"/>
      <c r="C28" s="8" t="s">
        <v>37</v>
      </c>
      <c r="D28" s="9" t="s">
        <v>19</v>
      </c>
      <c r="E28" s="10" t="s">
        <v>38</v>
      </c>
      <c r="F28" s="11">
        <v>80.153000000000006</v>
      </c>
      <c r="G28" s="12">
        <f t="shared" ref="G28:G29" si="6">F28*50/100</f>
        <v>40.076500000000003</v>
      </c>
      <c r="H28" s="13">
        <v>79</v>
      </c>
      <c r="I28" s="14">
        <f t="shared" ref="I28:I29" si="7">H28*10/100</f>
        <v>7.9</v>
      </c>
      <c r="J28" s="15">
        <v>85</v>
      </c>
      <c r="K28" s="14">
        <f t="shared" ref="K28:K29" si="8">J28*10/100</f>
        <v>8.5</v>
      </c>
      <c r="L28" s="15">
        <v>56.25</v>
      </c>
      <c r="M28" s="14">
        <f t="shared" ref="M28:M29" si="9">L28*10/100</f>
        <v>5.625</v>
      </c>
      <c r="N28" s="14">
        <v>55</v>
      </c>
      <c r="O28" s="14">
        <f t="shared" ref="O28:O29" si="10">N28*20/100</f>
        <v>11</v>
      </c>
      <c r="P28" s="16">
        <f t="shared" ref="P28:P29" si="11">SUM(G28+I28+K28+M28+O28)</f>
        <v>73.101500000000001</v>
      </c>
      <c r="Q28" s="17" t="s">
        <v>33</v>
      </c>
    </row>
    <row r="29" spans="1:17" ht="38.450000000000003" customHeight="1" x14ac:dyDescent="0.25">
      <c r="A29" s="18" t="s">
        <v>35</v>
      </c>
      <c r="B29" s="19"/>
      <c r="C29" s="20" t="s">
        <v>39</v>
      </c>
      <c r="D29" s="21" t="s">
        <v>25</v>
      </c>
      <c r="E29" s="22" t="s">
        <v>38</v>
      </c>
      <c r="F29" s="23">
        <v>78.397000000000006</v>
      </c>
      <c r="G29" s="24">
        <f t="shared" si="6"/>
        <v>39.198500000000003</v>
      </c>
      <c r="H29" s="25">
        <v>67.099999999999994</v>
      </c>
      <c r="I29" s="26">
        <f t="shared" si="7"/>
        <v>6.71</v>
      </c>
      <c r="J29" s="27">
        <v>74.77</v>
      </c>
      <c r="K29" s="26">
        <f t="shared" si="8"/>
        <v>7.4769999999999994</v>
      </c>
      <c r="L29" s="27">
        <v>60</v>
      </c>
      <c r="M29" s="26">
        <f t="shared" si="9"/>
        <v>6</v>
      </c>
      <c r="N29" s="26">
        <v>27</v>
      </c>
      <c r="O29" s="26">
        <f t="shared" si="10"/>
        <v>5.4</v>
      </c>
      <c r="P29" s="28">
        <f t="shared" si="11"/>
        <v>64.785499999999999</v>
      </c>
      <c r="Q29" s="29" t="s">
        <v>40</v>
      </c>
    </row>
    <row r="30" spans="1:17" ht="38.450000000000003" customHeight="1" x14ac:dyDescent="0.25"/>
    <row r="31" spans="1:17" ht="38.450000000000003" customHeight="1" x14ac:dyDescent="0.25"/>
    <row r="32" spans="1:17" ht="38.450000000000003" customHeight="1" x14ac:dyDescent="0.25"/>
    <row r="33" ht="38.450000000000003" customHeight="1" x14ac:dyDescent="0.25"/>
  </sheetData>
  <sortState ref="A11:S14">
    <sortCondition descending="1" ref="P11:P14"/>
  </sortState>
  <mergeCells count="33">
    <mergeCell ref="A23:Q23"/>
    <mergeCell ref="A24:A27"/>
    <mergeCell ref="B24:B27"/>
    <mergeCell ref="C24:C27"/>
    <mergeCell ref="D24:E24"/>
    <mergeCell ref="F24:G26"/>
    <mergeCell ref="H24:I26"/>
    <mergeCell ref="J24:K26"/>
    <mergeCell ref="L24:M26"/>
    <mergeCell ref="N24:O26"/>
    <mergeCell ref="P24:P27"/>
    <mergeCell ref="Q24:Q27"/>
    <mergeCell ref="D25:D27"/>
    <mergeCell ref="E25:E27"/>
    <mergeCell ref="P7:P10"/>
    <mergeCell ref="A19:Q21"/>
    <mergeCell ref="A22:Q22"/>
    <mergeCell ref="A2:Q4"/>
    <mergeCell ref="A5:Q5"/>
    <mergeCell ref="A6:Q6"/>
    <mergeCell ref="B14:J14"/>
    <mergeCell ref="A7:A10"/>
    <mergeCell ref="B7:B10"/>
    <mergeCell ref="D7:E7"/>
    <mergeCell ref="F7:G9"/>
    <mergeCell ref="Q7:Q10"/>
    <mergeCell ref="D8:D10"/>
    <mergeCell ref="E8:E10"/>
    <mergeCell ref="C7:C10"/>
    <mergeCell ref="H7:I9"/>
    <mergeCell ref="J7:K9"/>
    <mergeCell ref="L7:M9"/>
    <mergeCell ref="N7:O9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 Dili ve Edebiyatı Doktora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2020-01-17T06:52:43Z</dcterms:modified>
</cp:coreProperties>
</file>