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Felsefe " sheetId="9" r:id="rId1"/>
  </sheets>
  <calcPr calcId="162913"/>
</workbook>
</file>

<file path=xl/calcChain.xml><?xml version="1.0" encoding="utf-8"?>
<calcChain xmlns="http://schemas.openxmlformats.org/spreadsheetml/2006/main">
  <c r="J45" i="9" l="1"/>
  <c r="H45" i="9"/>
  <c r="F45" i="9"/>
  <c r="K45" i="9" s="1"/>
  <c r="J44" i="9"/>
  <c r="H44" i="9"/>
  <c r="F44" i="9"/>
  <c r="K44" i="9" s="1"/>
  <c r="J43" i="9"/>
  <c r="H43" i="9"/>
  <c r="F43" i="9"/>
  <c r="K43" i="9" s="1"/>
  <c r="J42" i="9"/>
  <c r="H42" i="9"/>
  <c r="F42" i="9"/>
  <c r="K42" i="9" s="1"/>
  <c r="J41" i="9"/>
  <c r="H41" i="9"/>
  <c r="F41" i="9"/>
  <c r="K41" i="9" s="1"/>
  <c r="J40" i="9"/>
  <c r="H40" i="9"/>
  <c r="F40" i="9"/>
  <c r="K40" i="9" s="1"/>
  <c r="J39" i="9"/>
  <c r="H39" i="9"/>
  <c r="F39" i="9"/>
  <c r="K39" i="9" s="1"/>
  <c r="J38" i="9"/>
  <c r="H38" i="9"/>
  <c r="F38" i="9"/>
  <c r="K38" i="9" s="1"/>
  <c r="J37" i="9"/>
  <c r="H37" i="9"/>
  <c r="F37" i="9"/>
  <c r="K37" i="9" s="1"/>
  <c r="J36" i="9"/>
  <c r="H36" i="9"/>
  <c r="F36" i="9"/>
  <c r="K36" i="9" s="1"/>
  <c r="J35" i="9"/>
  <c r="H35" i="9"/>
  <c r="F35" i="9"/>
  <c r="K35" i="9" s="1"/>
  <c r="J34" i="9"/>
  <c r="H34" i="9"/>
  <c r="F34" i="9"/>
  <c r="K34" i="9" s="1"/>
  <c r="J33" i="9"/>
  <c r="H33" i="9"/>
  <c r="F33" i="9"/>
  <c r="K33" i="9" s="1"/>
  <c r="J32" i="9"/>
  <c r="H32" i="9"/>
  <c r="F32" i="9"/>
  <c r="K32" i="9" s="1"/>
  <c r="J31" i="9"/>
  <c r="H31" i="9"/>
  <c r="F31" i="9"/>
  <c r="K31" i="9" s="1"/>
  <c r="F18" i="9" l="1"/>
  <c r="H18" i="9"/>
  <c r="J18" i="9"/>
  <c r="F12" i="9"/>
  <c r="H12" i="9"/>
  <c r="J12" i="9"/>
  <c r="F11" i="9"/>
  <c r="H11" i="9"/>
  <c r="J11" i="9"/>
  <c r="F13" i="9"/>
  <c r="H13" i="9"/>
  <c r="J13" i="9"/>
  <c r="F19" i="9"/>
  <c r="H19" i="9"/>
  <c r="J19" i="9"/>
  <c r="F14" i="9"/>
  <c r="H14" i="9"/>
  <c r="J14" i="9"/>
  <c r="F15" i="9"/>
  <c r="H15" i="9"/>
  <c r="J15" i="9"/>
  <c r="K15" i="9" l="1"/>
  <c r="K11" i="9"/>
  <c r="K13" i="9"/>
  <c r="K19" i="9"/>
  <c r="K18" i="9"/>
  <c r="K14" i="9"/>
  <c r="K12" i="9"/>
  <c r="F10" i="9"/>
  <c r="F9" i="9"/>
  <c r="F17" i="9"/>
  <c r="F16" i="9"/>
  <c r="J10" i="9" l="1"/>
  <c r="J16" i="9"/>
  <c r="J17" i="9"/>
  <c r="J9" i="9"/>
  <c r="H10" i="9"/>
  <c r="H16" i="9"/>
  <c r="H17" i="9"/>
  <c r="H9" i="9"/>
  <c r="K17" i="9" l="1"/>
  <c r="K10" i="9"/>
  <c r="K9" i="9"/>
  <c r="K16" i="9"/>
</calcChain>
</file>

<file path=xl/sharedStrings.xml><?xml version="1.0" encoding="utf-8"?>
<sst xmlns="http://schemas.openxmlformats.org/spreadsheetml/2006/main" count="140" uniqueCount="65">
  <si>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</si>
  <si>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</si>
  <si>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</si>
  <si>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</si>
  <si>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</si>
  <si>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</si>
  <si>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</si>
  <si>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</si>
  <si>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</si>
  <si>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</si>
  <si>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</si>
  <si>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</si>
  <si>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</si>
  <si>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</si>
  <si>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</si>
  <si>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</si>
  <si>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</si>
  <si>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</si>
  <si>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</si>
  <si>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</si>
  <si>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</si>
  <si>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</si>
  <si>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</si>
  <si>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</si>
  <si>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</si>
  <si>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</si>
  <si>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</si>
  <si>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</si>
  <si>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</si>
  <si>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Felsefe Alan İçi</t>
  </si>
  <si>
    <t>MUHAMMED ALİ KILIÇ</t>
  </si>
  <si>
    <t>AYŞEGÜL GÖKSU</t>
  </si>
  <si>
    <t>RUKİYE DOGAN</t>
  </si>
  <si>
    <t>SEMANUR BAYRAK</t>
  </si>
  <si>
    <t>AYŞE TUTAL</t>
  </si>
  <si>
    <t>ESRA GÜLDAŞ</t>
  </si>
  <si>
    <t>AHSEN BOZABA</t>
  </si>
  <si>
    <t>MELİH CANLIER</t>
  </si>
  <si>
    <t>SIDDIKA TARI</t>
  </si>
  <si>
    <t>NESLİHAN SARIÇİÇEK</t>
  </si>
  <si>
    <t>SEDA NUR UĞRAÇ</t>
  </si>
  <si>
    <t>BAŞARILI</t>
  </si>
  <si>
    <t>Girmedi</t>
  </si>
  <si>
    <t>HİDAYET BALKIR</t>
  </si>
  <si>
    <t>Felsefe Alan Dışı</t>
  </si>
  <si>
    <t>HACER ÖZLER</t>
  </si>
  <si>
    <t>ZEYNEP OĞUZCAN</t>
  </si>
  <si>
    <t>UMUT KİRAZ</t>
  </si>
  <si>
    <t>AYBİKE OLGUN</t>
  </si>
  <si>
    <t>CEMİLE BURCU İŞİK</t>
  </si>
  <si>
    <t>BAŞARISIZ</t>
  </si>
  <si>
    <t>TAHİR ÜNAL</t>
  </si>
  <si>
    <t>SERHAT AYAZ</t>
  </si>
  <si>
    <t>DURHASAN ÖRENTEPE</t>
  </si>
  <si>
    <t>ORHAN SARIKAYA</t>
  </si>
  <si>
    <t>SONER ŞAHİNTÜRK</t>
  </si>
  <si>
    <t>12</t>
  </si>
  <si>
    <t>MERVE UZUN</t>
  </si>
  <si>
    <t>GİRMEDİ</t>
  </si>
  <si>
    <t>13</t>
  </si>
  <si>
    <t>ÇETİN BULUŞ</t>
  </si>
  <si>
    <t>14</t>
  </si>
  <si>
    <t>KAĞAN KURUL</t>
  </si>
  <si>
    <t>15</t>
  </si>
  <si>
    <t>ABDULLAH CANPOLAT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</si>
</sst>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2" workbookViewId="0">
      <selection activeCell="A23" sqref="A23:L45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14.8554687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30.75" customHeight="1" x14ac:dyDescent="0.2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ht="1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1" customFormat="1" ht="14.25" customHeight="1" x14ac:dyDescent="0.2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" customFormat="1" ht="9.9499999999999993" customHeight="1" x14ac:dyDescent="0.2">
      <c r="A5" s="35" t="s">
        <v>1</v>
      </c>
      <c r="B5" s="37" t="s">
        <v>27</v>
      </c>
      <c r="C5" s="37" t="s">
        <v>26</v>
      </c>
      <c r="D5" s="40" t="s">
        <v>20</v>
      </c>
      <c r="E5" s="43" t="s">
        <v>2</v>
      </c>
      <c r="F5" s="44"/>
      <c r="G5" s="47" t="s">
        <v>3</v>
      </c>
      <c r="H5" s="48"/>
      <c r="I5" s="51" t="s">
        <v>21</v>
      </c>
      <c r="J5" s="48"/>
      <c r="K5" s="43" t="s">
        <v>4</v>
      </c>
      <c r="L5" s="52" t="s">
        <v>5</v>
      </c>
    </row>
    <row r="6" spans="1:12" s="1" customFormat="1" ht="9.9499999999999993" customHeight="1" x14ac:dyDescent="0.2">
      <c r="A6" s="35"/>
      <c r="B6" s="38"/>
      <c r="C6" s="54"/>
      <c r="D6" s="41"/>
      <c r="E6" s="43"/>
      <c r="F6" s="44"/>
      <c r="G6" s="49"/>
      <c r="H6" s="44"/>
      <c r="I6" s="43"/>
      <c r="J6" s="44"/>
      <c r="K6" s="43"/>
      <c r="L6" s="52"/>
    </row>
    <row r="7" spans="1:12" s="1" customFormat="1" ht="9.9499999999999993" customHeight="1" x14ac:dyDescent="0.2">
      <c r="A7" s="35"/>
      <c r="B7" s="38"/>
      <c r="C7" s="54"/>
      <c r="D7" s="41"/>
      <c r="E7" s="45"/>
      <c r="F7" s="46"/>
      <c r="G7" s="50"/>
      <c r="H7" s="46"/>
      <c r="I7" s="45"/>
      <c r="J7" s="46"/>
      <c r="K7" s="43"/>
      <c r="L7" s="52"/>
    </row>
    <row r="8" spans="1:12" s="1" customFormat="1" ht="44.25" customHeight="1" x14ac:dyDescent="0.2">
      <c r="A8" s="36"/>
      <c r="B8" s="39"/>
      <c r="C8" s="55"/>
      <c r="D8" s="42"/>
      <c r="E8" s="2" t="s">
        <v>6</v>
      </c>
      <c r="F8" s="2" t="s">
        <v>7</v>
      </c>
      <c r="G8" s="3" t="s">
        <v>8</v>
      </c>
      <c r="H8" s="4" t="s">
        <v>23</v>
      </c>
      <c r="I8" s="3" t="s">
        <v>22</v>
      </c>
      <c r="J8" s="4" t="s">
        <v>24</v>
      </c>
      <c r="K8" s="45"/>
      <c r="L8" s="53"/>
    </row>
    <row r="9" spans="1:12" s="1" customFormat="1" ht="30" customHeight="1" x14ac:dyDescent="0.2">
      <c r="A9" s="11" t="s">
        <v>9</v>
      </c>
      <c r="B9" s="12"/>
      <c r="C9" s="13" t="s">
        <v>30</v>
      </c>
      <c r="D9" s="14" t="s">
        <v>29</v>
      </c>
      <c r="E9" s="15">
        <v>61.029000000000003</v>
      </c>
      <c r="F9" s="16">
        <f t="shared" ref="F9:F19" si="0">SUM(E9/2)</f>
        <v>30.514500000000002</v>
      </c>
      <c r="G9" s="17">
        <v>80.400000000000006</v>
      </c>
      <c r="H9" s="16">
        <f t="shared" ref="H9:H19" si="1">G9*30/100</f>
        <v>24.12</v>
      </c>
      <c r="I9" s="18">
        <v>70</v>
      </c>
      <c r="J9" s="16">
        <f t="shared" ref="J9:J19" si="2">I9*20/100</f>
        <v>14</v>
      </c>
      <c r="K9" s="19">
        <f t="shared" ref="K9:K19" si="3">SUM(F9+H9+J9)</f>
        <v>68.634500000000003</v>
      </c>
      <c r="L9" s="20" t="s">
        <v>41</v>
      </c>
    </row>
    <row r="10" spans="1:12" s="1" customFormat="1" ht="30" customHeight="1" x14ac:dyDescent="0.2">
      <c r="A10" s="11" t="s">
        <v>10</v>
      </c>
      <c r="B10" s="12"/>
      <c r="C10" s="13" t="s">
        <v>32</v>
      </c>
      <c r="D10" s="14" t="s">
        <v>29</v>
      </c>
      <c r="E10" s="15">
        <v>58.917999999999999</v>
      </c>
      <c r="F10" s="16">
        <f t="shared" si="0"/>
        <v>29.459</v>
      </c>
      <c r="G10" s="17">
        <v>81.099999999999994</v>
      </c>
      <c r="H10" s="16">
        <f t="shared" si="1"/>
        <v>24.33</v>
      </c>
      <c r="I10" s="18">
        <v>60</v>
      </c>
      <c r="J10" s="16">
        <f t="shared" si="2"/>
        <v>12</v>
      </c>
      <c r="K10" s="19">
        <f t="shared" si="3"/>
        <v>65.789000000000001</v>
      </c>
      <c r="L10" s="20" t="s">
        <v>41</v>
      </c>
    </row>
    <row r="11" spans="1:12" s="1" customFormat="1" ht="30" customHeight="1" x14ac:dyDescent="0.2">
      <c r="A11" s="11" t="s">
        <v>11</v>
      </c>
      <c r="B11" s="12"/>
      <c r="C11" s="13" t="s">
        <v>36</v>
      </c>
      <c r="D11" s="14" t="s">
        <v>29</v>
      </c>
      <c r="E11" s="15">
        <v>58.805</v>
      </c>
      <c r="F11" s="16">
        <f t="shared" si="0"/>
        <v>29.4025</v>
      </c>
      <c r="G11" s="17">
        <v>73.16</v>
      </c>
      <c r="H11" s="16">
        <f t="shared" si="1"/>
        <v>21.947999999999997</v>
      </c>
      <c r="I11" s="18">
        <v>65</v>
      </c>
      <c r="J11" s="16">
        <f t="shared" si="2"/>
        <v>13</v>
      </c>
      <c r="K11" s="19">
        <f t="shared" si="3"/>
        <v>64.350499999999997</v>
      </c>
      <c r="L11" s="20" t="s">
        <v>41</v>
      </c>
    </row>
    <row r="12" spans="1:12" s="1" customFormat="1" ht="30" customHeight="1" x14ac:dyDescent="0.2">
      <c r="A12" s="11" t="s">
        <v>12</v>
      </c>
      <c r="B12" s="12"/>
      <c r="C12" s="13" t="s">
        <v>35</v>
      </c>
      <c r="D12" s="14" t="s">
        <v>29</v>
      </c>
      <c r="E12" s="15">
        <v>60.281999999999996</v>
      </c>
      <c r="F12" s="16">
        <f t="shared" si="0"/>
        <v>30.140999999999998</v>
      </c>
      <c r="G12" s="17">
        <v>74.33</v>
      </c>
      <c r="H12" s="16">
        <f t="shared" si="1"/>
        <v>22.298999999999999</v>
      </c>
      <c r="I12" s="18">
        <v>55</v>
      </c>
      <c r="J12" s="16">
        <f t="shared" si="2"/>
        <v>11</v>
      </c>
      <c r="K12" s="19">
        <f t="shared" si="3"/>
        <v>63.44</v>
      </c>
      <c r="L12" s="20" t="s">
        <v>41</v>
      </c>
    </row>
    <row r="13" spans="1:12" s="1" customFormat="1" ht="30" customHeight="1" x14ac:dyDescent="0.2">
      <c r="A13" s="11" t="s">
        <v>13</v>
      </c>
      <c r="B13" s="12"/>
      <c r="C13" s="13" t="s">
        <v>37</v>
      </c>
      <c r="D13" s="14" t="s">
        <v>29</v>
      </c>
      <c r="E13" s="15">
        <v>61.188000000000002</v>
      </c>
      <c r="F13" s="16">
        <f t="shared" si="0"/>
        <v>30.594000000000001</v>
      </c>
      <c r="G13" s="17">
        <v>69.900000000000006</v>
      </c>
      <c r="H13" s="16">
        <f t="shared" si="1"/>
        <v>20.97</v>
      </c>
      <c r="I13" s="18">
        <v>55</v>
      </c>
      <c r="J13" s="16">
        <f t="shared" si="2"/>
        <v>11</v>
      </c>
      <c r="K13" s="19">
        <f t="shared" si="3"/>
        <v>62.564</v>
      </c>
      <c r="L13" s="20" t="s">
        <v>41</v>
      </c>
    </row>
    <row r="14" spans="1:12" s="1" customFormat="1" ht="30" customHeight="1" x14ac:dyDescent="0.2">
      <c r="A14" s="11" t="s">
        <v>14</v>
      </c>
      <c r="B14" s="12"/>
      <c r="C14" s="13" t="s">
        <v>39</v>
      </c>
      <c r="D14" s="14" t="s">
        <v>29</v>
      </c>
      <c r="E14" s="15">
        <v>55.69</v>
      </c>
      <c r="F14" s="16">
        <f t="shared" si="0"/>
        <v>27.844999999999999</v>
      </c>
      <c r="G14" s="17">
        <v>68.03</v>
      </c>
      <c r="H14" s="16">
        <f t="shared" si="1"/>
        <v>20.409000000000002</v>
      </c>
      <c r="I14" s="18">
        <v>60</v>
      </c>
      <c r="J14" s="16">
        <f t="shared" si="2"/>
        <v>12</v>
      </c>
      <c r="K14" s="19">
        <f t="shared" si="3"/>
        <v>60.254000000000005</v>
      </c>
      <c r="L14" s="20" t="s">
        <v>41</v>
      </c>
    </row>
    <row r="15" spans="1:12" s="1" customFormat="1" ht="30" customHeight="1" x14ac:dyDescent="0.2">
      <c r="A15" s="11" t="s">
        <v>15</v>
      </c>
      <c r="B15" s="12"/>
      <c r="C15" s="13" t="s">
        <v>40</v>
      </c>
      <c r="D15" s="14" t="s">
        <v>29</v>
      </c>
      <c r="E15" s="15">
        <v>58.65</v>
      </c>
      <c r="F15" s="16">
        <f t="shared" si="0"/>
        <v>29.324999999999999</v>
      </c>
      <c r="G15" s="17">
        <v>65</v>
      </c>
      <c r="H15" s="16">
        <f t="shared" si="1"/>
        <v>19.5</v>
      </c>
      <c r="I15" s="18">
        <v>55</v>
      </c>
      <c r="J15" s="16">
        <f t="shared" si="2"/>
        <v>11</v>
      </c>
      <c r="K15" s="19">
        <f t="shared" si="3"/>
        <v>59.825000000000003</v>
      </c>
      <c r="L15" s="20" t="s">
        <v>41</v>
      </c>
    </row>
    <row r="16" spans="1:12" s="1" customFormat="1" ht="30" customHeight="1" x14ac:dyDescent="0.2">
      <c r="A16" s="21" t="s">
        <v>16</v>
      </c>
      <c r="B16" s="22"/>
      <c r="C16" s="23" t="s">
        <v>33</v>
      </c>
      <c r="D16" s="24" t="s">
        <v>29</v>
      </c>
      <c r="E16" s="25">
        <v>62.975999999999999</v>
      </c>
      <c r="F16" s="26">
        <f t="shared" si="0"/>
        <v>31.488</v>
      </c>
      <c r="G16" s="27">
        <v>73.63</v>
      </c>
      <c r="H16" s="26">
        <f t="shared" si="1"/>
        <v>22.088999999999995</v>
      </c>
      <c r="I16" s="28">
        <v>0</v>
      </c>
      <c r="J16" s="26">
        <f t="shared" si="2"/>
        <v>0</v>
      </c>
      <c r="K16" s="29">
        <f t="shared" si="3"/>
        <v>53.576999999999998</v>
      </c>
      <c r="L16" s="30" t="s">
        <v>42</v>
      </c>
    </row>
    <row r="17" spans="1:12" s="1" customFormat="1" ht="30" customHeight="1" x14ac:dyDescent="0.2">
      <c r="A17" s="21" t="s">
        <v>17</v>
      </c>
      <c r="B17" s="22"/>
      <c r="C17" s="23" t="s">
        <v>31</v>
      </c>
      <c r="D17" s="24" t="s">
        <v>29</v>
      </c>
      <c r="E17" s="25">
        <v>55.075000000000003</v>
      </c>
      <c r="F17" s="26">
        <f t="shared" si="0"/>
        <v>27.537500000000001</v>
      </c>
      <c r="G17" s="27">
        <v>85.53</v>
      </c>
      <c r="H17" s="26">
        <f t="shared" si="1"/>
        <v>25.659000000000002</v>
      </c>
      <c r="I17" s="28">
        <v>0</v>
      </c>
      <c r="J17" s="26">
        <f t="shared" si="2"/>
        <v>0</v>
      </c>
      <c r="K17" s="29">
        <f t="shared" si="3"/>
        <v>53.1965</v>
      </c>
      <c r="L17" s="30" t="s">
        <v>42</v>
      </c>
    </row>
    <row r="18" spans="1:12" s="1" customFormat="1" ht="30" customHeight="1" x14ac:dyDescent="0.2">
      <c r="A18" s="21" t="s">
        <v>18</v>
      </c>
      <c r="B18" s="22"/>
      <c r="C18" s="23" t="s">
        <v>34</v>
      </c>
      <c r="D18" s="24" t="s">
        <v>29</v>
      </c>
      <c r="E18" s="25">
        <v>60.921999999999997</v>
      </c>
      <c r="F18" s="26">
        <f t="shared" si="0"/>
        <v>30.460999999999999</v>
      </c>
      <c r="G18" s="27">
        <v>75.5</v>
      </c>
      <c r="H18" s="26">
        <f t="shared" si="1"/>
        <v>22.65</v>
      </c>
      <c r="I18" s="28">
        <v>0</v>
      </c>
      <c r="J18" s="26">
        <f t="shared" si="2"/>
        <v>0</v>
      </c>
      <c r="K18" s="29">
        <f t="shared" si="3"/>
        <v>53.110999999999997</v>
      </c>
      <c r="L18" s="30" t="s">
        <v>42</v>
      </c>
    </row>
    <row r="19" spans="1:12" s="1" customFormat="1" ht="30" customHeight="1" x14ac:dyDescent="0.2">
      <c r="A19" s="21" t="s">
        <v>19</v>
      </c>
      <c r="B19" s="22"/>
      <c r="C19" s="23" t="s">
        <v>38</v>
      </c>
      <c r="D19" s="24" t="s">
        <v>29</v>
      </c>
      <c r="E19" s="25">
        <v>64.781999999999996</v>
      </c>
      <c r="F19" s="26">
        <f t="shared" si="0"/>
        <v>32.390999999999998</v>
      </c>
      <c r="G19" s="27">
        <v>63.83</v>
      </c>
      <c r="H19" s="26">
        <f t="shared" si="1"/>
        <v>19.148999999999997</v>
      </c>
      <c r="I19" s="28">
        <v>0</v>
      </c>
      <c r="J19" s="26">
        <f t="shared" si="2"/>
        <v>0</v>
      </c>
      <c r="K19" s="29">
        <f t="shared" si="3"/>
        <v>51.539999999999992</v>
      </c>
      <c r="L19" s="30" t="s">
        <v>42</v>
      </c>
    </row>
    <row r="20" spans="1:12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100000000000001" customHeight="1" x14ac:dyDescent="0.25">
      <c r="A21" s="8"/>
      <c r="B21" s="8"/>
      <c r="C21" s="8"/>
      <c r="D21" s="8"/>
      <c r="E21" s="8"/>
      <c r="F21" s="8"/>
      <c r="G21" s="5"/>
      <c r="H21" s="5"/>
      <c r="I21" s="5"/>
      <c r="J21" s="5"/>
      <c r="K21" s="5"/>
      <c r="L21" s="5"/>
    </row>
    <row r="22" spans="1:12" ht="20.100000000000001" customHeight="1" x14ac:dyDescent="0.25">
      <c r="A22" s="8"/>
      <c r="B22" s="9"/>
      <c r="C22" s="9"/>
      <c r="D22" s="10"/>
      <c r="E22" s="10"/>
      <c r="F22" s="10"/>
      <c r="G22" s="6"/>
      <c r="H22" s="7"/>
      <c r="I22" s="7"/>
      <c r="J22" s="7"/>
      <c r="K22" s="7"/>
      <c r="L22" s="7"/>
    </row>
    <row r="23" spans="1:12" ht="35.1" customHeight="1" x14ac:dyDescent="0.25">
      <c r="A23" s="31" t="s">
        <v>25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ht="20.100000000000001" customHeight="1" x14ac:dyDescent="0.25">
      <c r="A24" s="32" t="s">
        <v>28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0.100000000000001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20.100000000000001" customHeight="1" x14ac:dyDescent="0.25">
      <c r="A26" s="34" t="s">
        <v>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0.100000000000001" customHeight="1" x14ac:dyDescent="0.25">
      <c r="A27" s="35" t="s">
        <v>1</v>
      </c>
      <c r="B27" s="37" t="s">
        <v>27</v>
      </c>
      <c r="C27" s="37" t="s">
        <v>26</v>
      </c>
      <c r="D27" s="40" t="s">
        <v>20</v>
      </c>
      <c r="E27" s="43" t="s">
        <v>2</v>
      </c>
      <c r="F27" s="44"/>
      <c r="G27" s="47" t="s">
        <v>3</v>
      </c>
      <c r="H27" s="48"/>
      <c r="I27" s="51" t="s">
        <v>21</v>
      </c>
      <c r="J27" s="48"/>
      <c r="K27" s="43" t="s">
        <v>4</v>
      </c>
      <c r="L27" s="52" t="s">
        <v>5</v>
      </c>
    </row>
    <row r="28" spans="1:12" ht="20.100000000000001" customHeight="1" x14ac:dyDescent="0.25">
      <c r="A28" s="35"/>
      <c r="B28" s="38"/>
      <c r="C28" s="54"/>
      <c r="D28" s="41"/>
      <c r="E28" s="43"/>
      <c r="F28" s="44"/>
      <c r="G28" s="49"/>
      <c r="H28" s="44"/>
      <c r="I28" s="43"/>
      <c r="J28" s="44"/>
      <c r="K28" s="43"/>
      <c r="L28" s="52"/>
    </row>
    <row r="29" spans="1:12" ht="20.100000000000001" customHeight="1" x14ac:dyDescent="0.25">
      <c r="A29" s="35"/>
      <c r="B29" s="38"/>
      <c r="C29" s="54"/>
      <c r="D29" s="41"/>
      <c r="E29" s="45"/>
      <c r="F29" s="46"/>
      <c r="G29" s="50"/>
      <c r="H29" s="46"/>
      <c r="I29" s="45"/>
      <c r="J29" s="46"/>
      <c r="K29" s="43"/>
      <c r="L29" s="52"/>
    </row>
    <row r="30" spans="1:12" ht="35.1" customHeight="1" x14ac:dyDescent="0.25">
      <c r="A30" s="36"/>
      <c r="B30" s="39"/>
      <c r="C30" s="55"/>
      <c r="D30" s="42"/>
      <c r="E30" s="2" t="s">
        <v>6</v>
      </c>
      <c r="F30" s="2" t="s">
        <v>7</v>
      </c>
      <c r="G30" s="3" t="s">
        <v>8</v>
      </c>
      <c r="H30" s="4" t="s">
        <v>23</v>
      </c>
      <c r="I30" s="3" t="s">
        <v>22</v>
      </c>
      <c r="J30" s="4" t="s">
        <v>24</v>
      </c>
      <c r="K30" s="45"/>
      <c r="L30" s="53"/>
    </row>
    <row r="31" spans="1:12" ht="35.1" customHeight="1" x14ac:dyDescent="0.25">
      <c r="A31" s="11" t="s">
        <v>9</v>
      </c>
      <c r="B31" s="12"/>
      <c r="C31" s="13" t="s">
        <v>43</v>
      </c>
      <c r="D31" s="14" t="s">
        <v>44</v>
      </c>
      <c r="E31" s="56">
        <v>79.787000000000006</v>
      </c>
      <c r="F31" s="16">
        <f t="shared" ref="F31:F45" si="4">SUM(E31/2)</f>
        <v>39.893500000000003</v>
      </c>
      <c r="G31" s="57">
        <v>76.2</v>
      </c>
      <c r="H31" s="16">
        <f t="shared" ref="H31:H45" si="5">G31*30/100</f>
        <v>22.86</v>
      </c>
      <c r="I31" s="18">
        <v>60</v>
      </c>
      <c r="J31" s="16">
        <f t="shared" ref="J31:J45" si="6">I31*20/100</f>
        <v>12</v>
      </c>
      <c r="K31" s="19">
        <f t="shared" ref="K31:K45" si="7">SUM(F31+H31+J31)</f>
        <v>74.753500000000003</v>
      </c>
      <c r="L31" s="20" t="s">
        <v>41</v>
      </c>
    </row>
    <row r="32" spans="1:12" ht="35.1" customHeight="1" x14ac:dyDescent="0.25">
      <c r="A32" s="11" t="s">
        <v>10</v>
      </c>
      <c r="B32" s="12"/>
      <c r="C32" s="13" t="s">
        <v>45</v>
      </c>
      <c r="D32" s="14" t="s">
        <v>44</v>
      </c>
      <c r="E32" s="56">
        <v>71.817999999999998</v>
      </c>
      <c r="F32" s="16">
        <f t="shared" si="4"/>
        <v>35.908999999999999</v>
      </c>
      <c r="G32" s="57">
        <v>66.63</v>
      </c>
      <c r="H32" s="16">
        <f t="shared" si="5"/>
        <v>19.988999999999997</v>
      </c>
      <c r="I32" s="18">
        <v>80</v>
      </c>
      <c r="J32" s="16">
        <f t="shared" si="6"/>
        <v>16</v>
      </c>
      <c r="K32" s="19">
        <f t="shared" si="7"/>
        <v>71.897999999999996</v>
      </c>
      <c r="L32" s="20" t="s">
        <v>41</v>
      </c>
    </row>
    <row r="33" spans="1:12" ht="35.1" customHeight="1" x14ac:dyDescent="0.25">
      <c r="A33" s="11" t="s">
        <v>11</v>
      </c>
      <c r="B33" s="12"/>
      <c r="C33" s="13" t="s">
        <v>46</v>
      </c>
      <c r="D33" s="14" t="s">
        <v>44</v>
      </c>
      <c r="E33" s="56">
        <v>64.870999999999995</v>
      </c>
      <c r="F33" s="16">
        <f t="shared" si="4"/>
        <v>32.435499999999998</v>
      </c>
      <c r="G33" s="57">
        <v>66.400000000000006</v>
      </c>
      <c r="H33" s="16">
        <f t="shared" si="5"/>
        <v>19.920000000000002</v>
      </c>
      <c r="I33" s="18">
        <v>68</v>
      </c>
      <c r="J33" s="16">
        <f t="shared" si="6"/>
        <v>13.6</v>
      </c>
      <c r="K33" s="19">
        <f t="shared" si="7"/>
        <v>65.955500000000001</v>
      </c>
      <c r="L33" s="20" t="s">
        <v>41</v>
      </c>
    </row>
    <row r="34" spans="1:12" ht="35.1" customHeight="1" x14ac:dyDescent="0.25">
      <c r="A34" s="11" t="s">
        <v>12</v>
      </c>
      <c r="B34" s="12"/>
      <c r="C34" s="13" t="s">
        <v>47</v>
      </c>
      <c r="D34" s="14" t="s">
        <v>44</v>
      </c>
      <c r="E34" s="56">
        <v>65.022999999999996</v>
      </c>
      <c r="F34" s="16">
        <f t="shared" si="4"/>
        <v>32.511499999999998</v>
      </c>
      <c r="G34" s="57">
        <v>64.260000000000005</v>
      </c>
      <c r="H34" s="16">
        <f t="shared" si="5"/>
        <v>19.278000000000002</v>
      </c>
      <c r="I34" s="18">
        <v>70</v>
      </c>
      <c r="J34" s="16">
        <f t="shared" si="6"/>
        <v>14</v>
      </c>
      <c r="K34" s="19">
        <f t="shared" si="7"/>
        <v>65.789500000000004</v>
      </c>
      <c r="L34" s="20" t="s">
        <v>41</v>
      </c>
    </row>
    <row r="35" spans="1:12" ht="35.1" customHeight="1" x14ac:dyDescent="0.25">
      <c r="A35" s="11" t="s">
        <v>13</v>
      </c>
      <c r="B35" s="12"/>
      <c r="C35" s="13" t="s">
        <v>48</v>
      </c>
      <c r="D35" s="14" t="s">
        <v>44</v>
      </c>
      <c r="E35" s="56">
        <v>55.81</v>
      </c>
      <c r="F35" s="16">
        <f t="shared" si="4"/>
        <v>27.905000000000001</v>
      </c>
      <c r="G35" s="57">
        <v>75.959999999999994</v>
      </c>
      <c r="H35" s="16">
        <f t="shared" si="5"/>
        <v>22.787999999999997</v>
      </c>
      <c r="I35" s="18">
        <v>50</v>
      </c>
      <c r="J35" s="16">
        <f t="shared" si="6"/>
        <v>10</v>
      </c>
      <c r="K35" s="19">
        <f t="shared" si="7"/>
        <v>60.692999999999998</v>
      </c>
      <c r="L35" s="20" t="s">
        <v>41</v>
      </c>
    </row>
    <row r="36" spans="1:12" ht="35.1" customHeight="1" x14ac:dyDescent="0.25">
      <c r="A36" s="21" t="s">
        <v>14</v>
      </c>
      <c r="B36" s="22"/>
      <c r="C36" s="23" t="s">
        <v>49</v>
      </c>
      <c r="D36" s="24" t="s">
        <v>44</v>
      </c>
      <c r="E36" s="58">
        <v>76.147000000000006</v>
      </c>
      <c r="F36" s="26">
        <f t="shared" si="4"/>
        <v>38.073500000000003</v>
      </c>
      <c r="G36" s="59">
        <v>67.56</v>
      </c>
      <c r="H36" s="26">
        <f t="shared" si="5"/>
        <v>20.268000000000001</v>
      </c>
      <c r="I36" s="28">
        <v>18</v>
      </c>
      <c r="J36" s="26">
        <f t="shared" si="6"/>
        <v>3.6</v>
      </c>
      <c r="K36" s="29">
        <f t="shared" si="7"/>
        <v>61.941500000000005</v>
      </c>
      <c r="L36" s="30" t="s">
        <v>50</v>
      </c>
    </row>
    <row r="37" spans="1:12" ht="35.1" customHeight="1" x14ac:dyDescent="0.25">
      <c r="A37" s="21" t="s">
        <v>15</v>
      </c>
      <c r="B37" s="22"/>
      <c r="C37" s="23" t="s">
        <v>51</v>
      </c>
      <c r="D37" s="24" t="s">
        <v>44</v>
      </c>
      <c r="E37" s="25">
        <v>58.466000000000001</v>
      </c>
      <c r="F37" s="26">
        <f t="shared" si="4"/>
        <v>29.233000000000001</v>
      </c>
      <c r="G37" s="60">
        <v>86.46</v>
      </c>
      <c r="H37" s="26">
        <f t="shared" si="5"/>
        <v>25.937999999999999</v>
      </c>
      <c r="I37" s="28">
        <v>23</v>
      </c>
      <c r="J37" s="26">
        <f t="shared" si="6"/>
        <v>4.5999999999999996</v>
      </c>
      <c r="K37" s="29">
        <f t="shared" si="7"/>
        <v>59.771000000000001</v>
      </c>
      <c r="L37" s="30" t="s">
        <v>50</v>
      </c>
    </row>
    <row r="38" spans="1:12" ht="35.1" customHeight="1" x14ac:dyDescent="0.25">
      <c r="A38" s="21" t="s">
        <v>16</v>
      </c>
      <c r="B38" s="22"/>
      <c r="C38" s="23" t="s">
        <v>52</v>
      </c>
      <c r="D38" s="24" t="s">
        <v>44</v>
      </c>
      <c r="E38" s="58">
        <v>65.519000000000005</v>
      </c>
      <c r="F38" s="26">
        <f t="shared" si="4"/>
        <v>32.759500000000003</v>
      </c>
      <c r="G38" s="59">
        <v>70.599999999999994</v>
      </c>
      <c r="H38" s="26">
        <f t="shared" si="5"/>
        <v>21.18</v>
      </c>
      <c r="I38" s="28">
        <v>28</v>
      </c>
      <c r="J38" s="26">
        <f t="shared" si="6"/>
        <v>5.6</v>
      </c>
      <c r="K38" s="29">
        <f t="shared" si="7"/>
        <v>59.539500000000004</v>
      </c>
      <c r="L38" s="30" t="s">
        <v>50</v>
      </c>
    </row>
    <row r="39" spans="1:12" ht="35.1" customHeight="1" x14ac:dyDescent="0.25">
      <c r="A39" s="21" t="s">
        <v>17</v>
      </c>
      <c r="B39" s="22"/>
      <c r="C39" s="23" t="s">
        <v>53</v>
      </c>
      <c r="D39" s="24" t="s">
        <v>44</v>
      </c>
      <c r="E39" s="58">
        <v>58.771999999999998</v>
      </c>
      <c r="F39" s="26">
        <f t="shared" si="4"/>
        <v>29.385999999999999</v>
      </c>
      <c r="G39" s="59">
        <v>89.96</v>
      </c>
      <c r="H39" s="26">
        <f t="shared" si="5"/>
        <v>26.987999999999996</v>
      </c>
      <c r="I39" s="28">
        <v>15</v>
      </c>
      <c r="J39" s="26">
        <f t="shared" si="6"/>
        <v>3</v>
      </c>
      <c r="K39" s="29">
        <f t="shared" si="7"/>
        <v>59.373999999999995</v>
      </c>
      <c r="L39" s="30" t="s">
        <v>50</v>
      </c>
    </row>
    <row r="40" spans="1:12" ht="35.1" customHeight="1" x14ac:dyDescent="0.25">
      <c r="A40" s="21" t="s">
        <v>18</v>
      </c>
      <c r="B40" s="22"/>
      <c r="C40" s="23" t="s">
        <v>54</v>
      </c>
      <c r="D40" s="24" t="s">
        <v>44</v>
      </c>
      <c r="E40" s="58">
        <v>65.483000000000004</v>
      </c>
      <c r="F40" s="26">
        <f t="shared" si="4"/>
        <v>32.741500000000002</v>
      </c>
      <c r="G40" s="59">
        <v>79.459999999999994</v>
      </c>
      <c r="H40" s="26">
        <f t="shared" si="5"/>
        <v>23.837999999999997</v>
      </c>
      <c r="I40" s="28">
        <v>10</v>
      </c>
      <c r="J40" s="26">
        <f t="shared" si="6"/>
        <v>2</v>
      </c>
      <c r="K40" s="29">
        <f t="shared" si="7"/>
        <v>58.579499999999996</v>
      </c>
      <c r="L40" s="30" t="s">
        <v>50</v>
      </c>
    </row>
    <row r="41" spans="1:12" ht="35.1" customHeight="1" x14ac:dyDescent="0.25">
      <c r="A41" s="21" t="s">
        <v>19</v>
      </c>
      <c r="B41" s="22"/>
      <c r="C41" s="23" t="s">
        <v>55</v>
      </c>
      <c r="D41" s="24" t="s">
        <v>44</v>
      </c>
      <c r="E41" s="58">
        <v>59.597000000000001</v>
      </c>
      <c r="F41" s="26">
        <f t="shared" si="4"/>
        <v>29.798500000000001</v>
      </c>
      <c r="G41" s="59">
        <v>80.16</v>
      </c>
      <c r="H41" s="26">
        <f t="shared" si="5"/>
        <v>24.047999999999998</v>
      </c>
      <c r="I41" s="28">
        <v>15</v>
      </c>
      <c r="J41" s="26">
        <f t="shared" si="6"/>
        <v>3</v>
      </c>
      <c r="K41" s="29">
        <f t="shared" si="7"/>
        <v>56.846499999999999</v>
      </c>
      <c r="L41" s="30" t="s">
        <v>50</v>
      </c>
    </row>
    <row r="42" spans="1:12" ht="35.1" customHeight="1" x14ac:dyDescent="0.25">
      <c r="A42" s="21" t="s">
        <v>56</v>
      </c>
      <c r="B42" s="22"/>
      <c r="C42" s="23" t="s">
        <v>57</v>
      </c>
      <c r="D42" s="24" t="s">
        <v>44</v>
      </c>
      <c r="E42" s="58">
        <v>64.998999999999995</v>
      </c>
      <c r="F42" s="26">
        <f t="shared" si="4"/>
        <v>32.499499999999998</v>
      </c>
      <c r="G42" s="59">
        <v>66.88</v>
      </c>
      <c r="H42" s="26">
        <f t="shared" si="5"/>
        <v>20.064</v>
      </c>
      <c r="I42" s="28">
        <v>0</v>
      </c>
      <c r="J42" s="26">
        <f t="shared" si="6"/>
        <v>0</v>
      </c>
      <c r="K42" s="29">
        <f t="shared" si="7"/>
        <v>52.563499999999998</v>
      </c>
      <c r="L42" s="30" t="s">
        <v>58</v>
      </c>
    </row>
    <row r="43" spans="1:12" ht="35.1" customHeight="1" x14ac:dyDescent="0.25">
      <c r="A43" s="21" t="s">
        <v>59</v>
      </c>
      <c r="B43" s="22"/>
      <c r="C43" s="23" t="s">
        <v>60</v>
      </c>
      <c r="D43" s="24" t="s">
        <v>44</v>
      </c>
      <c r="E43" s="58">
        <v>63.258000000000003</v>
      </c>
      <c r="F43" s="26">
        <f t="shared" si="4"/>
        <v>31.629000000000001</v>
      </c>
      <c r="G43" s="59">
        <v>67.56</v>
      </c>
      <c r="H43" s="26">
        <f t="shared" si="5"/>
        <v>20.268000000000001</v>
      </c>
      <c r="I43" s="28">
        <v>0</v>
      </c>
      <c r="J43" s="26">
        <f t="shared" si="6"/>
        <v>0</v>
      </c>
      <c r="K43" s="29">
        <f t="shared" si="7"/>
        <v>51.897000000000006</v>
      </c>
      <c r="L43" s="30" t="s">
        <v>58</v>
      </c>
    </row>
    <row r="44" spans="1:12" ht="35.1" customHeight="1" x14ac:dyDescent="0.25">
      <c r="A44" s="21" t="s">
        <v>61</v>
      </c>
      <c r="B44" s="22"/>
      <c r="C44" s="23" t="s">
        <v>62</v>
      </c>
      <c r="D44" s="24" t="s">
        <v>44</v>
      </c>
      <c r="E44" s="58">
        <v>58.764000000000003</v>
      </c>
      <c r="F44" s="26">
        <f t="shared" si="4"/>
        <v>29.382000000000001</v>
      </c>
      <c r="G44" s="59">
        <v>66.400000000000006</v>
      </c>
      <c r="H44" s="26">
        <f t="shared" si="5"/>
        <v>19.920000000000002</v>
      </c>
      <c r="I44" s="28">
        <v>10</v>
      </c>
      <c r="J44" s="26">
        <f t="shared" si="6"/>
        <v>2</v>
      </c>
      <c r="K44" s="29">
        <f t="shared" si="7"/>
        <v>51.302000000000007</v>
      </c>
      <c r="L44" s="30" t="s">
        <v>58</v>
      </c>
    </row>
    <row r="45" spans="1:12" ht="35.1" customHeight="1" x14ac:dyDescent="0.25">
      <c r="A45" s="21" t="s">
        <v>63</v>
      </c>
      <c r="B45" s="22"/>
      <c r="C45" s="23" t="s">
        <v>64</v>
      </c>
      <c r="D45" s="24" t="s">
        <v>44</v>
      </c>
      <c r="E45" s="58">
        <v>60.798000000000002</v>
      </c>
      <c r="F45" s="26">
        <f t="shared" si="4"/>
        <v>30.399000000000001</v>
      </c>
      <c r="G45" s="59">
        <v>66.400000000000006</v>
      </c>
      <c r="H45" s="26">
        <f t="shared" si="5"/>
        <v>19.920000000000002</v>
      </c>
      <c r="I45" s="28">
        <v>0</v>
      </c>
      <c r="J45" s="26">
        <f t="shared" si="6"/>
        <v>0</v>
      </c>
      <c r="K45" s="29">
        <f t="shared" si="7"/>
        <v>50.319000000000003</v>
      </c>
      <c r="L45" s="30" t="s">
        <v>58</v>
      </c>
    </row>
    <row r="46" spans="1:12" ht="35.1" customHeight="1" x14ac:dyDescent="0.25"/>
    <row r="47" spans="1:12" ht="35.1" customHeight="1" x14ac:dyDescent="0.25"/>
    <row r="48" spans="1:12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</sheetData>
  <sortState ref="C9:L20">
    <sortCondition descending="1" ref="K9:K20"/>
  </sortState>
  <mergeCells count="26">
    <mergeCell ref="A23:L23"/>
    <mergeCell ref="A24:L24"/>
    <mergeCell ref="A25:L25"/>
    <mergeCell ref="A26:L26"/>
    <mergeCell ref="A27:A30"/>
    <mergeCell ref="B27:B30"/>
    <mergeCell ref="C27:C30"/>
    <mergeCell ref="D27:D30"/>
    <mergeCell ref="E27:F29"/>
    <mergeCell ref="G27:H29"/>
    <mergeCell ref="I27:J29"/>
    <mergeCell ref="K27:K30"/>
    <mergeCell ref="L27:L30"/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Felsefe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2020-01-17T06:42:49Z</dcterms:modified>
</cp:coreProperties>
</file>