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18" i="1"/>
  <c r="I18"/>
  <c r="M18"/>
  <c r="E18"/>
  <c r="G13"/>
  <c r="E13"/>
  <c r="I6"/>
  <c r="I7"/>
  <c r="I8"/>
  <c r="G8"/>
  <c r="E8"/>
  <c r="G7"/>
  <c r="E7"/>
  <c r="G6"/>
  <c r="E6"/>
  <c r="K18" l="1"/>
  <c r="N18" s="1"/>
  <c r="I13" l="1"/>
  <c r="J6"/>
  <c r="J13" l="1"/>
  <c r="J8"/>
  <c r="J7"/>
</calcChain>
</file>

<file path=xl/sharedStrings.xml><?xml version="1.0" encoding="utf-8"?>
<sst xmlns="http://schemas.openxmlformats.org/spreadsheetml/2006/main" count="68" uniqueCount="32">
  <si>
    <t>Kontenjan</t>
  </si>
  <si>
    <t>ALES</t>
  </si>
  <si>
    <t>LİSANS</t>
  </si>
  <si>
    <t>SIRA NO</t>
  </si>
  <si>
    <t>ADI-SOYADI</t>
  </si>
  <si>
    <t>ANABİLİM DALI</t>
  </si>
  <si>
    <t>ALES PUANI</t>
  </si>
  <si>
    <t>ALES 50%</t>
  </si>
  <si>
    <t>LİSANS PUANI</t>
  </si>
  <si>
    <t>GENEL TOPLAM</t>
  </si>
  <si>
    <t>SONUÇ</t>
  </si>
  <si>
    <t>BİLİM SINAVI</t>
  </si>
  <si>
    <t>BİLİM SINAVI PUANI</t>
  </si>
  <si>
    <t>BİLİM SINAVI %20</t>
  </si>
  <si>
    <t>LİSANS 30%</t>
  </si>
  <si>
    <t>BAŞARILI</t>
  </si>
  <si>
    <t>İbrahim BAYLAV</t>
  </si>
  <si>
    <t>Spor Yöneticiliği</t>
  </si>
  <si>
    <t>Furkan Ünal ÖZCAN</t>
  </si>
  <si>
    <t>Murat YILDIZ</t>
  </si>
  <si>
    <t>Cihaneri Erciyes AVŞAR</t>
  </si>
  <si>
    <t>Spor Yöneticiliği (Alan Dışı)</t>
  </si>
  <si>
    <t>Alparslan AZİZ TUNÇ</t>
  </si>
  <si>
    <t>Spor Yöneticiliği (Doktora)</t>
  </si>
  <si>
    <t>YÜKSEK LİSANS</t>
  </si>
  <si>
    <t>YABANCI DİL</t>
  </si>
  <si>
    <t>PUAN</t>
  </si>
  <si>
    <t>LİSANS 10%</t>
  </si>
  <si>
    <t>KARAMANOĞLU MEHMETBEY ÜNİVERSİTESİ SAĞLIK BİLİMLERİ ENSTİTÜSÜ TEZLİ YÜKSEK LİSANS BAŞVURU LİSTESİ 2022 - 2023 GÜZ DÖNEMİ KAYIT HAKKI KAZANAN ÖĞRENCİ</t>
  </si>
  <si>
    <t>TEZLİ YÜKSEK LİSANS ALAN İÇİ</t>
  </si>
  <si>
    <t>TEZLİ YÜKSEK LİSANS ALAN DIŞI</t>
  </si>
  <si>
    <t>DOKTORA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</si>
</sst>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2" borderId="0" xfId="0" applyFont="1" applyFill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M13" sqref="M13"/>
    </sheetView>
  </sheetViews>
  <sheetFormatPr defaultRowHeight="32.25" customHeight="1"/>
  <cols>
    <col min="1" max="1" width="10.42578125" bestFit="1" customWidth="1"/>
    <col min="2" max="2" width="22.7109375" bestFit="1" customWidth="1"/>
    <col min="3" max="3" width="23" bestFit="1" customWidth="1"/>
    <col min="4" max="4" width="14.42578125" bestFit="1" customWidth="1"/>
    <col min="5" max="5" width="11.85546875" bestFit="1" customWidth="1"/>
    <col min="6" max="6" width="16.85546875" bestFit="1" customWidth="1"/>
    <col min="7" max="7" width="14.42578125" bestFit="1" customWidth="1"/>
    <col min="8" max="8" width="16.5703125" style="1" customWidth="1"/>
    <col min="9" max="9" width="14.42578125" style="1" customWidth="1"/>
    <col min="10" max="10" width="18.42578125" customWidth="1"/>
    <col min="11" max="11" width="11.42578125" customWidth="1"/>
    <col min="12" max="12" width="16.5703125" customWidth="1"/>
    <col min="13" max="13" width="10.28515625" customWidth="1"/>
    <col min="14" max="14" width="17.42578125" customWidth="1"/>
    <col min="15" max="15" width="14.28515625" customWidth="1"/>
  </cols>
  <sheetData>
    <row r="1" spans="1:15" ht="32.25" customHeight="1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.75" customHeight="1">
      <c r="A2" s="1"/>
      <c r="B2" s="1"/>
      <c r="C2" s="1"/>
      <c r="D2" s="1"/>
      <c r="E2" s="1"/>
      <c r="F2" s="1"/>
      <c r="G2" s="1"/>
      <c r="J2" s="1"/>
      <c r="K2" s="1"/>
    </row>
    <row r="3" spans="1:15" ht="20.25" customHeight="1">
      <c r="A3" s="2" t="s">
        <v>0</v>
      </c>
      <c r="B3" s="3">
        <v>3</v>
      </c>
      <c r="C3" s="1"/>
      <c r="D3" s="1"/>
      <c r="E3" s="1"/>
      <c r="F3" s="1"/>
      <c r="G3" s="1"/>
      <c r="J3" s="1"/>
      <c r="K3" s="1"/>
    </row>
    <row r="4" spans="1:15" ht="26.25" customHeight="1">
      <c r="A4" s="19" t="s">
        <v>29</v>
      </c>
      <c r="B4" s="19"/>
      <c r="C4" s="20"/>
      <c r="D4" s="18" t="s">
        <v>1</v>
      </c>
      <c r="E4" s="18"/>
      <c r="F4" s="18" t="s">
        <v>2</v>
      </c>
      <c r="G4" s="18"/>
      <c r="H4" s="15" t="s">
        <v>11</v>
      </c>
      <c r="I4" s="16"/>
      <c r="J4" s="8"/>
      <c r="K4" s="8"/>
    </row>
    <row r="5" spans="1:15" ht="45.75" customHeight="1">
      <c r="A5" s="9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9" t="s">
        <v>8</v>
      </c>
      <c r="G5" s="10" t="s">
        <v>14</v>
      </c>
      <c r="H5" s="14" t="s">
        <v>12</v>
      </c>
      <c r="I5" s="14" t="s">
        <v>13</v>
      </c>
      <c r="J5" s="9" t="s">
        <v>9</v>
      </c>
      <c r="K5" s="10" t="s">
        <v>10</v>
      </c>
    </row>
    <row r="6" spans="1:15" ht="32.25" customHeight="1">
      <c r="A6" s="4">
        <v>1</v>
      </c>
      <c r="B6" s="5" t="s">
        <v>16</v>
      </c>
      <c r="C6" s="5" t="s">
        <v>17</v>
      </c>
      <c r="D6" s="5">
        <v>84.028999999999996</v>
      </c>
      <c r="E6" s="5">
        <f>D6*0.5</f>
        <v>42.014499999999998</v>
      </c>
      <c r="F6" s="5">
        <v>87.4</v>
      </c>
      <c r="G6" s="5">
        <f>F6*0.5</f>
        <v>43.7</v>
      </c>
      <c r="H6" s="5">
        <v>60</v>
      </c>
      <c r="I6" s="5">
        <f t="shared" ref="I6:I8" si="0">H6*0.2</f>
        <v>12</v>
      </c>
      <c r="J6" s="5">
        <f>E6+G6+I6</f>
        <v>97.714500000000001</v>
      </c>
      <c r="K6" s="6" t="s">
        <v>15</v>
      </c>
    </row>
    <row r="7" spans="1:15" ht="32.25" customHeight="1">
      <c r="A7" s="4">
        <v>2</v>
      </c>
      <c r="B7" s="5" t="s">
        <v>18</v>
      </c>
      <c r="C7" s="5" t="s">
        <v>17</v>
      </c>
      <c r="D7" s="5">
        <v>71.364999999999995</v>
      </c>
      <c r="E7" s="5">
        <f>D7*0.5</f>
        <v>35.682499999999997</v>
      </c>
      <c r="F7" s="5">
        <v>81.099999999999994</v>
      </c>
      <c r="G7" s="5">
        <f>F7*0.5</f>
        <v>40.549999999999997</v>
      </c>
      <c r="H7" s="5">
        <v>50</v>
      </c>
      <c r="I7" s="5">
        <f t="shared" si="0"/>
        <v>10</v>
      </c>
      <c r="J7" s="5">
        <f>E7+G7+I7</f>
        <v>86.232499999999987</v>
      </c>
      <c r="K7" s="6" t="s">
        <v>15</v>
      </c>
    </row>
    <row r="8" spans="1:15" ht="32.25" customHeight="1">
      <c r="A8" s="4">
        <v>3</v>
      </c>
      <c r="B8" s="5" t="s">
        <v>19</v>
      </c>
      <c r="C8" s="5" t="s">
        <v>17</v>
      </c>
      <c r="D8" s="5">
        <v>66.39</v>
      </c>
      <c r="E8" s="5">
        <f>D8*0.5</f>
        <v>33.195</v>
      </c>
      <c r="F8" s="5">
        <v>78.760000000000005</v>
      </c>
      <c r="G8" s="5">
        <f>F8*0.5</f>
        <v>39.380000000000003</v>
      </c>
      <c r="H8" s="5">
        <v>65</v>
      </c>
      <c r="I8" s="5">
        <f t="shared" si="0"/>
        <v>13</v>
      </c>
      <c r="J8" s="5">
        <f>E8+G8+I8</f>
        <v>85.575000000000003</v>
      </c>
      <c r="K8" s="6" t="s">
        <v>15</v>
      </c>
    </row>
    <row r="9" spans="1:15" ht="17.25" customHeight="1">
      <c r="A9" s="12"/>
      <c r="B9" s="7"/>
      <c r="C9" s="7"/>
      <c r="D9" s="7"/>
      <c r="E9" s="7"/>
      <c r="F9" s="7"/>
      <c r="G9" s="7"/>
      <c r="H9" s="7"/>
      <c r="I9" s="7"/>
      <c r="J9" s="7"/>
      <c r="K9" s="13"/>
    </row>
    <row r="10" spans="1:15" ht="21.75" customHeight="1">
      <c r="A10" s="7" t="s">
        <v>0</v>
      </c>
      <c r="B10" s="12">
        <v>2</v>
      </c>
      <c r="C10" s="7"/>
      <c r="D10" s="7"/>
      <c r="E10" s="7"/>
      <c r="F10" s="7"/>
      <c r="G10" s="7"/>
      <c r="H10" s="7"/>
      <c r="I10" s="7"/>
      <c r="J10" s="7"/>
      <c r="K10" s="7"/>
    </row>
    <row r="11" spans="1:15" ht="32.25" customHeight="1">
      <c r="A11" s="19" t="s">
        <v>30</v>
      </c>
      <c r="B11" s="19"/>
      <c r="C11" s="20"/>
      <c r="D11" s="18" t="s">
        <v>1</v>
      </c>
      <c r="E11" s="18"/>
      <c r="F11" s="18" t="s">
        <v>2</v>
      </c>
      <c r="G11" s="18"/>
      <c r="H11" s="15" t="s">
        <v>11</v>
      </c>
      <c r="I11" s="16"/>
      <c r="J11" s="11"/>
      <c r="K11" s="11"/>
    </row>
    <row r="12" spans="1:15" ht="32.25" customHeight="1">
      <c r="A12" s="9" t="s">
        <v>3</v>
      </c>
      <c r="B12" s="9" t="s">
        <v>4</v>
      </c>
      <c r="C12" s="9" t="s">
        <v>5</v>
      </c>
      <c r="D12" s="9" t="s">
        <v>6</v>
      </c>
      <c r="E12" s="10" t="s">
        <v>7</v>
      </c>
      <c r="F12" s="9" t="s">
        <v>8</v>
      </c>
      <c r="G12" s="10" t="s">
        <v>14</v>
      </c>
      <c r="H12" s="14" t="s">
        <v>12</v>
      </c>
      <c r="I12" s="14" t="s">
        <v>13</v>
      </c>
      <c r="J12" s="9" t="s">
        <v>9</v>
      </c>
      <c r="K12" s="10" t="s">
        <v>10</v>
      </c>
    </row>
    <row r="13" spans="1:15" ht="32.25" customHeight="1">
      <c r="A13" s="4">
        <v>1</v>
      </c>
      <c r="B13" s="5" t="s">
        <v>20</v>
      </c>
      <c r="C13" s="5" t="s">
        <v>21</v>
      </c>
      <c r="D13" s="5">
        <v>66.87</v>
      </c>
      <c r="E13" s="5">
        <f t="shared" ref="E13" si="1">D13*0.5</f>
        <v>33.435000000000002</v>
      </c>
      <c r="F13" s="5">
        <v>57.53</v>
      </c>
      <c r="G13" s="5">
        <f t="shared" ref="G13" si="2">F13*0.5</f>
        <v>28.765000000000001</v>
      </c>
      <c r="H13" s="5">
        <v>75</v>
      </c>
      <c r="I13" s="5">
        <f t="shared" ref="I13" si="3">H13*0.2</f>
        <v>15</v>
      </c>
      <c r="J13" s="5">
        <f>E13+G13+I13</f>
        <v>77.2</v>
      </c>
      <c r="K13" s="6" t="s">
        <v>15</v>
      </c>
    </row>
    <row r="15" spans="1:15" s="1" customFormat="1" ht="32.25" customHeight="1">
      <c r="A15" s="7" t="s">
        <v>0</v>
      </c>
      <c r="B15" s="12">
        <v>2</v>
      </c>
      <c r="C15" s="7"/>
      <c r="D15" s="7"/>
      <c r="E15" s="7"/>
      <c r="F15" s="7"/>
      <c r="G15" s="7"/>
      <c r="H15" s="7"/>
      <c r="I15" s="7"/>
      <c r="J15" s="7"/>
      <c r="K15" s="7"/>
    </row>
    <row r="16" spans="1:15" s="1" customFormat="1" ht="32.25" customHeight="1">
      <c r="A16" s="19" t="s">
        <v>31</v>
      </c>
      <c r="B16" s="19"/>
      <c r="C16" s="20"/>
      <c r="D16" s="18" t="s">
        <v>1</v>
      </c>
      <c r="E16" s="18"/>
      <c r="F16" s="18" t="s">
        <v>2</v>
      </c>
      <c r="G16" s="18"/>
      <c r="H16" s="15" t="s">
        <v>24</v>
      </c>
      <c r="I16" s="16"/>
      <c r="J16" s="15" t="s">
        <v>25</v>
      </c>
      <c r="K16" s="16"/>
      <c r="L16" s="15" t="s">
        <v>11</v>
      </c>
      <c r="M16" s="16"/>
      <c r="N16" s="11"/>
      <c r="O16" s="11"/>
    </row>
    <row r="17" spans="1:15" s="1" customFormat="1" ht="32.25" customHeight="1">
      <c r="A17" s="9" t="s">
        <v>3</v>
      </c>
      <c r="B17" s="9" t="s">
        <v>4</v>
      </c>
      <c r="C17" s="9" t="s">
        <v>5</v>
      </c>
      <c r="D17" s="9" t="s">
        <v>6</v>
      </c>
      <c r="E17" s="10" t="s">
        <v>7</v>
      </c>
      <c r="F17" s="9" t="s">
        <v>8</v>
      </c>
      <c r="G17" s="10" t="s">
        <v>27</v>
      </c>
      <c r="H17" s="14" t="s">
        <v>26</v>
      </c>
      <c r="I17" s="14">
        <v>0.1</v>
      </c>
      <c r="J17" s="9" t="s">
        <v>26</v>
      </c>
      <c r="K17" s="10">
        <v>0.1</v>
      </c>
      <c r="L17" s="14" t="s">
        <v>12</v>
      </c>
      <c r="M17" s="14" t="s">
        <v>13</v>
      </c>
      <c r="N17" s="9" t="s">
        <v>9</v>
      </c>
      <c r="O17" s="10" t="s">
        <v>10</v>
      </c>
    </row>
    <row r="18" spans="1:15" s="1" customFormat="1" ht="32.25" customHeight="1">
      <c r="A18" s="4">
        <v>1</v>
      </c>
      <c r="B18" s="5" t="s">
        <v>22</v>
      </c>
      <c r="C18" s="5" t="s">
        <v>23</v>
      </c>
      <c r="D18" s="5">
        <v>66.972999999999999</v>
      </c>
      <c r="E18" s="5">
        <f t="shared" ref="E18" si="4">D18*0.5</f>
        <v>33.486499999999999</v>
      </c>
      <c r="F18" s="5">
        <v>71.53</v>
      </c>
      <c r="G18" s="5">
        <f>F18*0.1</f>
        <v>7.1530000000000005</v>
      </c>
      <c r="H18" s="5">
        <v>92.5</v>
      </c>
      <c r="I18" s="5">
        <f>H18*0.1</f>
        <v>9.25</v>
      </c>
      <c r="J18" s="5">
        <v>55</v>
      </c>
      <c r="K18" s="6">
        <f>J18*0.1</f>
        <v>5.5</v>
      </c>
      <c r="L18" s="5">
        <v>70</v>
      </c>
      <c r="M18" s="5">
        <f t="shared" ref="M18" si="5">L18*0.2</f>
        <v>14</v>
      </c>
      <c r="N18" s="5">
        <f>E18+G18+I18+K18+M18</f>
        <v>69.389499999999998</v>
      </c>
      <c r="O18" s="6" t="s">
        <v>15</v>
      </c>
    </row>
    <row r="19" spans="1:15" s="1" customFormat="1" ht="32.25" customHeight="1">
      <c r="A19" s="12"/>
      <c r="B19" s="7"/>
      <c r="C19" s="7"/>
      <c r="D19" s="7"/>
      <c r="E19" s="7"/>
      <c r="F19" s="7"/>
      <c r="G19" s="7"/>
      <c r="H19" s="7"/>
      <c r="I19" s="7"/>
      <c r="J19" s="7"/>
      <c r="K19" s="13"/>
    </row>
    <row r="20" spans="1:15" s="1" customFormat="1" ht="32.25" customHeight="1">
      <c r="A20" s="12"/>
      <c r="B20" s="7"/>
      <c r="C20" s="7"/>
      <c r="D20" s="7"/>
      <c r="E20" s="7"/>
      <c r="F20" s="7"/>
      <c r="G20" s="7"/>
      <c r="H20" s="7"/>
      <c r="I20" s="7"/>
      <c r="J20" s="7"/>
      <c r="K20" s="13"/>
    </row>
    <row r="21" spans="1:15" ht="30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sortState ref="A19:K25">
    <sortCondition descending="1" ref="J19:J25"/>
  </sortState>
  <mergeCells count="16">
    <mergeCell ref="L16:M16"/>
    <mergeCell ref="J16:K16"/>
    <mergeCell ref="A4:C4"/>
    <mergeCell ref="A11:C11"/>
    <mergeCell ref="A16:C16"/>
    <mergeCell ref="H4:I4"/>
    <mergeCell ref="H11:I11"/>
    <mergeCell ref="B21:K21"/>
    <mergeCell ref="F4:G4"/>
    <mergeCell ref="D4:E4"/>
    <mergeCell ref="D11:E11"/>
    <mergeCell ref="F11:G11"/>
    <mergeCell ref="D16:E16"/>
    <mergeCell ref="F16:G16"/>
    <mergeCell ref="H16:I16"/>
    <mergeCell ref="A1:O1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kmu</cp:lastModifiedBy>
  <cp:lastPrinted>2022-08-31T11:00:04Z</cp:lastPrinted>
  <dcterms:created xsi:type="dcterms:W3CDTF">2018-07-06T07:46:11Z</dcterms:created>
  <dcterms:modified xsi:type="dcterms:W3CDTF">2022-08-31T11:01:28Z</dcterms:modified>
</cp:coreProperties>
</file>