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00" windowHeight="12540"/>
  </bookViews>
  <sheets>
    <sheet name="Sayfa1" sheetId="1" r:id="rId1"/>
    <sheet name="Sayfa2" sheetId="2" r:id="rId2"/>
    <sheet name="Sayfa3" sheetId="3" r:id="rId3"/>
  </sheets>
  <calcPr calcId="124519"/>
</workbook>
</file>

<file path=xl/calcChain.xml><?xml version="1.0" encoding="utf-8"?>
<calcChain xmlns="http://schemas.openxmlformats.org/spreadsheetml/2006/main">
  <c r="I24" i="1"/>
  <c r="I23"/>
  <c r="I22"/>
  <c r="I25"/>
  <c r="I21"/>
  <c r="I20"/>
  <c r="I9"/>
  <c r="I11"/>
  <c r="I12"/>
  <c r="I10"/>
  <c r="I6"/>
  <c r="I7"/>
  <c r="I13"/>
  <c r="I14"/>
  <c r="I8"/>
  <c r="G11"/>
  <c r="G12"/>
  <c r="G10"/>
  <c r="G6"/>
  <c r="J6" s="1"/>
  <c r="G7"/>
  <c r="G13"/>
  <c r="G15"/>
  <c r="G14"/>
  <c r="G8"/>
  <c r="G9"/>
  <c r="G24"/>
  <c r="G23"/>
  <c r="G22"/>
  <c r="G25"/>
  <c r="G21"/>
  <c r="G20"/>
  <c r="J21" l="1"/>
  <c r="J20"/>
  <c r="J8"/>
  <c r="J7"/>
</calcChain>
</file>

<file path=xl/sharedStrings.xml><?xml version="1.0" encoding="utf-8"?>
<sst xmlns="http://schemas.openxmlformats.org/spreadsheetml/2006/main" count="80" uniqueCount="38">
  <si>
    <t>Kontenjan</t>
  </si>
  <si>
    <t>ALES</t>
  </si>
  <si>
    <t>LİSANS</t>
  </si>
  <si>
    <t>SIRA NO</t>
  </si>
  <si>
    <t>ADI-SOYADI</t>
  </si>
  <si>
    <t>ANABİLİM DALI</t>
  </si>
  <si>
    <t>ALES PUANI</t>
  </si>
  <si>
    <t>ALES 50%</t>
  </si>
  <si>
    <t>LİSANS PUANI</t>
  </si>
  <si>
    <t>GENEL TOPLAM</t>
  </si>
  <si>
    <t>SONUÇ</t>
  </si>
  <si>
    <t>Abdullah ÇUHADAR</t>
  </si>
  <si>
    <t>Spor Bilimleri (Alan İçi)</t>
  </si>
  <si>
    <t>Mesut İRGE</t>
  </si>
  <si>
    <t>Sezer GÜLER</t>
  </si>
  <si>
    <t>Ahmet YILDIRIM</t>
  </si>
  <si>
    <t>Ali ARTUÇ</t>
  </si>
  <si>
    <t>Osman UYHAN</t>
  </si>
  <si>
    <t>Mazlum KIZILÇINAR</t>
  </si>
  <si>
    <t>Yusuf Kenan KALKAY</t>
  </si>
  <si>
    <t>Mustafa KIZILÇINAR</t>
  </si>
  <si>
    <t>Meltem DEVRİLMEZ</t>
  </si>
  <si>
    <t>Ahsen BAY</t>
  </si>
  <si>
    <t>Spor Bilimleri (Alan Dışı)</t>
  </si>
  <si>
    <t>Zeynep ŞAHİN</t>
  </si>
  <si>
    <t>Ayşe ÜNAL</t>
  </si>
  <si>
    <t>Ersoy YAŞAR</t>
  </si>
  <si>
    <t>Tolgahan AYHAN</t>
  </si>
  <si>
    <t>Rukiye TESBİ</t>
  </si>
  <si>
    <t>BİLİM SINAVI</t>
  </si>
  <si>
    <t>BİLİM SINAVI PUANI</t>
  </si>
  <si>
    <t>BİLİM SINAVI %20</t>
  </si>
  <si>
    <t>LİSANS 30%</t>
  </si>
  <si>
    <t>GİRMEDİ</t>
  </si>
  <si>
    <t>BAŞARISIZ</t>
  </si>
  <si>
    <t>BAŞARILI</t>
  </si>
  <si>
    <t>KARAMANOĞLU MEHMETBEY ÜNİVERSİTESİ SAĞLIK BİLİMLERİ ENSTİTÜSÜ TEZLİ YÜKSEK LİSANS BAŞVURU LİSTESİ 2018 - 2019 GÜZ DÖNEMİ KAYIT HAKKI KAZANAN ÖĞRENCİ</t>
  </si>
  <si>
    <r>
      <t xml:space="preserve"> Karamanoğlu Mehmetbey Üniversitesi Lisansüstü Eğitim-Öğretim ve Sınav Yönetmeliği'nin 9'uncu maddesi uyarınca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 üç katı öğrenci çağrılır. </t>
    </r>
    <r>
      <rPr>
        <b/>
        <sz val="12"/>
        <color rgb="FFFF0000"/>
        <rFont val="Times New Roman"/>
        <family val="1"/>
        <charset val="162"/>
      </rPr>
      <t>Bilim sınavına katılmayan veya sınavda 50 ve üzeri not alamayan öğrencilerin başarı notu hesaplanmaz."</t>
    </r>
  </si>
</sst>
</file>

<file path=xl/styles.xml><?xml version="1.0" encoding="utf-8"?>
<styleSheet xmlns="http://schemas.openxmlformats.org/spreadsheetml/2006/main">
  <fonts count="4">
    <font>
      <sz val="11"/>
      <color theme="1"/>
      <name val="Calibri"/>
      <family val="2"/>
      <charset val="162"/>
      <scheme val="minor"/>
    </font>
    <font>
      <sz val="12"/>
      <color theme="1"/>
      <name val="Times New Roman"/>
      <family val="1"/>
      <charset val="162"/>
    </font>
    <font>
      <b/>
      <sz val="12"/>
      <color theme="1"/>
      <name val="Times New Roman"/>
      <family val="1"/>
      <charset val="162"/>
    </font>
    <font>
      <b/>
      <sz val="12"/>
      <color rgb="FFFF0000"/>
      <name val="Times New Roman"/>
      <family val="1"/>
      <charset val="162"/>
    </font>
  </fonts>
  <fills count="5">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wrapText="1"/>
    </xf>
    <xf numFmtId="0" fontId="1" fillId="0" borderId="0" xfId="0" applyFont="1" applyBorder="1"/>
    <xf numFmtId="0" fontId="1" fillId="2" borderId="0" xfId="0" applyFont="1" applyFill="1"/>
    <xf numFmtId="0" fontId="2" fillId="2" borderId="1" xfId="0" applyFont="1" applyFill="1" applyBorder="1"/>
    <xf numFmtId="9" fontId="2" fillId="2" borderId="1" xfId="0" applyNumberFormat="1" applyFont="1" applyFill="1" applyBorder="1"/>
    <xf numFmtId="0" fontId="1" fillId="2" borderId="0" xfId="0" applyFont="1" applyFill="1" applyBorder="1"/>
    <xf numFmtId="0" fontId="1" fillId="0" borderId="0" xfId="0" applyFont="1" applyBorder="1" applyAlignment="1">
      <alignment horizontal="center"/>
    </xf>
    <xf numFmtId="0" fontId="1" fillId="0" borderId="0" xfId="0" applyFont="1" applyBorder="1" applyAlignment="1">
      <alignment wrapText="1"/>
    </xf>
    <xf numFmtId="9" fontId="2" fillId="2" borderId="1" xfId="0" applyNumberFormat="1" applyFont="1" applyFill="1" applyBorder="1" applyAlignment="1">
      <alignment wrapText="1"/>
    </xf>
    <xf numFmtId="0" fontId="1" fillId="4" borderId="1" xfId="0" applyFont="1" applyFill="1" applyBorder="1"/>
    <xf numFmtId="0" fontId="1" fillId="4" borderId="1" xfId="0" applyFont="1" applyFill="1" applyBorder="1" applyAlignment="1">
      <alignment wrapText="1"/>
    </xf>
    <xf numFmtId="0" fontId="2" fillId="0" borderId="0" xfId="0" applyFont="1" applyAlignment="1">
      <alignment horizontal="justify" vertical="justify" wrapText="1"/>
    </xf>
    <xf numFmtId="0" fontId="2" fillId="2" borderId="1" xfId="0" applyFont="1" applyFill="1" applyBorder="1" applyAlignment="1">
      <alignment horizontal="center"/>
    </xf>
    <xf numFmtId="0" fontId="2" fillId="3" borderId="0" xfId="0" applyFont="1" applyFill="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topLeftCell="A19" workbookViewId="0">
      <selection activeCell="B27" sqref="B27:K27"/>
    </sheetView>
  </sheetViews>
  <sheetFormatPr defaultRowHeight="32.25" customHeight="1"/>
  <cols>
    <col min="1" max="1" width="10.42578125" bestFit="1" customWidth="1"/>
    <col min="2" max="2" width="22.7109375" bestFit="1" customWidth="1"/>
    <col min="3" max="3" width="23" bestFit="1" customWidth="1"/>
    <col min="4" max="4" width="14.42578125" bestFit="1" customWidth="1"/>
    <col min="5" max="5" width="11.85546875" bestFit="1" customWidth="1"/>
    <col min="6" max="6" width="16.85546875" bestFit="1" customWidth="1"/>
    <col min="7" max="7" width="14.42578125" bestFit="1" customWidth="1"/>
    <col min="8" max="8" width="16.5703125" style="1" customWidth="1"/>
    <col min="9" max="9" width="14.42578125" style="1" customWidth="1"/>
    <col min="10" max="10" width="18.42578125" customWidth="1"/>
    <col min="11" max="11" width="12.85546875" customWidth="1"/>
  </cols>
  <sheetData>
    <row r="1" spans="1:11" ht="32.25" customHeight="1">
      <c r="A1" s="19" t="s">
        <v>36</v>
      </c>
      <c r="B1" s="19"/>
      <c r="C1" s="19"/>
      <c r="D1" s="19"/>
      <c r="E1" s="19"/>
      <c r="F1" s="19"/>
      <c r="G1" s="19"/>
      <c r="H1" s="19"/>
      <c r="I1" s="19"/>
      <c r="J1" s="19"/>
      <c r="K1" s="19"/>
    </row>
    <row r="2" spans="1:11" ht="18.75" customHeight="1">
      <c r="A2" s="1"/>
      <c r="B2" s="1"/>
      <c r="C2" s="1"/>
      <c r="D2" s="1"/>
      <c r="E2" s="1"/>
      <c r="F2" s="1"/>
      <c r="G2" s="1"/>
      <c r="J2" s="1"/>
      <c r="K2" s="1"/>
    </row>
    <row r="3" spans="1:11" ht="20.25" customHeight="1">
      <c r="A3" s="2" t="s">
        <v>0</v>
      </c>
      <c r="B3" s="3">
        <v>5</v>
      </c>
      <c r="C3" s="1"/>
      <c r="D3" s="1"/>
      <c r="E3" s="1"/>
      <c r="F3" s="1"/>
      <c r="G3" s="1"/>
      <c r="J3" s="1"/>
      <c r="K3" s="1"/>
    </row>
    <row r="4" spans="1:11" ht="26.25" customHeight="1">
      <c r="A4" s="8"/>
      <c r="B4" s="8"/>
      <c r="C4" s="8"/>
      <c r="D4" s="18" t="s">
        <v>1</v>
      </c>
      <c r="E4" s="18"/>
      <c r="F4" s="18" t="s">
        <v>2</v>
      </c>
      <c r="G4" s="18"/>
      <c r="H4" s="20" t="s">
        <v>29</v>
      </c>
      <c r="I4" s="21"/>
      <c r="J4" s="8"/>
      <c r="K4" s="8"/>
    </row>
    <row r="5" spans="1:11" ht="45.75" customHeight="1">
      <c r="A5" s="9" t="s">
        <v>3</v>
      </c>
      <c r="B5" s="9" t="s">
        <v>4</v>
      </c>
      <c r="C5" s="9" t="s">
        <v>5</v>
      </c>
      <c r="D5" s="9" t="s">
        <v>6</v>
      </c>
      <c r="E5" s="10" t="s">
        <v>7</v>
      </c>
      <c r="F5" s="9" t="s">
        <v>8</v>
      </c>
      <c r="G5" s="10" t="s">
        <v>32</v>
      </c>
      <c r="H5" s="14" t="s">
        <v>30</v>
      </c>
      <c r="I5" s="14" t="s">
        <v>31</v>
      </c>
      <c r="J5" s="9" t="s">
        <v>9</v>
      </c>
      <c r="K5" s="10" t="s">
        <v>10</v>
      </c>
    </row>
    <row r="6" spans="1:11" ht="32.25" customHeight="1">
      <c r="A6" s="4">
        <v>1</v>
      </c>
      <c r="B6" s="5" t="s">
        <v>16</v>
      </c>
      <c r="C6" s="5" t="s">
        <v>12</v>
      </c>
      <c r="D6" s="5">
        <v>75.322810000000004</v>
      </c>
      <c r="E6" s="5">
        <v>37.661405000000002</v>
      </c>
      <c r="F6" s="5">
        <v>68.03</v>
      </c>
      <c r="G6" s="5">
        <f t="shared" ref="G6:G15" si="0">F6*0.3</f>
        <v>20.408999999999999</v>
      </c>
      <c r="H6" s="5">
        <v>50</v>
      </c>
      <c r="I6" s="5">
        <f t="shared" ref="I6:I14" si="1">H6*0.2</f>
        <v>10</v>
      </c>
      <c r="J6" s="5">
        <f t="shared" ref="J6:J8" si="2">E6+G6+I6</f>
        <v>68.070404999999994</v>
      </c>
      <c r="K6" s="6" t="s">
        <v>35</v>
      </c>
    </row>
    <row r="7" spans="1:11" ht="32.25" customHeight="1">
      <c r="A7" s="4">
        <v>2</v>
      </c>
      <c r="B7" s="5" t="s">
        <v>17</v>
      </c>
      <c r="C7" s="5" t="s">
        <v>12</v>
      </c>
      <c r="D7" s="5">
        <v>65.558319999999995</v>
      </c>
      <c r="E7" s="5">
        <v>32.779159999999997</v>
      </c>
      <c r="F7" s="5">
        <v>76.66</v>
      </c>
      <c r="G7" s="5">
        <f t="shared" si="0"/>
        <v>22.997999999999998</v>
      </c>
      <c r="H7" s="5">
        <v>50</v>
      </c>
      <c r="I7" s="5">
        <f t="shared" si="1"/>
        <v>10</v>
      </c>
      <c r="J7" s="5">
        <f t="shared" si="2"/>
        <v>65.777159999999995</v>
      </c>
      <c r="K7" s="6" t="s">
        <v>35</v>
      </c>
    </row>
    <row r="8" spans="1:11" ht="32.25" customHeight="1">
      <c r="A8" s="4">
        <v>3</v>
      </c>
      <c r="B8" s="5" t="s">
        <v>21</v>
      </c>
      <c r="C8" s="5" t="s">
        <v>12</v>
      </c>
      <c r="D8" s="5">
        <v>65.426130000000001</v>
      </c>
      <c r="E8" s="5">
        <v>32.713065</v>
      </c>
      <c r="F8" s="5">
        <v>66.16</v>
      </c>
      <c r="G8" s="5">
        <f t="shared" si="0"/>
        <v>19.847999999999999</v>
      </c>
      <c r="H8" s="5">
        <v>60</v>
      </c>
      <c r="I8" s="5">
        <f t="shared" si="1"/>
        <v>12</v>
      </c>
      <c r="J8" s="5">
        <f t="shared" si="2"/>
        <v>64.561064999999999</v>
      </c>
      <c r="K8" s="6" t="s">
        <v>35</v>
      </c>
    </row>
    <row r="9" spans="1:11" ht="32.25" customHeight="1">
      <c r="A9" s="4">
        <v>4</v>
      </c>
      <c r="B9" s="5" t="s">
        <v>11</v>
      </c>
      <c r="C9" s="5" t="s">
        <v>12</v>
      </c>
      <c r="D9" s="5">
        <v>70.035169999999994</v>
      </c>
      <c r="E9" s="5">
        <v>35.017584999999997</v>
      </c>
      <c r="F9" s="5">
        <v>92.53</v>
      </c>
      <c r="G9" s="5">
        <f t="shared" si="0"/>
        <v>27.759</v>
      </c>
      <c r="H9" s="15">
        <v>30</v>
      </c>
      <c r="I9" s="15">
        <f t="shared" si="1"/>
        <v>6</v>
      </c>
      <c r="J9" s="15"/>
      <c r="K9" s="16" t="s">
        <v>34</v>
      </c>
    </row>
    <row r="10" spans="1:11" ht="32.25" customHeight="1">
      <c r="A10" s="4">
        <v>5</v>
      </c>
      <c r="B10" s="5" t="s">
        <v>15</v>
      </c>
      <c r="C10" s="5" t="s">
        <v>12</v>
      </c>
      <c r="D10" s="5">
        <v>75.275300000000001</v>
      </c>
      <c r="E10" s="5">
        <v>37.637650000000001</v>
      </c>
      <c r="F10" s="5">
        <v>72.459999999999994</v>
      </c>
      <c r="G10" s="5">
        <f t="shared" si="0"/>
        <v>21.737999999999996</v>
      </c>
      <c r="H10" s="15">
        <v>25</v>
      </c>
      <c r="I10" s="15">
        <f t="shared" si="1"/>
        <v>5</v>
      </c>
      <c r="J10" s="15"/>
      <c r="K10" s="16" t="s">
        <v>34</v>
      </c>
    </row>
    <row r="11" spans="1:11" ht="32.25" customHeight="1">
      <c r="A11" s="4">
        <v>6</v>
      </c>
      <c r="B11" s="5" t="s">
        <v>13</v>
      </c>
      <c r="C11" s="5" t="s">
        <v>12</v>
      </c>
      <c r="D11" s="5">
        <v>67.088840000000005</v>
      </c>
      <c r="E11" s="5">
        <v>33.544420000000002</v>
      </c>
      <c r="F11" s="5">
        <v>83.9</v>
      </c>
      <c r="G11" s="5">
        <f t="shared" si="0"/>
        <v>25.17</v>
      </c>
      <c r="H11" s="15">
        <v>25</v>
      </c>
      <c r="I11" s="15">
        <f t="shared" si="1"/>
        <v>5</v>
      </c>
      <c r="J11" s="15"/>
      <c r="K11" s="16" t="s">
        <v>34</v>
      </c>
    </row>
    <row r="12" spans="1:11" ht="32.25" customHeight="1">
      <c r="A12" s="4">
        <v>7</v>
      </c>
      <c r="B12" s="5" t="s">
        <v>14</v>
      </c>
      <c r="C12" s="5" t="s">
        <v>12</v>
      </c>
      <c r="D12" s="5">
        <v>69.386949999999999</v>
      </c>
      <c r="E12" s="5">
        <v>34.693474999999999</v>
      </c>
      <c r="F12" s="5">
        <v>79.459999999999994</v>
      </c>
      <c r="G12" s="5">
        <f t="shared" si="0"/>
        <v>23.837999999999997</v>
      </c>
      <c r="H12" s="15">
        <v>20</v>
      </c>
      <c r="I12" s="15">
        <f t="shared" si="1"/>
        <v>4</v>
      </c>
      <c r="J12" s="15"/>
      <c r="K12" s="16" t="s">
        <v>34</v>
      </c>
    </row>
    <row r="13" spans="1:11" ht="32.25" customHeight="1">
      <c r="A13" s="4">
        <v>8</v>
      </c>
      <c r="B13" s="5" t="s">
        <v>18</v>
      </c>
      <c r="C13" s="5" t="s">
        <v>12</v>
      </c>
      <c r="D13" s="5">
        <v>62.491100000000003</v>
      </c>
      <c r="E13" s="5">
        <v>31.245550000000001</v>
      </c>
      <c r="F13" s="5">
        <v>79</v>
      </c>
      <c r="G13" s="5">
        <f t="shared" si="0"/>
        <v>23.7</v>
      </c>
      <c r="H13" s="15">
        <v>25</v>
      </c>
      <c r="I13" s="15">
        <f t="shared" si="1"/>
        <v>5</v>
      </c>
      <c r="J13" s="15"/>
      <c r="K13" s="16" t="s">
        <v>34</v>
      </c>
    </row>
    <row r="14" spans="1:11" ht="32.25" customHeight="1">
      <c r="A14" s="4">
        <v>9</v>
      </c>
      <c r="B14" s="5" t="s">
        <v>20</v>
      </c>
      <c r="C14" s="5" t="s">
        <v>12</v>
      </c>
      <c r="D14" s="5">
        <v>61.056130000000003</v>
      </c>
      <c r="E14" s="5">
        <v>30.528065000000002</v>
      </c>
      <c r="F14" s="5">
        <v>74.33</v>
      </c>
      <c r="G14" s="5">
        <f t="shared" si="0"/>
        <v>22.298999999999999</v>
      </c>
      <c r="H14" s="15">
        <v>20</v>
      </c>
      <c r="I14" s="15">
        <f t="shared" si="1"/>
        <v>4</v>
      </c>
      <c r="J14" s="15"/>
      <c r="K14" s="16" t="s">
        <v>34</v>
      </c>
    </row>
    <row r="15" spans="1:11" ht="32.25" customHeight="1">
      <c r="A15" s="4">
        <v>10</v>
      </c>
      <c r="B15" s="5" t="s">
        <v>19</v>
      </c>
      <c r="C15" s="5" t="s">
        <v>12</v>
      </c>
      <c r="D15" s="5">
        <v>70.805819999999997</v>
      </c>
      <c r="E15" s="5">
        <v>35.402909999999999</v>
      </c>
      <c r="F15" s="5">
        <v>70.13</v>
      </c>
      <c r="G15" s="5">
        <f t="shared" si="0"/>
        <v>21.038999999999998</v>
      </c>
      <c r="H15" s="22" t="s">
        <v>33</v>
      </c>
      <c r="I15" s="23"/>
      <c r="J15" s="23"/>
      <c r="K15" s="24"/>
    </row>
    <row r="16" spans="1:11" ht="17.25" customHeight="1">
      <c r="A16" s="12"/>
      <c r="B16" s="7"/>
      <c r="C16" s="7"/>
      <c r="D16" s="7"/>
      <c r="E16" s="7"/>
      <c r="F16" s="7"/>
      <c r="G16" s="7"/>
      <c r="H16" s="7"/>
      <c r="I16" s="7"/>
      <c r="J16" s="7"/>
      <c r="K16" s="13"/>
    </row>
    <row r="17" spans="1:11" ht="21.75" customHeight="1">
      <c r="A17" s="7" t="s">
        <v>0</v>
      </c>
      <c r="B17" s="12">
        <v>2</v>
      </c>
      <c r="C17" s="7"/>
      <c r="D17" s="7"/>
      <c r="E17" s="7"/>
      <c r="F17" s="7"/>
      <c r="G17" s="7"/>
      <c r="H17" s="7"/>
      <c r="I17" s="7"/>
      <c r="J17" s="7"/>
      <c r="K17" s="7"/>
    </row>
    <row r="18" spans="1:11" ht="32.25" customHeight="1">
      <c r="A18" s="11"/>
      <c r="B18" s="11"/>
      <c r="C18" s="11"/>
      <c r="D18" s="18" t="s">
        <v>1</v>
      </c>
      <c r="E18" s="18"/>
      <c r="F18" s="18" t="s">
        <v>2</v>
      </c>
      <c r="G18" s="18"/>
      <c r="H18" s="20" t="s">
        <v>29</v>
      </c>
      <c r="I18" s="21"/>
      <c r="J18" s="11"/>
      <c r="K18" s="11"/>
    </row>
    <row r="19" spans="1:11" ht="32.25" customHeight="1">
      <c r="A19" s="9" t="s">
        <v>3</v>
      </c>
      <c r="B19" s="9" t="s">
        <v>4</v>
      </c>
      <c r="C19" s="9" t="s">
        <v>5</v>
      </c>
      <c r="D19" s="9" t="s">
        <v>6</v>
      </c>
      <c r="E19" s="10" t="s">
        <v>7</v>
      </c>
      <c r="F19" s="9" t="s">
        <v>8</v>
      </c>
      <c r="G19" s="10" t="s">
        <v>32</v>
      </c>
      <c r="H19" s="14" t="s">
        <v>30</v>
      </c>
      <c r="I19" s="14" t="s">
        <v>31</v>
      </c>
      <c r="J19" s="9" t="s">
        <v>9</v>
      </c>
      <c r="K19" s="10" t="s">
        <v>10</v>
      </c>
    </row>
    <row r="20" spans="1:11" ht="32.25" customHeight="1">
      <c r="A20" s="4">
        <v>1</v>
      </c>
      <c r="B20" s="5" t="s">
        <v>22</v>
      </c>
      <c r="C20" s="5" t="s">
        <v>23</v>
      </c>
      <c r="D20" s="5">
        <v>78.824659999999994</v>
      </c>
      <c r="E20" s="5">
        <v>39.412329999999997</v>
      </c>
      <c r="F20" s="5">
        <v>83.95</v>
      </c>
      <c r="G20" s="5">
        <f t="shared" ref="G20:G25" si="3">F20*0.3</f>
        <v>25.184999999999999</v>
      </c>
      <c r="H20" s="5">
        <v>85</v>
      </c>
      <c r="I20" s="5">
        <f t="shared" ref="I20:I25" si="4">H20*0.2</f>
        <v>17</v>
      </c>
      <c r="J20" s="5">
        <f t="shared" ref="J20:J21" si="5">E20+G20+I20</f>
        <v>81.597329999999999</v>
      </c>
      <c r="K20" s="6" t="s">
        <v>35</v>
      </c>
    </row>
    <row r="21" spans="1:11" ht="32.25" customHeight="1">
      <c r="A21" s="4">
        <v>2</v>
      </c>
      <c r="B21" s="5" t="s">
        <v>28</v>
      </c>
      <c r="C21" s="5" t="s">
        <v>23</v>
      </c>
      <c r="D21" s="5">
        <v>78.654849999999996</v>
      </c>
      <c r="E21" s="5">
        <v>39.327424999999998</v>
      </c>
      <c r="F21" s="5">
        <v>74.099999999999994</v>
      </c>
      <c r="G21" s="5">
        <f t="shared" si="3"/>
        <v>22.229999999999997</v>
      </c>
      <c r="H21" s="5">
        <v>75</v>
      </c>
      <c r="I21" s="5">
        <f t="shared" si="4"/>
        <v>15</v>
      </c>
      <c r="J21" s="5">
        <f t="shared" si="5"/>
        <v>76.557424999999995</v>
      </c>
      <c r="K21" s="6" t="s">
        <v>35</v>
      </c>
    </row>
    <row r="22" spans="1:11" ht="32.25" customHeight="1">
      <c r="A22" s="4">
        <v>3</v>
      </c>
      <c r="B22" s="5" t="s">
        <v>26</v>
      </c>
      <c r="C22" s="5" t="s">
        <v>23</v>
      </c>
      <c r="D22" s="5">
        <v>87.80659</v>
      </c>
      <c r="E22" s="5">
        <v>43.903295</v>
      </c>
      <c r="F22" s="5">
        <v>69.66</v>
      </c>
      <c r="G22" s="5">
        <f t="shared" si="3"/>
        <v>20.898</v>
      </c>
      <c r="H22" s="15">
        <v>20</v>
      </c>
      <c r="I22" s="15">
        <f t="shared" si="4"/>
        <v>4</v>
      </c>
      <c r="J22" s="15"/>
      <c r="K22" s="16" t="s">
        <v>34</v>
      </c>
    </row>
    <row r="23" spans="1:11" ht="32.25" customHeight="1">
      <c r="A23" s="4">
        <v>4</v>
      </c>
      <c r="B23" s="5" t="s">
        <v>25</v>
      </c>
      <c r="C23" s="5" t="s">
        <v>23</v>
      </c>
      <c r="D23" s="5">
        <v>84.429180000000002</v>
      </c>
      <c r="E23" s="5">
        <v>42.214590000000001</v>
      </c>
      <c r="F23" s="5">
        <v>74.099999999999994</v>
      </c>
      <c r="G23" s="5">
        <f t="shared" si="3"/>
        <v>22.229999999999997</v>
      </c>
      <c r="H23" s="15">
        <v>15</v>
      </c>
      <c r="I23" s="15">
        <f t="shared" si="4"/>
        <v>3</v>
      </c>
      <c r="J23" s="15"/>
      <c r="K23" s="16" t="s">
        <v>34</v>
      </c>
    </row>
    <row r="24" spans="1:11" ht="32.25" customHeight="1">
      <c r="A24" s="4">
        <v>5</v>
      </c>
      <c r="B24" s="5" t="s">
        <v>24</v>
      </c>
      <c r="C24" s="5" t="s">
        <v>23</v>
      </c>
      <c r="D24" s="5">
        <v>74.219790000000003</v>
      </c>
      <c r="E24" s="5">
        <v>37.109895000000002</v>
      </c>
      <c r="F24" s="5">
        <v>85.06</v>
      </c>
      <c r="G24" s="5">
        <f t="shared" si="3"/>
        <v>25.518000000000001</v>
      </c>
      <c r="H24" s="15">
        <v>10</v>
      </c>
      <c r="I24" s="15">
        <f t="shared" si="4"/>
        <v>2</v>
      </c>
      <c r="J24" s="15"/>
      <c r="K24" s="16" t="s">
        <v>34</v>
      </c>
    </row>
    <row r="25" spans="1:11" ht="32.25" customHeight="1">
      <c r="A25" s="4">
        <v>6</v>
      </c>
      <c r="B25" s="5" t="s">
        <v>27</v>
      </c>
      <c r="C25" s="5" t="s">
        <v>23</v>
      </c>
      <c r="D25" s="5">
        <v>81.818619999999996</v>
      </c>
      <c r="E25" s="5">
        <v>40.909309999999998</v>
      </c>
      <c r="F25" s="5">
        <v>75.03</v>
      </c>
      <c r="G25" s="5">
        <f t="shared" si="3"/>
        <v>22.509</v>
      </c>
      <c r="H25" s="15">
        <v>0</v>
      </c>
      <c r="I25" s="15">
        <f t="shared" si="4"/>
        <v>0</v>
      </c>
      <c r="J25" s="15"/>
      <c r="K25" s="16" t="s">
        <v>34</v>
      </c>
    </row>
    <row r="27" spans="1:11" ht="76.5" customHeight="1">
      <c r="B27" s="17" t="s">
        <v>37</v>
      </c>
      <c r="C27" s="17"/>
      <c r="D27" s="17"/>
      <c r="E27" s="17"/>
      <c r="F27" s="17"/>
      <c r="G27" s="17"/>
      <c r="H27" s="17"/>
      <c r="I27" s="17"/>
      <c r="J27" s="17"/>
      <c r="K27" s="17"/>
    </row>
  </sheetData>
  <sortState ref="A19:K25">
    <sortCondition descending="1" ref="J19:J25"/>
  </sortState>
  <mergeCells count="9">
    <mergeCell ref="A1:K1"/>
    <mergeCell ref="H4:I4"/>
    <mergeCell ref="H18:I18"/>
    <mergeCell ref="H15:K15"/>
    <mergeCell ref="B27:K27"/>
    <mergeCell ref="F4:G4"/>
    <mergeCell ref="D4:E4"/>
    <mergeCell ref="D18:E18"/>
    <mergeCell ref="F18:G18"/>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2018-07-06T07:46:11Z</dcterms:created>
  <dcterms:modified xsi:type="dcterms:W3CDTF">2018-07-06T12:42:37Z</dcterms:modified>
</cp:coreProperties>
</file>