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00" windowHeight="12540"/>
  </bookViews>
  <sheets>
    <sheet name="Sayfa1" sheetId="1" r:id="rId1"/>
    <sheet name="Sayfa2" sheetId="2" r:id="rId2"/>
    <sheet name="Sayfa3" sheetId="3" r:id="rId3"/>
  </sheets>
  <calcPr calcId="124519"/>
</workbook>
</file>

<file path=xl/calcChain.xml><?xml version="1.0" encoding="utf-8"?>
<calcChain xmlns="http://schemas.openxmlformats.org/spreadsheetml/2006/main">
  <c r="I35" i="1"/>
  <c r="I56"/>
  <c r="I59"/>
  <c r="I45"/>
  <c r="I51"/>
  <c r="I65"/>
  <c r="I38"/>
  <c r="I39"/>
  <c r="J39" s="1"/>
  <c r="I37"/>
  <c r="I44"/>
  <c r="I60"/>
  <c r="I36"/>
  <c r="I57"/>
  <c r="I63"/>
  <c r="I49"/>
  <c r="I52"/>
  <c r="I40"/>
  <c r="I48"/>
  <c r="I41"/>
  <c r="I64"/>
  <c r="I50"/>
  <c r="I47"/>
  <c r="I62"/>
  <c r="I54"/>
  <c r="I66"/>
  <c r="I53"/>
  <c r="I43"/>
  <c r="I46"/>
  <c r="I61"/>
  <c r="I55"/>
  <c r="I58"/>
  <c r="I42"/>
  <c r="I34"/>
  <c r="G67"/>
  <c r="G35"/>
  <c r="G56"/>
  <c r="G59"/>
  <c r="G45"/>
  <c r="G51"/>
  <c r="G65"/>
  <c r="G74"/>
  <c r="G75"/>
  <c r="G38"/>
  <c r="G39"/>
  <c r="G37"/>
  <c r="G44"/>
  <c r="G73"/>
  <c r="G60"/>
  <c r="G36"/>
  <c r="G57"/>
  <c r="G63"/>
  <c r="G49"/>
  <c r="G52"/>
  <c r="G72"/>
  <c r="G40"/>
  <c r="G71"/>
  <c r="G48"/>
  <c r="G41"/>
  <c r="J41" s="1"/>
  <c r="G64"/>
  <c r="G70"/>
  <c r="G50"/>
  <c r="G69"/>
  <c r="G47"/>
  <c r="G62"/>
  <c r="G54"/>
  <c r="G66"/>
  <c r="G53"/>
  <c r="G43"/>
  <c r="G46"/>
  <c r="G61"/>
  <c r="G68"/>
  <c r="G55"/>
  <c r="G58"/>
  <c r="G42"/>
  <c r="I18"/>
  <c r="I22"/>
  <c r="I23"/>
  <c r="I25"/>
  <c r="I19"/>
  <c r="I20"/>
  <c r="I24"/>
  <c r="I27"/>
  <c r="I26"/>
  <c r="I21"/>
  <c r="G24"/>
  <c r="G25"/>
  <c r="G26"/>
  <c r="G19"/>
  <c r="G29"/>
  <c r="G20"/>
  <c r="G22"/>
  <c r="G27"/>
  <c r="G23"/>
  <c r="G28"/>
  <c r="G21"/>
  <c r="I7"/>
  <c r="I8"/>
  <c r="I10"/>
  <c r="I9"/>
  <c r="G7"/>
  <c r="G8"/>
  <c r="G11"/>
  <c r="G12"/>
  <c r="G10"/>
  <c r="G9"/>
  <c r="G34"/>
  <c r="G17"/>
  <c r="I17"/>
  <c r="I6"/>
  <c r="G6"/>
  <c r="G18"/>
  <c r="J38" l="1"/>
  <c r="J37"/>
  <c r="J40"/>
  <c r="J36"/>
  <c r="J34"/>
  <c r="J35"/>
  <c r="J18"/>
  <c r="J20"/>
  <c r="J21"/>
  <c r="J19"/>
  <c r="J10"/>
  <c r="J9"/>
  <c r="J8"/>
  <c r="J7"/>
  <c r="J6"/>
  <c r="J17"/>
</calcChain>
</file>

<file path=xl/sharedStrings.xml><?xml version="1.0" encoding="utf-8"?>
<sst xmlns="http://schemas.openxmlformats.org/spreadsheetml/2006/main" count="233" uniqueCount="86">
  <si>
    <t>Kontenjan</t>
  </si>
  <si>
    <t>ALES</t>
  </si>
  <si>
    <t>LİSANS</t>
  </si>
  <si>
    <t>SIRA NO</t>
  </si>
  <si>
    <t>ADI-SOYADI</t>
  </si>
  <si>
    <t>ANABİLİM DALI</t>
  </si>
  <si>
    <t>ALES PUANI</t>
  </si>
  <si>
    <t>ALES 50%</t>
  </si>
  <si>
    <t>LİSANS PUANI</t>
  </si>
  <si>
    <t>GENEL TOPLAM</t>
  </si>
  <si>
    <t>SONUÇ</t>
  </si>
  <si>
    <t>BİLİM SINAVI</t>
  </si>
  <si>
    <t>BİLİM SINAVI PUANI</t>
  </si>
  <si>
    <t>BİLİM SINAVI %20</t>
  </si>
  <si>
    <t>LİSANS 30%</t>
  </si>
  <si>
    <t>GİRMEDİ</t>
  </si>
  <si>
    <t>BAŞARISIZ</t>
  </si>
  <si>
    <t>BAŞARILI</t>
  </si>
  <si>
    <t>KARAMANOĞLU MEHMETBEY ÜNİVERSİTESİ SAĞLIK BİLİMLERİ ENSTİTÜSÜ TEZLİ YÜKSEK LİSANS BAŞVURU LİSTESİ 2018 - 2019 GÜZ DÖNEMİ KAYIT HAKKI KAZANAN ÖĞRENCİ</t>
  </si>
  <si>
    <t>Özkan KAYA</t>
  </si>
  <si>
    <t>Hemşirelik</t>
  </si>
  <si>
    <t>Halil MERT</t>
  </si>
  <si>
    <t>Halime DAĞTEKİN</t>
  </si>
  <si>
    <t>Gülsüm ÖZCAN</t>
  </si>
  <si>
    <t>Zekiye ARI</t>
  </si>
  <si>
    <t>Cennet EREN</t>
  </si>
  <si>
    <t>Abdurrahman AKTÜRK</t>
  </si>
  <si>
    <t>İlker AY</t>
  </si>
  <si>
    <t>Fatma Nur YILDIZ</t>
  </si>
  <si>
    <t>Sultan ULAK</t>
  </si>
  <si>
    <t>Ayşe Bahar YILDIZ</t>
  </si>
  <si>
    <t>Saffet KARADAŞ</t>
  </si>
  <si>
    <t>Hatice YUMRU</t>
  </si>
  <si>
    <t>Ümmühan APAYDIN</t>
  </si>
  <si>
    <t>Fatma ACAR</t>
  </si>
  <si>
    <t>Ayşe KÜÇÜKTEPE</t>
  </si>
  <si>
    <t>Mehmet Alperen TURGUT</t>
  </si>
  <si>
    <t>Ümmühan YALÇINER</t>
  </si>
  <si>
    <t>Ayşegül GÜLÇELİK KARAOĞLU</t>
  </si>
  <si>
    <t>Öznur GÜNGÖR</t>
  </si>
  <si>
    <t>Meryem GÜNGÖR</t>
  </si>
  <si>
    <t>Mehmet AKAY</t>
  </si>
  <si>
    <t>Esra SAYAR</t>
  </si>
  <si>
    <t>Havva Nur ESEN</t>
  </si>
  <si>
    <t>Elif SAVRAN</t>
  </si>
  <si>
    <t>Esra DAMAR</t>
  </si>
  <si>
    <t>Yahya TUNA</t>
  </si>
  <si>
    <t>Aybüke SATILMIŞ</t>
  </si>
  <si>
    <t>Çağrı AKARSU BOZKUŞ</t>
  </si>
  <si>
    <t>Melike Beyza AKKAŞ</t>
  </si>
  <si>
    <t>Hasan KARAKOYUN</t>
  </si>
  <si>
    <t>Derya ARSLANTÜRK</t>
  </si>
  <si>
    <t>Fadime TAŞPINAR</t>
  </si>
  <si>
    <t>Ersun EROL</t>
  </si>
  <si>
    <t>Nesrin GÖK</t>
  </si>
  <si>
    <t>Fatma Gül ÇELİK</t>
  </si>
  <si>
    <t>Ayşe COŞKUN</t>
  </si>
  <si>
    <t>Burcu ÇELİK</t>
  </si>
  <si>
    <t>Meryem KELEKCİ</t>
  </si>
  <si>
    <t>Habibe ÖZEN</t>
  </si>
  <si>
    <t>Saliha SARIKAVAK TANKİŞİ</t>
  </si>
  <si>
    <t>Muazzez KALAY</t>
  </si>
  <si>
    <t xml:space="preserve">BİLİM SINAVI </t>
  </si>
  <si>
    <t>Fatmanur GÜVENÇ</t>
  </si>
  <si>
    <t>Sağlık Yönetimi (Alan İçi)</t>
  </si>
  <si>
    <t>Yusuf KARAKUŞ</t>
  </si>
  <si>
    <t>Dilan MERMER</t>
  </si>
  <si>
    <t>Mustafa AYKANAT</t>
  </si>
  <si>
    <t>Ahmet CEZLAN</t>
  </si>
  <si>
    <t>Hülya DİKER</t>
  </si>
  <si>
    <t>Veysel BAYTAŞ</t>
  </si>
  <si>
    <t>Seyyide Sena GÜNEŞ</t>
  </si>
  <si>
    <t>Sağlık Yönetimi (Alan Dışı)</t>
  </si>
  <si>
    <t>Emre SOLAK</t>
  </si>
  <si>
    <t>Hasan ÜLKER</t>
  </si>
  <si>
    <t>Hilal HARE</t>
  </si>
  <si>
    <t>Ali ALTINTAŞ</t>
  </si>
  <si>
    <t>Ayşenur UĞUR TOKER</t>
  </si>
  <si>
    <t>Şerife GÖK</t>
  </si>
  <si>
    <t>Berat ÜNÜVAR</t>
  </si>
  <si>
    <t>Abdullah TAŞPINAR</t>
  </si>
  <si>
    <t>Fatmagül ÇUHADAR</t>
  </si>
  <si>
    <t>Yusuf BEŞİRİK</t>
  </si>
  <si>
    <t>Burhan EKİNCİ</t>
  </si>
  <si>
    <t>Abdurrahman KARABAŞ</t>
  </si>
  <si>
    <r>
      <t xml:space="preserve"> Karamanoğlu Mehmetbey Üniversitesi Lisansüstü Eğitim-Öğretim ve Sınav Yönetmeliği'nin 9'uncu maddesi uyarınca "Lisansüstü programlara müracaat eden öğrenciler için ilanda gösterilen zaman ve yerde, jüri tarafından yazılı bilim sınavı yapılır. Jüri EABDK’nin teklifi ve EYK’nin kararıyla üç veya beş asil ve iki yedek üyeden oluşur. İlgili ALES notunun %50’si ve lisans mezuniyet notunun %50’si alınıp sıralama yapılarak bilim sınavına ilan edilen kontenjanın üç katı öğrenci çağrılır. </t>
    </r>
    <r>
      <rPr>
        <b/>
        <sz val="12"/>
        <color rgb="FFFF0000"/>
        <rFont val="Times New Roman"/>
        <family val="1"/>
        <charset val="162"/>
      </rPr>
      <t>Bilim sınavına katılmayan veya sınavda 50 ve üzeri not alamayan öğrencilerin başarı notu hesaplanmaz</t>
    </r>
    <r>
      <rPr>
        <b/>
        <sz val="12"/>
        <color theme="1"/>
        <rFont val="Times New Roman"/>
        <family val="1"/>
        <charset val="162"/>
      </rPr>
      <t>."</t>
    </r>
  </si>
</sst>
</file>

<file path=xl/styles.xml><?xml version="1.0" encoding="utf-8"?>
<styleSheet xmlns="http://schemas.openxmlformats.org/spreadsheetml/2006/main">
  <fonts count="4">
    <font>
      <sz val="11"/>
      <color theme="1"/>
      <name val="Calibri"/>
      <family val="2"/>
      <charset val="162"/>
      <scheme val="minor"/>
    </font>
    <font>
      <sz val="12"/>
      <color theme="1"/>
      <name val="Times New Roman"/>
      <family val="1"/>
      <charset val="162"/>
    </font>
    <font>
      <b/>
      <sz val="12"/>
      <color theme="1"/>
      <name val="Times New Roman"/>
      <family val="1"/>
      <charset val="162"/>
    </font>
    <font>
      <b/>
      <sz val="12"/>
      <color rgb="FFFF0000"/>
      <name val="Times New Roman"/>
      <family val="1"/>
      <charset val="162"/>
    </font>
  </fonts>
  <fills count="5">
    <fill>
      <patternFill patternType="none"/>
    </fill>
    <fill>
      <patternFill patternType="gray125"/>
    </fill>
    <fill>
      <patternFill patternType="solid">
        <fgColor rgb="FF00B0F0"/>
        <bgColor indexed="64"/>
      </patternFill>
    </fill>
    <fill>
      <patternFill patternType="solid">
        <fgColor theme="4" tint="0.39997558519241921"/>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29">
    <xf numFmtId="0" fontId="0" fillId="0" borderId="0" xfId="0"/>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wrapText="1"/>
    </xf>
    <xf numFmtId="0" fontId="1" fillId="0" borderId="0" xfId="0" applyFont="1" applyBorder="1"/>
    <xf numFmtId="0" fontId="1" fillId="2" borderId="0" xfId="0" applyFont="1" applyFill="1"/>
    <xf numFmtId="0" fontId="2" fillId="2" borderId="1" xfId="0" applyFont="1" applyFill="1" applyBorder="1"/>
    <xf numFmtId="9" fontId="2" fillId="2" borderId="1" xfId="0" applyNumberFormat="1" applyFont="1" applyFill="1" applyBorder="1"/>
    <xf numFmtId="0" fontId="1" fillId="2" borderId="0" xfId="0" applyFont="1" applyFill="1" applyBorder="1"/>
    <xf numFmtId="0" fontId="1" fillId="0" borderId="0" xfId="0" applyFont="1" applyBorder="1" applyAlignment="1">
      <alignment horizontal="center"/>
    </xf>
    <xf numFmtId="0" fontId="1" fillId="0" borderId="0" xfId="0" applyFont="1" applyBorder="1" applyAlignment="1">
      <alignment wrapText="1"/>
    </xf>
    <xf numFmtId="9" fontId="2" fillId="2" borderId="1" xfId="0" applyNumberFormat="1" applyFont="1" applyFill="1" applyBorder="1" applyAlignment="1">
      <alignment wrapText="1"/>
    </xf>
    <xf numFmtId="0" fontId="1" fillId="4" borderId="1" xfId="0" applyFont="1" applyFill="1" applyBorder="1"/>
    <xf numFmtId="0" fontId="1" fillId="4" borderId="1" xfId="0" applyFont="1" applyFill="1" applyBorder="1" applyAlignment="1">
      <alignment wrapText="1"/>
    </xf>
    <xf numFmtId="0" fontId="2" fillId="2" borderId="8" xfId="0" applyFont="1" applyFill="1" applyBorder="1" applyAlignment="1">
      <alignment wrapText="1"/>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wrapText="1"/>
    </xf>
    <xf numFmtId="0" fontId="2" fillId="2" borderId="0" xfId="0" applyFont="1" applyFill="1" applyBorder="1" applyAlignment="1">
      <alignment horizontal="center" wrapText="1"/>
    </xf>
    <xf numFmtId="0" fontId="2" fillId="3" borderId="0" xfId="0" applyFont="1" applyFill="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NumberFormat="1" applyFont="1" applyAlignment="1">
      <alignment horizontal="justify" vertical="justify" wrapText="1"/>
    </xf>
    <xf numFmtId="0" fontId="2" fillId="0" borderId="1" xfId="0" applyFont="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7"/>
  <sheetViews>
    <sheetView tabSelected="1" topLeftCell="A34" workbookViewId="0">
      <selection activeCell="M34" sqref="M34"/>
    </sheetView>
  </sheetViews>
  <sheetFormatPr defaultRowHeight="32.25" customHeight="1"/>
  <cols>
    <col min="1" max="1" width="10.42578125" bestFit="1" customWidth="1"/>
    <col min="2" max="2" width="32.140625" customWidth="1"/>
    <col min="3" max="3" width="24.42578125" customWidth="1"/>
    <col min="4" max="4" width="14.42578125" bestFit="1" customWidth="1"/>
    <col min="5" max="5" width="11.85546875" bestFit="1" customWidth="1"/>
    <col min="6" max="6" width="16.85546875" bestFit="1" customWidth="1"/>
    <col min="7" max="7" width="14.42578125" bestFit="1" customWidth="1"/>
    <col min="8" max="8" width="16.5703125" style="1" customWidth="1"/>
    <col min="9" max="9" width="14.42578125" style="1" customWidth="1"/>
    <col min="10" max="10" width="18.42578125" customWidth="1"/>
    <col min="11" max="11" width="12.85546875" customWidth="1"/>
  </cols>
  <sheetData>
    <row r="1" spans="1:11" ht="32.25" customHeight="1">
      <c r="A1" s="24" t="s">
        <v>18</v>
      </c>
      <c r="B1" s="24"/>
      <c r="C1" s="24"/>
      <c r="D1" s="24"/>
      <c r="E1" s="24"/>
      <c r="F1" s="24"/>
      <c r="G1" s="24"/>
      <c r="H1" s="24"/>
      <c r="I1" s="24"/>
      <c r="J1" s="24"/>
      <c r="K1" s="24"/>
    </row>
    <row r="2" spans="1:11" ht="18.75" customHeight="1">
      <c r="A2" s="1"/>
      <c r="B2" s="1"/>
      <c r="C2" s="1"/>
      <c r="D2" s="1"/>
      <c r="E2" s="1"/>
      <c r="F2" s="1"/>
      <c r="G2" s="1"/>
      <c r="J2" s="1"/>
      <c r="K2" s="1"/>
    </row>
    <row r="3" spans="1:11" ht="20.25" customHeight="1">
      <c r="A3" s="2" t="s">
        <v>0</v>
      </c>
      <c r="B3" s="3">
        <v>14</v>
      </c>
      <c r="C3" s="1"/>
      <c r="D3" s="1"/>
      <c r="E3" s="1"/>
      <c r="F3" s="1"/>
      <c r="G3" s="1"/>
      <c r="J3" s="1"/>
      <c r="K3" s="1"/>
    </row>
    <row r="4" spans="1:11" ht="26.25" customHeight="1">
      <c r="A4" s="8"/>
      <c r="B4" s="8"/>
      <c r="C4" s="8"/>
      <c r="D4" s="21" t="s">
        <v>1</v>
      </c>
      <c r="E4" s="21"/>
      <c r="F4" s="21" t="s">
        <v>2</v>
      </c>
      <c r="G4" s="21"/>
      <c r="H4" s="25" t="s">
        <v>11</v>
      </c>
      <c r="I4" s="26"/>
      <c r="J4" s="8"/>
      <c r="K4" s="8"/>
    </row>
    <row r="5" spans="1:11" ht="45.75" customHeight="1">
      <c r="A5" s="9" t="s">
        <v>3</v>
      </c>
      <c r="B5" s="9" t="s">
        <v>4</v>
      </c>
      <c r="C5" s="9" t="s">
        <v>5</v>
      </c>
      <c r="D5" s="9" t="s">
        <v>6</v>
      </c>
      <c r="E5" s="10" t="s">
        <v>7</v>
      </c>
      <c r="F5" s="9" t="s">
        <v>8</v>
      </c>
      <c r="G5" s="10" t="s">
        <v>14</v>
      </c>
      <c r="H5" s="14" t="s">
        <v>12</v>
      </c>
      <c r="I5" s="14" t="s">
        <v>13</v>
      </c>
      <c r="J5" s="9" t="s">
        <v>9</v>
      </c>
      <c r="K5" s="10" t="s">
        <v>10</v>
      </c>
    </row>
    <row r="6" spans="1:11" ht="32.25" customHeight="1">
      <c r="A6" s="4">
        <v>1</v>
      </c>
      <c r="B6" s="5" t="s">
        <v>63</v>
      </c>
      <c r="C6" s="5" t="s">
        <v>64</v>
      </c>
      <c r="D6" s="5">
        <v>73.522300000000001</v>
      </c>
      <c r="E6" s="5">
        <v>36.761150000000001</v>
      </c>
      <c r="F6" s="5">
        <v>87.86</v>
      </c>
      <c r="G6" s="5">
        <f t="shared" ref="G6:G12" si="0">F6*0.3</f>
        <v>26.358000000000001</v>
      </c>
      <c r="H6" s="5">
        <v>55</v>
      </c>
      <c r="I6" s="5">
        <f>H6*0.2</f>
        <v>11</v>
      </c>
      <c r="J6" s="5">
        <f>E6+G6+I6</f>
        <v>74.119150000000005</v>
      </c>
      <c r="K6" s="28" t="s">
        <v>17</v>
      </c>
    </row>
    <row r="7" spans="1:11" ht="32.25" customHeight="1">
      <c r="A7" s="4">
        <v>2</v>
      </c>
      <c r="B7" s="5" t="s">
        <v>65</v>
      </c>
      <c r="C7" s="5" t="s">
        <v>64</v>
      </c>
      <c r="D7" s="5">
        <v>74.266940000000005</v>
      </c>
      <c r="E7" s="5">
        <v>37.133470000000003</v>
      </c>
      <c r="F7" s="5">
        <v>82.26</v>
      </c>
      <c r="G7" s="5">
        <f t="shared" si="0"/>
        <v>24.678000000000001</v>
      </c>
      <c r="H7" s="5">
        <v>50</v>
      </c>
      <c r="I7" s="5">
        <f>H7*0.2</f>
        <v>10</v>
      </c>
      <c r="J7" s="5">
        <f>E7+G7+I7</f>
        <v>71.81147</v>
      </c>
      <c r="K7" s="28" t="s">
        <v>17</v>
      </c>
    </row>
    <row r="8" spans="1:11" ht="32.25" customHeight="1">
      <c r="A8" s="4">
        <v>3</v>
      </c>
      <c r="B8" s="5" t="s">
        <v>66</v>
      </c>
      <c r="C8" s="5" t="s">
        <v>64</v>
      </c>
      <c r="D8" s="5">
        <v>60.723550000000003</v>
      </c>
      <c r="E8" s="5">
        <v>30.361775000000002</v>
      </c>
      <c r="F8" s="5">
        <v>87.16</v>
      </c>
      <c r="G8" s="5">
        <f t="shared" si="0"/>
        <v>26.148</v>
      </c>
      <c r="H8" s="5">
        <v>50</v>
      </c>
      <c r="I8" s="5">
        <f>H8*0.2</f>
        <v>10</v>
      </c>
      <c r="J8" s="5">
        <f>E8+G8+I8</f>
        <v>66.509775000000005</v>
      </c>
      <c r="K8" s="28" t="s">
        <v>17</v>
      </c>
    </row>
    <row r="9" spans="1:11" s="1" customFormat="1" ht="32.25" customHeight="1">
      <c r="A9" s="4">
        <v>4</v>
      </c>
      <c r="B9" s="5" t="s">
        <v>70</v>
      </c>
      <c r="C9" s="5" t="s">
        <v>64</v>
      </c>
      <c r="D9" s="5">
        <v>66.181759999999997</v>
      </c>
      <c r="E9" s="5">
        <v>33.090879999999999</v>
      </c>
      <c r="F9" s="5">
        <v>61.5</v>
      </c>
      <c r="G9" s="5">
        <f t="shared" si="0"/>
        <v>18.45</v>
      </c>
      <c r="H9" s="5">
        <v>50</v>
      </c>
      <c r="I9" s="5">
        <f>H9*0.2</f>
        <v>10</v>
      </c>
      <c r="J9" s="5">
        <f>E9+G9+I9</f>
        <v>61.540880000000001</v>
      </c>
      <c r="K9" s="28" t="s">
        <v>17</v>
      </c>
    </row>
    <row r="10" spans="1:11" s="1" customFormat="1" ht="32.25" customHeight="1">
      <c r="A10" s="4">
        <v>5</v>
      </c>
      <c r="B10" s="5" t="s">
        <v>69</v>
      </c>
      <c r="C10" s="5" t="s">
        <v>64</v>
      </c>
      <c r="D10" s="5">
        <v>56.194980000000001</v>
      </c>
      <c r="E10" s="5">
        <v>28.097490000000001</v>
      </c>
      <c r="F10" s="5">
        <v>73.400000000000006</v>
      </c>
      <c r="G10" s="5">
        <f t="shared" si="0"/>
        <v>22.02</v>
      </c>
      <c r="H10" s="5">
        <v>50</v>
      </c>
      <c r="I10" s="5">
        <f>H10*0.2</f>
        <v>10</v>
      </c>
      <c r="J10" s="5">
        <f>E10+G10+I10</f>
        <v>60.117490000000004</v>
      </c>
      <c r="K10" s="28" t="s">
        <v>17</v>
      </c>
    </row>
    <row r="11" spans="1:11" s="1" customFormat="1" ht="32.25" customHeight="1">
      <c r="A11" s="4">
        <v>6</v>
      </c>
      <c r="B11" s="5" t="s">
        <v>67</v>
      </c>
      <c r="C11" s="5" t="s">
        <v>64</v>
      </c>
      <c r="D11" s="5">
        <v>67.780799999999999</v>
      </c>
      <c r="E11" s="5">
        <v>33.8904</v>
      </c>
      <c r="F11" s="5">
        <v>68.959999999999994</v>
      </c>
      <c r="G11" s="5">
        <f t="shared" si="0"/>
        <v>20.687999999999999</v>
      </c>
      <c r="H11" s="18" t="s">
        <v>15</v>
      </c>
      <c r="I11" s="19"/>
      <c r="J11" s="19"/>
      <c r="K11" s="20"/>
    </row>
    <row r="12" spans="1:11" s="1" customFormat="1" ht="32.25" customHeight="1">
      <c r="A12" s="4">
        <v>7</v>
      </c>
      <c r="B12" s="5" t="s">
        <v>68</v>
      </c>
      <c r="C12" s="5" t="s">
        <v>64</v>
      </c>
      <c r="D12" s="5">
        <v>71.406099999999995</v>
      </c>
      <c r="E12" s="5">
        <v>35.703049999999998</v>
      </c>
      <c r="F12" s="5">
        <v>61.03</v>
      </c>
      <c r="G12" s="5">
        <f t="shared" si="0"/>
        <v>18.309000000000001</v>
      </c>
      <c r="H12" s="18" t="s">
        <v>15</v>
      </c>
      <c r="I12" s="19"/>
      <c r="J12" s="19"/>
      <c r="K12" s="20"/>
    </row>
    <row r="13" spans="1:11" ht="17.25" customHeight="1">
      <c r="A13" s="12"/>
      <c r="B13" s="7"/>
      <c r="C13" s="7"/>
      <c r="D13" s="7"/>
      <c r="E13" s="7"/>
      <c r="F13" s="7"/>
      <c r="G13" s="7"/>
      <c r="H13" s="7"/>
      <c r="I13" s="7"/>
      <c r="J13" s="7"/>
      <c r="K13" s="13"/>
    </row>
    <row r="14" spans="1:11" ht="21.75" customHeight="1">
      <c r="A14" s="7" t="s">
        <v>0</v>
      </c>
      <c r="B14" s="12">
        <v>6</v>
      </c>
      <c r="C14" s="7"/>
      <c r="D14" s="7"/>
      <c r="E14" s="7"/>
      <c r="F14" s="7"/>
      <c r="G14" s="7"/>
      <c r="H14" s="7"/>
      <c r="I14" s="7"/>
      <c r="J14" s="7"/>
      <c r="K14" s="7"/>
    </row>
    <row r="15" spans="1:11" ht="32.25" customHeight="1">
      <c r="A15" s="11"/>
      <c r="B15" s="11"/>
      <c r="C15" s="11"/>
      <c r="D15" s="21" t="s">
        <v>1</v>
      </c>
      <c r="E15" s="21"/>
      <c r="F15" s="21" t="s">
        <v>2</v>
      </c>
      <c r="G15" s="21"/>
      <c r="H15" s="25" t="s">
        <v>11</v>
      </c>
      <c r="I15" s="26"/>
      <c r="J15" s="11"/>
      <c r="K15" s="11"/>
    </row>
    <row r="16" spans="1:11" ht="32.25" customHeight="1">
      <c r="A16" s="9" t="s">
        <v>3</v>
      </c>
      <c r="B16" s="9" t="s">
        <v>4</v>
      </c>
      <c r="C16" s="9" t="s">
        <v>5</v>
      </c>
      <c r="D16" s="9" t="s">
        <v>6</v>
      </c>
      <c r="E16" s="10" t="s">
        <v>7</v>
      </c>
      <c r="F16" s="9" t="s">
        <v>8</v>
      </c>
      <c r="G16" s="10" t="s">
        <v>14</v>
      </c>
      <c r="H16" s="14" t="s">
        <v>12</v>
      </c>
      <c r="I16" s="14" t="s">
        <v>13</v>
      </c>
      <c r="J16" s="9" t="s">
        <v>9</v>
      </c>
      <c r="K16" s="10" t="s">
        <v>10</v>
      </c>
    </row>
    <row r="17" spans="1:11" ht="32.25" customHeight="1">
      <c r="A17" s="4">
        <v>1</v>
      </c>
      <c r="B17" s="5" t="s">
        <v>71</v>
      </c>
      <c r="C17" s="5" t="s">
        <v>72</v>
      </c>
      <c r="D17" s="5">
        <v>82.403750000000002</v>
      </c>
      <c r="E17" s="5">
        <v>41.201875000000001</v>
      </c>
      <c r="F17" s="5">
        <v>79.7</v>
      </c>
      <c r="G17" s="5">
        <f t="shared" ref="G17:G21" si="1">F17*0.3</f>
        <v>23.91</v>
      </c>
      <c r="H17" s="5">
        <v>50</v>
      </c>
      <c r="I17" s="5">
        <f t="shared" ref="I17:I27" si="2">H17*0.2</f>
        <v>10</v>
      </c>
      <c r="J17" s="5">
        <f>E17+G17+I17</f>
        <v>75.111874999999998</v>
      </c>
      <c r="K17" s="28" t="s">
        <v>17</v>
      </c>
    </row>
    <row r="18" spans="1:11" ht="32.25" customHeight="1">
      <c r="A18" s="4">
        <v>2</v>
      </c>
      <c r="B18" s="5" t="s">
        <v>73</v>
      </c>
      <c r="C18" s="5" t="s">
        <v>72</v>
      </c>
      <c r="D18" s="5">
        <v>72.949830000000006</v>
      </c>
      <c r="E18" s="5">
        <v>36.474915000000003</v>
      </c>
      <c r="F18" s="5">
        <v>85.3</v>
      </c>
      <c r="G18" s="5">
        <f t="shared" si="1"/>
        <v>25.59</v>
      </c>
      <c r="H18" s="5">
        <v>50</v>
      </c>
      <c r="I18" s="5">
        <f t="shared" si="2"/>
        <v>10</v>
      </c>
      <c r="J18" s="5">
        <f>E18+G18+I18</f>
        <v>72.064914999999999</v>
      </c>
      <c r="K18" s="28" t="s">
        <v>17</v>
      </c>
    </row>
    <row r="19" spans="1:11" ht="32.25" customHeight="1">
      <c r="A19" s="4">
        <v>3</v>
      </c>
      <c r="B19" s="5" t="s">
        <v>77</v>
      </c>
      <c r="C19" s="5" t="s">
        <v>72</v>
      </c>
      <c r="D19" s="5">
        <v>73.865039999999993</v>
      </c>
      <c r="E19" s="5">
        <v>36.932519999999997</v>
      </c>
      <c r="F19" s="5">
        <v>74.430000000000007</v>
      </c>
      <c r="G19" s="5">
        <f t="shared" si="1"/>
        <v>22.329000000000001</v>
      </c>
      <c r="H19" s="5">
        <v>50</v>
      </c>
      <c r="I19" s="5">
        <f t="shared" si="2"/>
        <v>10</v>
      </c>
      <c r="J19" s="5">
        <f>E19+G19+I19</f>
        <v>69.26151999999999</v>
      </c>
      <c r="K19" s="28" t="s">
        <v>17</v>
      </c>
    </row>
    <row r="20" spans="1:11" ht="32.25" customHeight="1">
      <c r="A20" s="4">
        <v>4</v>
      </c>
      <c r="B20" s="5" t="s">
        <v>79</v>
      </c>
      <c r="C20" s="5" t="s">
        <v>72</v>
      </c>
      <c r="D20" s="5">
        <v>76.112790000000004</v>
      </c>
      <c r="E20" s="5">
        <v>38.056395000000002</v>
      </c>
      <c r="F20" s="5">
        <v>64.760000000000005</v>
      </c>
      <c r="G20" s="5">
        <f t="shared" si="1"/>
        <v>19.428000000000001</v>
      </c>
      <c r="H20" s="5">
        <v>50</v>
      </c>
      <c r="I20" s="5">
        <f t="shared" si="2"/>
        <v>10</v>
      </c>
      <c r="J20" s="5">
        <f>E20+G20+I20</f>
        <v>67.484395000000006</v>
      </c>
      <c r="K20" s="28" t="s">
        <v>17</v>
      </c>
    </row>
    <row r="21" spans="1:11" s="1" customFormat="1" ht="32.25" customHeight="1">
      <c r="A21" s="4">
        <v>5</v>
      </c>
      <c r="B21" s="5" t="s">
        <v>84</v>
      </c>
      <c r="C21" s="5" t="s">
        <v>72</v>
      </c>
      <c r="D21" s="5">
        <v>61.426560000000002</v>
      </c>
      <c r="E21" s="5">
        <v>30.713280000000001</v>
      </c>
      <c r="F21" s="5">
        <v>73.400000000000006</v>
      </c>
      <c r="G21" s="5">
        <f t="shared" si="1"/>
        <v>22.02</v>
      </c>
      <c r="H21" s="5">
        <v>50</v>
      </c>
      <c r="I21" s="5">
        <f t="shared" si="2"/>
        <v>10</v>
      </c>
      <c r="J21" s="5">
        <f>E21+G21+I21</f>
        <v>62.733280000000001</v>
      </c>
      <c r="K21" s="28" t="s">
        <v>17</v>
      </c>
    </row>
    <row r="22" spans="1:11" ht="32.25" customHeight="1">
      <c r="A22" s="4">
        <v>6</v>
      </c>
      <c r="B22" s="5" t="s">
        <v>80</v>
      </c>
      <c r="C22" s="5" t="s">
        <v>72</v>
      </c>
      <c r="D22" s="5">
        <v>73.982169999999996</v>
      </c>
      <c r="E22" s="5">
        <v>36.991084999999998</v>
      </c>
      <c r="F22" s="5">
        <v>66.86</v>
      </c>
      <c r="G22" s="5">
        <f t="shared" ref="G22:G27" si="3">F22*0.3</f>
        <v>20.058</v>
      </c>
      <c r="H22" s="15">
        <v>30</v>
      </c>
      <c r="I22" s="15">
        <f t="shared" si="2"/>
        <v>6</v>
      </c>
      <c r="J22" s="15"/>
      <c r="K22" s="16" t="s">
        <v>16</v>
      </c>
    </row>
    <row r="23" spans="1:11" ht="32.25" customHeight="1">
      <c r="A23" s="4">
        <v>7</v>
      </c>
      <c r="B23" s="5" t="s">
        <v>82</v>
      </c>
      <c r="C23" s="5" t="s">
        <v>72</v>
      </c>
      <c r="D23" s="5">
        <v>70.398989999999998</v>
      </c>
      <c r="E23" s="5">
        <v>35.199494999999999</v>
      </c>
      <c r="F23" s="5">
        <v>66.959999999999994</v>
      </c>
      <c r="G23" s="5">
        <f t="shared" si="3"/>
        <v>20.087999999999997</v>
      </c>
      <c r="H23" s="15">
        <v>20</v>
      </c>
      <c r="I23" s="15">
        <f t="shared" si="2"/>
        <v>4</v>
      </c>
      <c r="J23" s="15"/>
      <c r="K23" s="16" t="s">
        <v>16</v>
      </c>
    </row>
    <row r="24" spans="1:11" s="1" customFormat="1" ht="32.25" customHeight="1">
      <c r="A24" s="4">
        <v>8</v>
      </c>
      <c r="B24" s="5" t="s">
        <v>74</v>
      </c>
      <c r="C24" s="5" t="s">
        <v>72</v>
      </c>
      <c r="D24" s="5">
        <v>80.790689999999998</v>
      </c>
      <c r="E24" s="5">
        <v>40.395344999999999</v>
      </c>
      <c r="F24" s="5">
        <v>77.3</v>
      </c>
      <c r="G24" s="5">
        <f t="shared" si="3"/>
        <v>23.189999999999998</v>
      </c>
      <c r="H24" s="15">
        <v>15</v>
      </c>
      <c r="I24" s="15">
        <f t="shared" si="2"/>
        <v>3</v>
      </c>
      <c r="J24" s="15"/>
      <c r="K24" s="16" t="s">
        <v>16</v>
      </c>
    </row>
    <row r="25" spans="1:11" s="1" customFormat="1" ht="32.25" customHeight="1">
      <c r="A25" s="4">
        <v>9</v>
      </c>
      <c r="B25" s="5" t="s">
        <v>75</v>
      </c>
      <c r="C25" s="5" t="s">
        <v>72</v>
      </c>
      <c r="D25" s="5">
        <v>72.099729999999994</v>
      </c>
      <c r="E25" s="5">
        <v>36.049864999999997</v>
      </c>
      <c r="F25" s="5">
        <v>83.43</v>
      </c>
      <c r="G25" s="5">
        <f t="shared" si="3"/>
        <v>25.029</v>
      </c>
      <c r="H25" s="15">
        <v>10</v>
      </c>
      <c r="I25" s="15">
        <f t="shared" si="2"/>
        <v>2</v>
      </c>
      <c r="J25" s="15"/>
      <c r="K25" s="16" t="s">
        <v>16</v>
      </c>
    </row>
    <row r="26" spans="1:11" s="1" customFormat="1" ht="32.25" customHeight="1">
      <c r="A26" s="4">
        <v>10</v>
      </c>
      <c r="B26" s="5" t="s">
        <v>76</v>
      </c>
      <c r="C26" s="5" t="s">
        <v>72</v>
      </c>
      <c r="D26" s="5">
        <v>80.25994</v>
      </c>
      <c r="E26" s="5">
        <v>40.12997</v>
      </c>
      <c r="F26" s="5">
        <v>69.430000000000007</v>
      </c>
      <c r="G26" s="5">
        <f t="shared" si="3"/>
        <v>20.829000000000001</v>
      </c>
      <c r="H26" s="15">
        <v>10</v>
      </c>
      <c r="I26" s="15">
        <f t="shared" si="2"/>
        <v>2</v>
      </c>
      <c r="J26" s="15"/>
      <c r="K26" s="16" t="s">
        <v>16</v>
      </c>
    </row>
    <row r="27" spans="1:11" s="1" customFormat="1" ht="32.25" customHeight="1">
      <c r="A27" s="4">
        <v>11</v>
      </c>
      <c r="B27" s="5" t="s">
        <v>81</v>
      </c>
      <c r="C27" s="5" t="s">
        <v>72</v>
      </c>
      <c r="D27" s="5">
        <v>63.301699999999997</v>
      </c>
      <c r="E27" s="5">
        <v>31.650849999999998</v>
      </c>
      <c r="F27" s="5">
        <v>76.66</v>
      </c>
      <c r="G27" s="5">
        <f t="shared" si="3"/>
        <v>22.997999999999998</v>
      </c>
      <c r="H27" s="15">
        <v>10</v>
      </c>
      <c r="I27" s="15">
        <f t="shared" si="2"/>
        <v>2</v>
      </c>
      <c r="J27" s="15"/>
      <c r="K27" s="16" t="s">
        <v>16</v>
      </c>
    </row>
    <row r="28" spans="1:11" s="1" customFormat="1" ht="32.25" customHeight="1">
      <c r="A28" s="4">
        <v>12</v>
      </c>
      <c r="B28" s="5" t="s">
        <v>83</v>
      </c>
      <c r="C28" s="5" t="s">
        <v>72</v>
      </c>
      <c r="D28" s="5">
        <v>75.319299999999998</v>
      </c>
      <c r="E28" s="5">
        <v>37.659649999999999</v>
      </c>
      <c r="F28" s="5">
        <v>61.03</v>
      </c>
      <c r="G28" s="5">
        <f t="shared" ref="G28" si="4">F28*0.3</f>
        <v>18.309000000000001</v>
      </c>
      <c r="H28" s="18" t="s">
        <v>15</v>
      </c>
      <c r="I28" s="19"/>
      <c r="J28" s="19"/>
      <c r="K28" s="20"/>
    </row>
    <row r="29" spans="1:11" s="1" customFormat="1" ht="32.25" customHeight="1">
      <c r="A29" s="4">
        <v>13</v>
      </c>
      <c r="B29" s="5" t="s">
        <v>78</v>
      </c>
      <c r="C29" s="5" t="s">
        <v>72</v>
      </c>
      <c r="D29" s="5">
        <v>72.116429999999994</v>
      </c>
      <c r="E29" s="5">
        <v>36.058214999999997</v>
      </c>
      <c r="F29" s="5">
        <v>75.5</v>
      </c>
      <c r="G29" s="5">
        <f>F29*0.3</f>
        <v>22.65</v>
      </c>
      <c r="H29" s="18" t="s">
        <v>15</v>
      </c>
      <c r="I29" s="19"/>
      <c r="J29" s="19"/>
      <c r="K29" s="20"/>
    </row>
    <row r="30" spans="1:11" s="1" customFormat="1" ht="32.25" customHeight="1"/>
    <row r="31" spans="1:11" s="1" customFormat="1" ht="15.75">
      <c r="A31" s="2" t="s">
        <v>0</v>
      </c>
      <c r="B31" s="3">
        <v>14</v>
      </c>
    </row>
    <row r="32" spans="1:11" s="1" customFormat="1" ht="31.5" customHeight="1">
      <c r="A32" s="8"/>
      <c r="B32" s="8"/>
      <c r="C32" s="8"/>
      <c r="D32" s="21" t="s">
        <v>1</v>
      </c>
      <c r="E32" s="21"/>
      <c r="F32" s="21" t="s">
        <v>2</v>
      </c>
      <c r="G32" s="21"/>
      <c r="H32" s="22" t="s">
        <v>62</v>
      </c>
      <c r="I32" s="23"/>
      <c r="J32" s="8"/>
      <c r="K32" s="8"/>
    </row>
    <row r="33" spans="1:11" s="1" customFormat="1" ht="31.5">
      <c r="A33" s="9" t="s">
        <v>3</v>
      </c>
      <c r="B33" s="9" t="s">
        <v>4</v>
      </c>
      <c r="C33" s="9" t="s">
        <v>5</v>
      </c>
      <c r="D33" s="9" t="s">
        <v>6</v>
      </c>
      <c r="E33" s="10" t="s">
        <v>7</v>
      </c>
      <c r="F33" s="9" t="s">
        <v>8</v>
      </c>
      <c r="G33" s="10" t="s">
        <v>14</v>
      </c>
      <c r="H33" s="17" t="s">
        <v>12</v>
      </c>
      <c r="I33" s="14" t="s">
        <v>13</v>
      </c>
      <c r="J33" s="9" t="s">
        <v>9</v>
      </c>
      <c r="K33" s="10" t="s">
        <v>10</v>
      </c>
    </row>
    <row r="34" spans="1:11" s="1" customFormat="1" ht="31.5" customHeight="1">
      <c r="A34" s="4">
        <v>1</v>
      </c>
      <c r="B34" s="5" t="s">
        <v>19</v>
      </c>
      <c r="C34" s="5" t="s">
        <v>20</v>
      </c>
      <c r="D34" s="5">
        <v>87.163340000000005</v>
      </c>
      <c r="E34" s="5">
        <v>43.581670000000003</v>
      </c>
      <c r="F34" s="5">
        <v>87.4</v>
      </c>
      <c r="G34" s="5">
        <f t="shared" ref="G34:G75" si="5">F34*0.3</f>
        <v>26.220000000000002</v>
      </c>
      <c r="H34" s="5">
        <v>50</v>
      </c>
      <c r="I34" s="6">
        <f t="shared" ref="I34:I41" si="6">H34*0.2</f>
        <v>10</v>
      </c>
      <c r="J34" s="5">
        <f t="shared" ref="J34:J41" si="7">E34+G34+I34</f>
        <v>79.801670000000001</v>
      </c>
      <c r="K34" s="28" t="s">
        <v>17</v>
      </c>
    </row>
    <row r="35" spans="1:11" s="1" customFormat="1" ht="31.5" customHeight="1">
      <c r="A35" s="4">
        <v>2</v>
      </c>
      <c r="B35" s="5" t="s">
        <v>22</v>
      </c>
      <c r="C35" s="5" t="s">
        <v>20</v>
      </c>
      <c r="D35" s="5">
        <v>78.933179999999993</v>
      </c>
      <c r="E35" s="5">
        <v>39.466589999999997</v>
      </c>
      <c r="F35" s="5">
        <v>84.13</v>
      </c>
      <c r="G35" s="5">
        <f t="shared" si="5"/>
        <v>25.238999999999997</v>
      </c>
      <c r="H35" s="5">
        <v>71</v>
      </c>
      <c r="I35" s="6">
        <f t="shared" si="6"/>
        <v>14.200000000000001</v>
      </c>
      <c r="J35" s="5">
        <f t="shared" si="7"/>
        <v>78.905590000000004</v>
      </c>
      <c r="K35" s="28" t="s">
        <v>17</v>
      </c>
    </row>
    <row r="36" spans="1:11" s="1" customFormat="1" ht="31.5" customHeight="1">
      <c r="A36" s="4">
        <v>3</v>
      </c>
      <c r="B36" s="5" t="s">
        <v>36</v>
      </c>
      <c r="C36" s="5" t="s">
        <v>20</v>
      </c>
      <c r="D36" s="5">
        <v>65.806489999999997</v>
      </c>
      <c r="E36" s="5">
        <v>32.903244999999998</v>
      </c>
      <c r="F36" s="5">
        <v>84.83</v>
      </c>
      <c r="G36" s="5">
        <f t="shared" si="5"/>
        <v>25.448999999999998</v>
      </c>
      <c r="H36" s="5">
        <v>79</v>
      </c>
      <c r="I36" s="6">
        <f t="shared" si="6"/>
        <v>15.8</v>
      </c>
      <c r="J36" s="5">
        <f t="shared" si="7"/>
        <v>74.152244999999994</v>
      </c>
      <c r="K36" s="28" t="s">
        <v>17</v>
      </c>
    </row>
    <row r="37" spans="1:11" s="1" customFormat="1" ht="31.5" customHeight="1">
      <c r="A37" s="4">
        <v>4</v>
      </c>
      <c r="B37" s="5" t="s">
        <v>32</v>
      </c>
      <c r="C37" s="5" t="s">
        <v>20</v>
      </c>
      <c r="D37" s="5">
        <v>84.484849999999994</v>
      </c>
      <c r="E37" s="5">
        <v>42.242424999999997</v>
      </c>
      <c r="F37" s="5">
        <v>68.260000000000005</v>
      </c>
      <c r="G37" s="5">
        <f t="shared" si="5"/>
        <v>20.478000000000002</v>
      </c>
      <c r="H37" s="5">
        <v>50</v>
      </c>
      <c r="I37" s="6">
        <f t="shared" si="6"/>
        <v>10</v>
      </c>
      <c r="J37" s="5">
        <f t="shared" si="7"/>
        <v>72.720425000000006</v>
      </c>
      <c r="K37" s="28" t="s">
        <v>17</v>
      </c>
    </row>
    <row r="38" spans="1:11" s="1" customFormat="1" ht="31.5" customHeight="1">
      <c r="A38" s="4">
        <v>5</v>
      </c>
      <c r="B38" s="5" t="s">
        <v>30</v>
      </c>
      <c r="C38" s="5" t="s">
        <v>20</v>
      </c>
      <c r="D38" s="5">
        <v>67.320139999999995</v>
      </c>
      <c r="E38" s="5">
        <v>33.660069999999997</v>
      </c>
      <c r="F38" s="5">
        <v>87.4</v>
      </c>
      <c r="G38" s="5">
        <f t="shared" si="5"/>
        <v>26.220000000000002</v>
      </c>
      <c r="H38" s="5">
        <v>64</v>
      </c>
      <c r="I38" s="6">
        <f t="shared" si="6"/>
        <v>12.8</v>
      </c>
      <c r="J38" s="5">
        <f t="shared" si="7"/>
        <v>72.680070000000001</v>
      </c>
      <c r="K38" s="28" t="s">
        <v>17</v>
      </c>
    </row>
    <row r="39" spans="1:11" s="1" customFormat="1" ht="31.5" customHeight="1">
      <c r="A39" s="4">
        <v>6</v>
      </c>
      <c r="B39" s="5" t="s">
        <v>31</v>
      </c>
      <c r="C39" s="5" t="s">
        <v>20</v>
      </c>
      <c r="D39" s="5">
        <v>78.506929999999997</v>
      </c>
      <c r="E39" s="5">
        <v>39.253464999999998</v>
      </c>
      <c r="F39" s="5">
        <v>74.33</v>
      </c>
      <c r="G39" s="5">
        <f t="shared" si="5"/>
        <v>22.298999999999999</v>
      </c>
      <c r="H39" s="5">
        <v>50</v>
      </c>
      <c r="I39" s="6">
        <f t="shared" si="6"/>
        <v>10</v>
      </c>
      <c r="J39" s="5">
        <f t="shared" si="7"/>
        <v>71.552464999999998</v>
      </c>
      <c r="K39" s="28" t="s">
        <v>17</v>
      </c>
    </row>
    <row r="40" spans="1:11" s="1" customFormat="1" ht="31.5" customHeight="1">
      <c r="A40" s="4">
        <v>7</v>
      </c>
      <c r="B40" s="5" t="s">
        <v>42</v>
      </c>
      <c r="C40" s="5" t="s">
        <v>20</v>
      </c>
      <c r="D40" s="5">
        <v>71.501490000000004</v>
      </c>
      <c r="E40" s="5">
        <v>35.750745000000002</v>
      </c>
      <c r="F40" s="5">
        <v>76.430000000000007</v>
      </c>
      <c r="G40" s="5">
        <f t="shared" si="5"/>
        <v>22.929000000000002</v>
      </c>
      <c r="H40" s="5">
        <v>53</v>
      </c>
      <c r="I40" s="6">
        <f t="shared" si="6"/>
        <v>10.600000000000001</v>
      </c>
      <c r="J40" s="5">
        <f t="shared" si="7"/>
        <v>69.279745000000005</v>
      </c>
      <c r="K40" s="28" t="s">
        <v>17</v>
      </c>
    </row>
    <row r="41" spans="1:11" s="1" customFormat="1" ht="31.5" customHeight="1">
      <c r="A41" s="4">
        <v>8</v>
      </c>
      <c r="B41" s="5" t="s">
        <v>45</v>
      </c>
      <c r="C41" s="5" t="s">
        <v>20</v>
      </c>
      <c r="D41" s="5">
        <v>72.330150000000003</v>
      </c>
      <c r="E41" s="5">
        <v>36.165075000000002</v>
      </c>
      <c r="F41" s="5">
        <v>74.8</v>
      </c>
      <c r="G41" s="5">
        <f t="shared" si="5"/>
        <v>22.439999999999998</v>
      </c>
      <c r="H41" s="5">
        <v>50</v>
      </c>
      <c r="I41" s="6">
        <f t="shared" si="6"/>
        <v>10</v>
      </c>
      <c r="J41" s="5">
        <f t="shared" si="7"/>
        <v>68.605074999999999</v>
      </c>
      <c r="K41" s="28" t="s">
        <v>17</v>
      </c>
    </row>
    <row r="42" spans="1:11" s="1" customFormat="1" ht="31.5" customHeight="1">
      <c r="A42" s="4">
        <v>9</v>
      </c>
      <c r="B42" s="5" t="s">
        <v>61</v>
      </c>
      <c r="C42" s="5" t="s">
        <v>20</v>
      </c>
      <c r="D42" s="5">
        <v>65.778099999999995</v>
      </c>
      <c r="E42" s="5">
        <v>32.889049999999997</v>
      </c>
      <c r="F42" s="5">
        <v>71.06</v>
      </c>
      <c r="G42" s="5">
        <f t="shared" ref="G42:G66" si="8">F42*0.3</f>
        <v>21.318000000000001</v>
      </c>
      <c r="H42" s="16">
        <v>36</v>
      </c>
      <c r="I42" s="16">
        <f t="shared" ref="I42:I66" si="9">H42*0.2</f>
        <v>7.2</v>
      </c>
      <c r="J42" s="16"/>
      <c r="K42" s="16" t="s">
        <v>16</v>
      </c>
    </row>
    <row r="43" spans="1:11" s="1" customFormat="1" ht="31.5" customHeight="1">
      <c r="A43" s="4">
        <v>10</v>
      </c>
      <c r="B43" s="5" t="s">
        <v>55</v>
      </c>
      <c r="C43" s="5" t="s">
        <v>20</v>
      </c>
      <c r="D43" s="5">
        <v>66.192959999999999</v>
      </c>
      <c r="E43" s="5">
        <v>33.09648</v>
      </c>
      <c r="F43" s="5">
        <v>74.099999999999994</v>
      </c>
      <c r="G43" s="5">
        <f t="shared" si="8"/>
        <v>22.229999999999997</v>
      </c>
      <c r="H43" s="16">
        <v>35</v>
      </c>
      <c r="I43" s="16">
        <f t="shared" si="9"/>
        <v>7</v>
      </c>
      <c r="J43" s="16"/>
      <c r="K43" s="16" t="s">
        <v>16</v>
      </c>
    </row>
    <row r="44" spans="1:11" s="1" customFormat="1" ht="31.5" customHeight="1">
      <c r="A44" s="4">
        <v>11</v>
      </c>
      <c r="B44" s="5" t="s">
        <v>33</v>
      </c>
      <c r="C44" s="5" t="s">
        <v>20</v>
      </c>
      <c r="D44" s="5">
        <v>73.136510000000001</v>
      </c>
      <c r="E44" s="5">
        <v>36.568255000000001</v>
      </c>
      <c r="F44" s="5">
        <v>79</v>
      </c>
      <c r="G44" s="5">
        <f t="shared" si="8"/>
        <v>23.7</v>
      </c>
      <c r="H44" s="16">
        <v>29</v>
      </c>
      <c r="I44" s="16">
        <f t="shared" si="9"/>
        <v>5.8000000000000007</v>
      </c>
      <c r="J44" s="16"/>
      <c r="K44" s="16" t="s">
        <v>16</v>
      </c>
    </row>
    <row r="45" spans="1:11" s="1" customFormat="1" ht="31.5" customHeight="1">
      <c r="A45" s="4">
        <v>12</v>
      </c>
      <c r="B45" s="5" t="s">
        <v>25</v>
      </c>
      <c r="C45" s="5" t="s">
        <v>20</v>
      </c>
      <c r="D45" s="5">
        <v>71.362769999999998</v>
      </c>
      <c r="E45" s="5">
        <v>35.681384999999999</v>
      </c>
      <c r="F45" s="5">
        <v>89.5</v>
      </c>
      <c r="G45" s="5">
        <f t="shared" si="8"/>
        <v>26.849999999999998</v>
      </c>
      <c r="H45" s="16">
        <v>28</v>
      </c>
      <c r="I45" s="16">
        <f t="shared" si="9"/>
        <v>5.6000000000000005</v>
      </c>
      <c r="J45" s="16"/>
      <c r="K45" s="16" t="s">
        <v>16</v>
      </c>
    </row>
    <row r="46" spans="1:11" s="1" customFormat="1" ht="31.5" customHeight="1">
      <c r="A46" s="4">
        <v>13</v>
      </c>
      <c r="B46" s="5" t="s">
        <v>56</v>
      </c>
      <c r="C46" s="5" t="s">
        <v>20</v>
      </c>
      <c r="D46" s="5">
        <v>62.836219999999997</v>
      </c>
      <c r="E46" s="5">
        <v>31.418109999999999</v>
      </c>
      <c r="F46" s="5">
        <v>76.430000000000007</v>
      </c>
      <c r="G46" s="5">
        <f t="shared" si="8"/>
        <v>22.929000000000002</v>
      </c>
      <c r="H46" s="16">
        <v>26</v>
      </c>
      <c r="I46" s="16">
        <f t="shared" si="9"/>
        <v>5.2</v>
      </c>
      <c r="J46" s="16"/>
      <c r="K46" s="16" t="s">
        <v>16</v>
      </c>
    </row>
    <row r="47" spans="1:11" s="1" customFormat="1" ht="31.5" customHeight="1">
      <c r="A47" s="4">
        <v>14</v>
      </c>
      <c r="B47" s="5" t="s">
        <v>50</v>
      </c>
      <c r="C47" s="5" t="s">
        <v>20</v>
      </c>
      <c r="D47" s="5">
        <v>72.995369999999994</v>
      </c>
      <c r="E47" s="5">
        <v>36.497684999999997</v>
      </c>
      <c r="F47" s="5">
        <v>70.3</v>
      </c>
      <c r="G47" s="5">
        <f t="shared" si="8"/>
        <v>21.09</v>
      </c>
      <c r="H47" s="16">
        <v>25</v>
      </c>
      <c r="I47" s="16">
        <f t="shared" si="9"/>
        <v>5</v>
      </c>
      <c r="J47" s="16"/>
      <c r="K47" s="16" t="s">
        <v>16</v>
      </c>
    </row>
    <row r="48" spans="1:11" s="1" customFormat="1" ht="31.5" customHeight="1">
      <c r="A48" s="4">
        <v>15</v>
      </c>
      <c r="B48" s="5" t="s">
        <v>44</v>
      </c>
      <c r="C48" s="5" t="s">
        <v>20</v>
      </c>
      <c r="D48" s="5">
        <v>68.864930000000001</v>
      </c>
      <c r="E48" s="5">
        <v>34.432465000000001</v>
      </c>
      <c r="F48" s="5">
        <v>78.3</v>
      </c>
      <c r="G48" s="5">
        <f t="shared" si="8"/>
        <v>23.49</v>
      </c>
      <c r="H48" s="16">
        <v>23</v>
      </c>
      <c r="I48" s="16">
        <f t="shared" si="9"/>
        <v>4.6000000000000005</v>
      </c>
      <c r="J48" s="16"/>
      <c r="K48" s="16" t="s">
        <v>16</v>
      </c>
    </row>
    <row r="49" spans="1:11" s="1" customFormat="1" ht="31.5" customHeight="1">
      <c r="A49" s="4">
        <v>16</v>
      </c>
      <c r="B49" s="5" t="s">
        <v>39</v>
      </c>
      <c r="C49" s="5" t="s">
        <v>20</v>
      </c>
      <c r="D49" s="5">
        <v>71.151499999999999</v>
      </c>
      <c r="E49" s="5">
        <v>35.575749999999999</v>
      </c>
      <c r="F49" s="5">
        <v>77.83</v>
      </c>
      <c r="G49" s="5">
        <f t="shared" si="8"/>
        <v>23.349</v>
      </c>
      <c r="H49" s="16">
        <v>21</v>
      </c>
      <c r="I49" s="16">
        <f t="shared" si="9"/>
        <v>4.2</v>
      </c>
      <c r="J49" s="16"/>
      <c r="K49" s="16" t="s">
        <v>16</v>
      </c>
    </row>
    <row r="50" spans="1:11" s="1" customFormat="1" ht="31.5" customHeight="1">
      <c r="A50" s="4">
        <v>17</v>
      </c>
      <c r="B50" s="5" t="s">
        <v>48</v>
      </c>
      <c r="C50" s="5" t="s">
        <v>20</v>
      </c>
      <c r="D50" s="5">
        <v>63.152259999999998</v>
      </c>
      <c r="E50" s="5">
        <v>31.576129999999999</v>
      </c>
      <c r="F50" s="5">
        <v>81.33</v>
      </c>
      <c r="G50" s="5">
        <f t="shared" si="8"/>
        <v>24.398999999999997</v>
      </c>
      <c r="H50" s="16">
        <v>21</v>
      </c>
      <c r="I50" s="16">
        <f t="shared" si="9"/>
        <v>4.2</v>
      </c>
      <c r="J50" s="16"/>
      <c r="K50" s="16" t="s">
        <v>16</v>
      </c>
    </row>
    <row r="51" spans="1:11" s="1" customFormat="1" ht="31.5" customHeight="1">
      <c r="A51" s="4">
        <v>18</v>
      </c>
      <c r="B51" s="5" t="s">
        <v>26</v>
      </c>
      <c r="C51" s="5" t="s">
        <v>20</v>
      </c>
      <c r="D51" s="5">
        <v>71.474159999999998</v>
      </c>
      <c r="E51" s="5">
        <v>35.737079999999999</v>
      </c>
      <c r="F51" s="5">
        <v>88.8</v>
      </c>
      <c r="G51" s="5">
        <f t="shared" si="8"/>
        <v>26.639999999999997</v>
      </c>
      <c r="H51" s="16">
        <v>17</v>
      </c>
      <c r="I51" s="16">
        <f t="shared" si="9"/>
        <v>3.4000000000000004</v>
      </c>
      <c r="J51" s="16"/>
      <c r="K51" s="16" t="s">
        <v>16</v>
      </c>
    </row>
    <row r="52" spans="1:11" s="1" customFormat="1" ht="31.5" customHeight="1">
      <c r="A52" s="4">
        <v>19</v>
      </c>
      <c r="B52" s="5" t="s">
        <v>40</v>
      </c>
      <c r="C52" s="5" t="s">
        <v>20</v>
      </c>
      <c r="D52" s="5">
        <v>67.73921</v>
      </c>
      <c r="E52" s="5">
        <v>33.869605</v>
      </c>
      <c r="F52" s="5">
        <v>80.400000000000006</v>
      </c>
      <c r="G52" s="5">
        <f t="shared" si="8"/>
        <v>24.12</v>
      </c>
      <c r="H52" s="16">
        <v>17</v>
      </c>
      <c r="I52" s="16">
        <f t="shared" si="9"/>
        <v>3.4000000000000004</v>
      </c>
      <c r="J52" s="16"/>
      <c r="K52" s="16" t="s">
        <v>16</v>
      </c>
    </row>
    <row r="53" spans="1:11" s="1" customFormat="1" ht="31.5" customHeight="1">
      <c r="A53" s="4">
        <v>20</v>
      </c>
      <c r="B53" s="5" t="s">
        <v>54</v>
      </c>
      <c r="C53" s="5" t="s">
        <v>20</v>
      </c>
      <c r="D53" s="5">
        <v>78.332030000000003</v>
      </c>
      <c r="E53" s="5">
        <v>39.166015000000002</v>
      </c>
      <c r="F53" s="5">
        <v>62.2</v>
      </c>
      <c r="G53" s="5">
        <f t="shared" si="8"/>
        <v>18.66</v>
      </c>
      <c r="H53" s="16">
        <v>17</v>
      </c>
      <c r="I53" s="16">
        <f t="shared" si="9"/>
        <v>3.4000000000000004</v>
      </c>
      <c r="J53" s="16"/>
      <c r="K53" s="16" t="s">
        <v>16</v>
      </c>
    </row>
    <row r="54" spans="1:11" s="1" customFormat="1" ht="31.5" customHeight="1">
      <c r="A54" s="4">
        <v>21</v>
      </c>
      <c r="B54" s="5" t="s">
        <v>52</v>
      </c>
      <c r="C54" s="5" t="s">
        <v>20</v>
      </c>
      <c r="D54" s="5">
        <v>66.249719999999996</v>
      </c>
      <c r="E54" s="5">
        <v>33.124859999999998</v>
      </c>
      <c r="F54" s="5">
        <v>75.959999999999994</v>
      </c>
      <c r="G54" s="5">
        <f t="shared" si="8"/>
        <v>22.787999999999997</v>
      </c>
      <c r="H54" s="16">
        <v>17</v>
      </c>
      <c r="I54" s="16">
        <f t="shared" si="9"/>
        <v>3.4000000000000004</v>
      </c>
      <c r="J54" s="16"/>
      <c r="K54" s="16" t="s">
        <v>16</v>
      </c>
    </row>
    <row r="55" spans="1:11" s="1" customFormat="1" ht="31.5" customHeight="1">
      <c r="A55" s="4">
        <v>22</v>
      </c>
      <c r="B55" s="5" t="s">
        <v>59</v>
      </c>
      <c r="C55" s="5" t="s">
        <v>20</v>
      </c>
      <c r="D55" s="5">
        <v>69.420349999999999</v>
      </c>
      <c r="E55" s="5">
        <v>34.710175</v>
      </c>
      <c r="F55" s="5">
        <v>68.260000000000005</v>
      </c>
      <c r="G55" s="5">
        <f t="shared" si="8"/>
        <v>20.478000000000002</v>
      </c>
      <c r="H55" s="16">
        <v>17</v>
      </c>
      <c r="I55" s="16">
        <f t="shared" si="9"/>
        <v>3.4000000000000004</v>
      </c>
      <c r="J55" s="16"/>
      <c r="K55" s="16" t="s">
        <v>16</v>
      </c>
    </row>
    <row r="56" spans="1:11" s="1" customFormat="1" ht="31.5" customHeight="1">
      <c r="A56" s="4">
        <v>23</v>
      </c>
      <c r="B56" s="5" t="s">
        <v>23</v>
      </c>
      <c r="C56" s="5" t="s">
        <v>20</v>
      </c>
      <c r="D56" s="5">
        <v>76.586039999999997</v>
      </c>
      <c r="E56" s="5">
        <v>38.293019999999999</v>
      </c>
      <c r="F56" s="5">
        <v>85.53</v>
      </c>
      <c r="G56" s="5">
        <f t="shared" si="8"/>
        <v>25.658999999999999</v>
      </c>
      <c r="H56" s="16">
        <v>16</v>
      </c>
      <c r="I56" s="16">
        <f t="shared" si="9"/>
        <v>3.2</v>
      </c>
      <c r="J56" s="16"/>
      <c r="K56" s="16" t="s">
        <v>16</v>
      </c>
    </row>
    <row r="57" spans="1:11" s="1" customFormat="1" ht="31.5" customHeight="1">
      <c r="A57" s="4">
        <v>24</v>
      </c>
      <c r="B57" s="5" t="s">
        <v>37</v>
      </c>
      <c r="C57" s="5" t="s">
        <v>20</v>
      </c>
      <c r="D57" s="5">
        <v>73.481070000000003</v>
      </c>
      <c r="E57" s="5">
        <v>36.740535000000001</v>
      </c>
      <c r="F57" s="5">
        <v>76</v>
      </c>
      <c r="G57" s="5">
        <f t="shared" si="8"/>
        <v>22.8</v>
      </c>
      <c r="H57" s="16">
        <v>15</v>
      </c>
      <c r="I57" s="16">
        <f t="shared" si="9"/>
        <v>3</v>
      </c>
      <c r="J57" s="16"/>
      <c r="K57" s="16" t="s">
        <v>16</v>
      </c>
    </row>
    <row r="58" spans="1:11" s="1" customFormat="1" ht="31.5" customHeight="1">
      <c r="A58" s="4">
        <v>25</v>
      </c>
      <c r="B58" s="5" t="s">
        <v>60</v>
      </c>
      <c r="C58" s="5" t="s">
        <v>20</v>
      </c>
      <c r="D58" s="5">
        <v>75.160939999999997</v>
      </c>
      <c r="E58" s="5">
        <v>37.580469999999998</v>
      </c>
      <c r="F58" s="5">
        <v>61.73</v>
      </c>
      <c r="G58" s="5">
        <f t="shared" si="8"/>
        <v>18.518999999999998</v>
      </c>
      <c r="H58" s="16">
        <v>14</v>
      </c>
      <c r="I58" s="16">
        <f t="shared" si="9"/>
        <v>2.8000000000000003</v>
      </c>
      <c r="J58" s="16"/>
      <c r="K58" s="16" t="s">
        <v>16</v>
      </c>
    </row>
    <row r="59" spans="1:11" s="1" customFormat="1" ht="31.5" customHeight="1">
      <c r="A59" s="4">
        <v>26</v>
      </c>
      <c r="B59" s="5" t="s">
        <v>24</v>
      </c>
      <c r="C59" s="5" t="s">
        <v>20</v>
      </c>
      <c r="D59" s="5">
        <v>63.831040000000002</v>
      </c>
      <c r="E59" s="5">
        <v>31.915520000000001</v>
      </c>
      <c r="F59" s="5">
        <v>97.2</v>
      </c>
      <c r="G59" s="5">
        <f t="shared" si="8"/>
        <v>29.16</v>
      </c>
      <c r="H59" s="16">
        <v>10</v>
      </c>
      <c r="I59" s="16">
        <f t="shared" si="9"/>
        <v>2</v>
      </c>
      <c r="J59" s="16"/>
      <c r="K59" s="16" t="s">
        <v>16</v>
      </c>
    </row>
    <row r="60" spans="1:11" s="1" customFormat="1" ht="31.5" customHeight="1">
      <c r="A60" s="4">
        <v>27</v>
      </c>
      <c r="B60" s="5" t="s">
        <v>35</v>
      </c>
      <c r="C60" s="5" t="s">
        <v>20</v>
      </c>
      <c r="D60" s="5">
        <v>67.937610000000006</v>
      </c>
      <c r="E60" s="5">
        <v>33.968805000000003</v>
      </c>
      <c r="F60" s="5">
        <v>83.66</v>
      </c>
      <c r="G60" s="5">
        <f t="shared" si="8"/>
        <v>25.097999999999999</v>
      </c>
      <c r="H60" s="16">
        <v>7</v>
      </c>
      <c r="I60" s="16">
        <f t="shared" si="9"/>
        <v>1.4000000000000001</v>
      </c>
      <c r="J60" s="16"/>
      <c r="K60" s="16" t="s">
        <v>16</v>
      </c>
    </row>
    <row r="61" spans="1:11" s="1" customFormat="1" ht="31.5" customHeight="1">
      <c r="A61" s="4">
        <v>28</v>
      </c>
      <c r="B61" s="5" t="s">
        <v>57</v>
      </c>
      <c r="C61" s="5" t="s">
        <v>20</v>
      </c>
      <c r="D61" s="5">
        <v>66.016300000000001</v>
      </c>
      <c r="E61" s="5">
        <v>33.008150000000001</v>
      </c>
      <c r="F61" s="5">
        <v>73</v>
      </c>
      <c r="G61" s="5">
        <f t="shared" si="8"/>
        <v>21.9</v>
      </c>
      <c r="H61" s="16">
        <v>7</v>
      </c>
      <c r="I61" s="16">
        <f t="shared" si="9"/>
        <v>1.4000000000000001</v>
      </c>
      <c r="J61" s="16"/>
      <c r="K61" s="16" t="s">
        <v>16</v>
      </c>
    </row>
    <row r="62" spans="1:11" s="1" customFormat="1" ht="31.5" customHeight="1">
      <c r="A62" s="4">
        <v>29</v>
      </c>
      <c r="B62" s="5" t="s">
        <v>51</v>
      </c>
      <c r="C62" s="5" t="s">
        <v>20</v>
      </c>
      <c r="D62" s="5">
        <v>71.351200000000006</v>
      </c>
      <c r="E62" s="5">
        <v>35.675600000000003</v>
      </c>
      <c r="F62" s="5">
        <v>71.3</v>
      </c>
      <c r="G62" s="5">
        <f t="shared" si="8"/>
        <v>21.389999999999997</v>
      </c>
      <c r="H62" s="16">
        <v>6</v>
      </c>
      <c r="I62" s="16">
        <f t="shared" si="9"/>
        <v>1.2000000000000002</v>
      </c>
      <c r="J62" s="16"/>
      <c r="K62" s="16" t="s">
        <v>16</v>
      </c>
    </row>
    <row r="63" spans="1:11" s="1" customFormat="1" ht="31.5" customHeight="1">
      <c r="A63" s="4">
        <v>30</v>
      </c>
      <c r="B63" s="5" t="s">
        <v>38</v>
      </c>
      <c r="C63" s="5" t="s">
        <v>20</v>
      </c>
      <c r="D63" s="5">
        <v>71.185410000000005</v>
      </c>
      <c r="E63" s="5">
        <v>35.592705000000002</v>
      </c>
      <c r="F63" s="5">
        <v>77.83</v>
      </c>
      <c r="G63" s="5">
        <f t="shared" si="8"/>
        <v>23.349</v>
      </c>
      <c r="H63" s="16">
        <v>5</v>
      </c>
      <c r="I63" s="16">
        <f t="shared" si="9"/>
        <v>1</v>
      </c>
      <c r="J63" s="16"/>
      <c r="K63" s="16" t="s">
        <v>16</v>
      </c>
    </row>
    <row r="64" spans="1:11" s="1" customFormat="1" ht="31.5" customHeight="1">
      <c r="A64" s="4">
        <v>31</v>
      </c>
      <c r="B64" s="5" t="s">
        <v>46</v>
      </c>
      <c r="C64" s="5" t="s">
        <v>20</v>
      </c>
      <c r="D64" s="5">
        <v>67.654250000000005</v>
      </c>
      <c r="E64" s="5">
        <v>33.827125000000002</v>
      </c>
      <c r="F64" s="5">
        <v>79.459999999999994</v>
      </c>
      <c r="G64" s="5">
        <f t="shared" si="8"/>
        <v>23.837999999999997</v>
      </c>
      <c r="H64" s="16">
        <v>4</v>
      </c>
      <c r="I64" s="16">
        <f t="shared" si="9"/>
        <v>0.8</v>
      </c>
      <c r="J64" s="16"/>
      <c r="K64" s="16" t="s">
        <v>16</v>
      </c>
    </row>
    <row r="65" spans="1:11" s="1" customFormat="1" ht="31.5" customHeight="1">
      <c r="A65" s="4">
        <v>32</v>
      </c>
      <c r="B65" s="5" t="s">
        <v>27</v>
      </c>
      <c r="C65" s="5" t="s">
        <v>20</v>
      </c>
      <c r="D65" s="5">
        <v>85.689359999999994</v>
      </c>
      <c r="E65" s="5">
        <v>42.844679999999997</v>
      </c>
      <c r="F65" s="5">
        <v>73.400000000000006</v>
      </c>
      <c r="G65" s="5">
        <f t="shared" si="8"/>
        <v>22.02</v>
      </c>
      <c r="H65" s="16">
        <v>3</v>
      </c>
      <c r="I65" s="16">
        <f t="shared" si="9"/>
        <v>0.60000000000000009</v>
      </c>
      <c r="J65" s="16"/>
      <c r="K65" s="16" t="s">
        <v>16</v>
      </c>
    </row>
    <row r="66" spans="1:11" s="1" customFormat="1" ht="31.5" customHeight="1">
      <c r="A66" s="4">
        <v>33</v>
      </c>
      <c r="B66" s="5" t="s">
        <v>53</v>
      </c>
      <c r="C66" s="5" t="s">
        <v>20</v>
      </c>
      <c r="D66" s="5">
        <v>70.23563</v>
      </c>
      <c r="E66" s="5">
        <v>35.117815</v>
      </c>
      <c r="F66" s="5">
        <v>70.83</v>
      </c>
      <c r="G66" s="5">
        <f t="shared" si="8"/>
        <v>21.248999999999999</v>
      </c>
      <c r="H66" s="16">
        <v>0</v>
      </c>
      <c r="I66" s="16">
        <f t="shared" si="9"/>
        <v>0</v>
      </c>
      <c r="J66" s="16"/>
      <c r="K66" s="16" t="s">
        <v>16</v>
      </c>
    </row>
    <row r="67" spans="1:11" s="1" customFormat="1" ht="31.5" customHeight="1">
      <c r="A67" s="4">
        <v>34</v>
      </c>
      <c r="B67" s="5" t="s">
        <v>21</v>
      </c>
      <c r="C67" s="5" t="s">
        <v>20</v>
      </c>
      <c r="D67" s="5">
        <v>75.454769999999996</v>
      </c>
      <c r="E67" s="5">
        <v>37.727384999999998</v>
      </c>
      <c r="F67" s="5">
        <v>91.83</v>
      </c>
      <c r="G67" s="5">
        <f t="shared" si="5"/>
        <v>27.548999999999999</v>
      </c>
      <c r="H67" s="18" t="s">
        <v>15</v>
      </c>
      <c r="I67" s="19"/>
      <c r="J67" s="19"/>
      <c r="K67" s="20"/>
    </row>
    <row r="68" spans="1:11" s="1" customFormat="1" ht="31.5" customHeight="1">
      <c r="A68" s="4">
        <v>35</v>
      </c>
      <c r="B68" s="5" t="s">
        <v>58</v>
      </c>
      <c r="C68" s="5" t="s">
        <v>20</v>
      </c>
      <c r="D68" s="5">
        <v>63.48198</v>
      </c>
      <c r="E68" s="5">
        <v>31.74099</v>
      </c>
      <c r="F68" s="5">
        <v>75.5</v>
      </c>
      <c r="G68" s="5">
        <f t="shared" si="5"/>
        <v>22.65</v>
      </c>
      <c r="H68" s="18" t="s">
        <v>15</v>
      </c>
      <c r="I68" s="19"/>
      <c r="J68" s="19"/>
      <c r="K68" s="20"/>
    </row>
    <row r="69" spans="1:11" s="1" customFormat="1" ht="31.5" customHeight="1">
      <c r="A69" s="4">
        <v>36</v>
      </c>
      <c r="B69" s="5" t="s">
        <v>49</v>
      </c>
      <c r="C69" s="5" t="s">
        <v>20</v>
      </c>
      <c r="D69" s="5">
        <v>77.267110000000002</v>
      </c>
      <c r="E69" s="5">
        <v>38.633555000000001</v>
      </c>
      <c r="F69" s="5">
        <v>66.16</v>
      </c>
      <c r="G69" s="5">
        <f t="shared" si="5"/>
        <v>19.847999999999999</v>
      </c>
      <c r="H69" s="18" t="s">
        <v>15</v>
      </c>
      <c r="I69" s="19"/>
      <c r="J69" s="19"/>
      <c r="K69" s="20"/>
    </row>
    <row r="70" spans="1:11" s="1" customFormat="1" ht="31.5" customHeight="1">
      <c r="A70" s="4">
        <v>37</v>
      </c>
      <c r="B70" s="5" t="s">
        <v>47</v>
      </c>
      <c r="C70" s="5" t="s">
        <v>20</v>
      </c>
      <c r="D70" s="5">
        <v>66.387100000000004</v>
      </c>
      <c r="E70" s="5">
        <v>33.193550000000002</v>
      </c>
      <c r="F70" s="5">
        <v>79.23</v>
      </c>
      <c r="G70" s="5">
        <f t="shared" si="5"/>
        <v>23.769000000000002</v>
      </c>
      <c r="H70" s="18" t="s">
        <v>15</v>
      </c>
      <c r="I70" s="19"/>
      <c r="J70" s="19"/>
      <c r="K70" s="20"/>
    </row>
    <row r="71" spans="1:11" s="1" customFormat="1" ht="31.5" customHeight="1">
      <c r="A71" s="4">
        <v>38</v>
      </c>
      <c r="B71" s="5" t="s">
        <v>43</v>
      </c>
      <c r="C71" s="5" t="s">
        <v>20</v>
      </c>
      <c r="D71" s="5">
        <v>74.054699999999997</v>
      </c>
      <c r="E71" s="5">
        <v>37.027349999999998</v>
      </c>
      <c r="F71" s="5">
        <v>73.63</v>
      </c>
      <c r="G71" s="5">
        <f t="shared" si="5"/>
        <v>22.088999999999999</v>
      </c>
      <c r="H71" s="18" t="s">
        <v>15</v>
      </c>
      <c r="I71" s="19"/>
      <c r="J71" s="19"/>
      <c r="K71" s="20"/>
    </row>
    <row r="72" spans="1:11" s="1" customFormat="1" ht="31.5" customHeight="1">
      <c r="A72" s="4">
        <v>39</v>
      </c>
      <c r="B72" s="5" t="s">
        <v>41</v>
      </c>
      <c r="C72" s="5" t="s">
        <v>20</v>
      </c>
      <c r="D72" s="5">
        <v>71.196799999999996</v>
      </c>
      <c r="E72" s="5">
        <v>35.598399999999998</v>
      </c>
      <c r="F72" s="5">
        <v>76.900000000000006</v>
      </c>
      <c r="G72" s="5">
        <f t="shared" si="5"/>
        <v>23.07</v>
      </c>
      <c r="H72" s="18" t="s">
        <v>15</v>
      </c>
      <c r="I72" s="19"/>
      <c r="J72" s="19"/>
      <c r="K72" s="20"/>
    </row>
    <row r="73" spans="1:11" s="1" customFormat="1" ht="31.5" customHeight="1">
      <c r="A73" s="4">
        <v>40</v>
      </c>
      <c r="B73" s="5" t="s">
        <v>34</v>
      </c>
      <c r="C73" s="5" t="s">
        <v>20</v>
      </c>
      <c r="D73" s="5">
        <v>78.561790000000002</v>
      </c>
      <c r="E73" s="5">
        <v>39.280895000000001</v>
      </c>
      <c r="F73" s="5">
        <v>73.400000000000006</v>
      </c>
      <c r="G73" s="5">
        <f t="shared" si="5"/>
        <v>22.02</v>
      </c>
      <c r="H73" s="18" t="s">
        <v>15</v>
      </c>
      <c r="I73" s="19"/>
      <c r="J73" s="19"/>
      <c r="K73" s="20"/>
    </row>
    <row r="74" spans="1:11" s="1" customFormat="1" ht="31.5" customHeight="1">
      <c r="A74" s="4">
        <v>41</v>
      </c>
      <c r="B74" s="5" t="s">
        <v>28</v>
      </c>
      <c r="C74" s="5" t="s">
        <v>20</v>
      </c>
      <c r="D74" s="5">
        <v>69.106809999999996</v>
      </c>
      <c r="E74" s="5">
        <v>34.553404999999998</v>
      </c>
      <c r="F74" s="5">
        <v>87.63</v>
      </c>
      <c r="G74" s="5">
        <f t="shared" si="5"/>
        <v>26.288999999999998</v>
      </c>
      <c r="H74" s="18" t="s">
        <v>15</v>
      </c>
      <c r="I74" s="19"/>
      <c r="J74" s="19"/>
      <c r="K74" s="20"/>
    </row>
    <row r="75" spans="1:11" s="1" customFormat="1" ht="31.5" customHeight="1">
      <c r="A75" s="4">
        <v>42</v>
      </c>
      <c r="B75" s="5" t="s">
        <v>29</v>
      </c>
      <c r="C75" s="5" t="s">
        <v>20</v>
      </c>
      <c r="D75" s="5">
        <v>70.18459</v>
      </c>
      <c r="E75" s="5">
        <v>35.092295</v>
      </c>
      <c r="F75" s="5">
        <v>85.53</v>
      </c>
      <c r="G75" s="5">
        <f t="shared" si="5"/>
        <v>25.658999999999999</v>
      </c>
      <c r="H75" s="18" t="s">
        <v>15</v>
      </c>
      <c r="I75" s="19"/>
      <c r="J75" s="19"/>
      <c r="K75" s="20"/>
    </row>
    <row r="77" spans="1:11" ht="82.5" customHeight="1">
      <c r="B77" s="27" t="s">
        <v>85</v>
      </c>
      <c r="C77" s="27"/>
      <c r="D77" s="27"/>
      <c r="E77" s="27"/>
      <c r="F77" s="27"/>
      <c r="G77" s="27"/>
      <c r="H77" s="27"/>
      <c r="I77" s="27"/>
      <c r="J77" s="27"/>
      <c r="K77" s="27"/>
    </row>
  </sheetData>
  <sortState ref="A22:H27">
    <sortCondition descending="1" ref="H22:H27"/>
  </sortState>
  <mergeCells count="24">
    <mergeCell ref="B77:K77"/>
    <mergeCell ref="D32:E32"/>
    <mergeCell ref="F32:G32"/>
    <mergeCell ref="H32:I32"/>
    <mergeCell ref="A1:K1"/>
    <mergeCell ref="H4:I4"/>
    <mergeCell ref="H15:I15"/>
    <mergeCell ref="F4:G4"/>
    <mergeCell ref="D4:E4"/>
    <mergeCell ref="D15:E15"/>
    <mergeCell ref="F15:G15"/>
    <mergeCell ref="H11:K11"/>
    <mergeCell ref="H12:K12"/>
    <mergeCell ref="H29:K29"/>
    <mergeCell ref="H28:K28"/>
    <mergeCell ref="H67:K67"/>
    <mergeCell ref="H68:K68"/>
    <mergeCell ref="H69:K69"/>
    <mergeCell ref="H75:K75"/>
    <mergeCell ref="H70:K70"/>
    <mergeCell ref="H71:K71"/>
    <mergeCell ref="H72:K72"/>
    <mergeCell ref="H73:K73"/>
    <mergeCell ref="H74:K7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2018-07-06T07:46:11Z</dcterms:created>
  <dcterms:modified xsi:type="dcterms:W3CDTF">2018-08-10T06:33:30Z</dcterms:modified>
</cp:coreProperties>
</file>