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60" windowWidth="8295" windowHeight="637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<sst xmlns="http://schemas.openxmlformats.org/spreadsheetml/2006/main" count="30" uniqueCount="25">
  <si>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Sınıf Düzeyi</t>
  </si>
  <si>
    <t>ARALIK</t>
  </si>
  <si>
    <t>Çok İyi</t>
  </si>
  <si>
    <t>İyi</t>
  </si>
  <si>
    <t>Ortanın üstü</t>
  </si>
  <si>
    <t>Orta</t>
  </si>
  <si>
    <t>Zayıf</t>
  </si>
  <si>
    <t>Kötü</t>
  </si>
  <si>
    <t>Mükemmel</t>
  </si>
  <si>
    <t>Üstün Başarı</t>
  </si>
  <si>
    <t>A</t>
  </si>
  <si>
    <t>B</t>
  </si>
  <si>
    <t>C</t>
  </si>
  <si>
    <t>D</t>
  </si>
  <si>
    <t>E</t>
  </si>
  <si>
    <t>FX</t>
  </si>
  <si>
    <t>F</t>
  </si>
  <si>
    <t>HARF NOTLARI</t>
  </si>
  <si>
    <t>KARAMANOĞLU MEHMETBEY ÜNİVERSİTESİ</t>
  </si>
  <si>
    <t>BAĞIL DEĞERLENDİRME SİTEMİNDE</t>
  </si>
  <si>
    <t>ORTALAMAYA GÖRE HARF NOTLARI</t>
  </si>
  <si>
    <t xml:space="preserve">Sınıf : </t>
  </si>
  <si>
    <t>Sınıfınızın Aritmetik 
Ortalamasını Giriniz</t>
  </si>
  <si>
    <t>Sınıfınızın Standart 
Sapmasını Giriniz</t>
  </si>
  <si>
    <t>Not ortalamasına göre almanız gereken harf notları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</si>
</sst>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</numFmts>
  <fonts count="50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0"/>
      <name val="Arial"/>
      <family val="2"/>
    </font>
    <font>
      <b/>
      <sz val="10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Tur"/>
      <family val="0"/>
    </font>
    <font>
      <sz val="16"/>
      <color indexed="9"/>
      <name val="Arial Tur"/>
      <family val="0"/>
    </font>
    <font>
      <b/>
      <sz val="10"/>
      <color indexed="9"/>
      <name val="Arial Tur"/>
      <family val="0"/>
    </font>
    <font>
      <sz val="16"/>
      <color indexed="10"/>
      <name val="Arial Tur"/>
      <family val="0"/>
    </font>
    <font>
      <b/>
      <sz val="14"/>
      <name val="Arial Tur"/>
      <family val="0"/>
    </font>
    <font>
      <sz val="14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Tur"/>
      <family val="0"/>
    </font>
    <font>
      <sz val="16"/>
      <color theme="0"/>
      <name val="Arial Tur"/>
      <family val="0"/>
    </font>
    <font>
      <b/>
      <sz val="10"/>
      <color theme="0"/>
      <name val="Arial Tur"/>
      <family val="0"/>
    </font>
    <font>
      <sz val="16"/>
      <color rgb="FFFF000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6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6" fillId="0" borderId="0" xfId="0" applyFont="1" applyFill="1" applyAlignment="1" applyProtection="1">
      <alignment/>
      <protection hidden="1"/>
    </xf>
    <xf numFmtId="2" fontId="48" fillId="0" borderId="0" xfId="0" applyNumberFormat="1" applyFont="1" applyFill="1" applyBorder="1" applyAlignment="1" applyProtection="1">
      <alignment/>
      <protection hidden="1"/>
    </xf>
    <xf numFmtId="2" fontId="46" fillId="0" borderId="0" xfId="0" applyNumberFormat="1" applyFont="1" applyFill="1" applyBorder="1" applyAlignment="1" applyProtection="1">
      <alignment/>
      <protection hidden="1"/>
    </xf>
    <xf numFmtId="0" fontId="0" fillId="0" borderId="0" xfId="0" applyBorder="1" applyAlignment="1">
      <alignment wrapText="1"/>
    </xf>
    <xf numFmtId="0" fontId="4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27" fillId="0" borderId="0" xfId="0" applyFont="1" applyFill="1" applyAlignment="1">
      <alignment horizontal="center" vertical="center" textRotation="90" wrapText="1"/>
    </xf>
    <xf numFmtId="0" fontId="28" fillId="0" borderId="0" xfId="0" applyFont="1" applyFill="1" applyAlignment="1">
      <alignment horizontal="center" vertical="center" textRotation="90"/>
    </xf>
    <xf numFmtId="43" fontId="49" fillId="0" borderId="0" xfId="40" applyFont="1" applyBorder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8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19.875" style="0" customWidth="1"/>
    <col min="2" max="2" width="15.375" style="0" bestFit="1" customWidth="1"/>
    <col min="3" max="3" width="6.625" style="0" hidden="1" customWidth="1"/>
    <col min="4" max="9" width="5.625" style="0" hidden="1" customWidth="1"/>
    <col min="10" max="14" width="7.25390625" style="0" customWidth="1"/>
  </cols>
  <sheetData>
    <row r="1" spans="1:14" ht="15.75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.75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27">
      <c r="A4" s="12" t="s">
        <v>22</v>
      </c>
      <c r="B4" s="18">
        <v>65</v>
      </c>
      <c r="J4" s="7" t="s">
        <v>21</v>
      </c>
      <c r="K4" s="8" t="str">
        <f>IF(B4&gt;B9,A8,IF(B4&gt;B11,A10,IF(B4&gt;B13,A12,IF(B4&gt;B15,A14,IF(B4&gt;B17,A16,IF(B4&gt;B19,A18,IF(B4&gt;B21,A20,"KÖTÜ")))))))</f>
        <v>Çok İyi</v>
      </c>
      <c r="L4" s="7"/>
      <c r="M4" s="7"/>
      <c r="N4" s="7"/>
    </row>
    <row r="5" spans="1:14" ht="25.5">
      <c r="A5" s="12" t="s">
        <v>23</v>
      </c>
      <c r="B5" s="18">
        <v>10</v>
      </c>
      <c r="J5" s="7"/>
      <c r="K5" s="9" t="str">
        <f>VLOOKUP(K4,A8:A23,1,FALSE)</f>
        <v>Çok İyi</v>
      </c>
      <c r="L5" s="7"/>
      <c r="M5" s="7"/>
      <c r="N5" s="7"/>
    </row>
    <row r="6" spans="1:14" ht="13.5" thickBot="1">
      <c r="A6" s="3"/>
      <c r="B6" s="3"/>
      <c r="C6" s="3"/>
      <c r="D6" s="3"/>
      <c r="E6" s="3"/>
      <c r="F6" s="3"/>
      <c r="G6" s="3"/>
      <c r="H6" s="3"/>
      <c r="I6" s="3"/>
      <c r="J6" s="14" t="s">
        <v>17</v>
      </c>
      <c r="K6" s="14"/>
      <c r="L6" s="14"/>
      <c r="M6" s="14"/>
      <c r="N6" s="14"/>
    </row>
    <row r="7" spans="1:15" s="2" customFormat="1" ht="13.5" thickBot="1">
      <c r="A7" s="4" t="s">
        <v>0</v>
      </c>
      <c r="B7" s="5" t="s">
        <v>1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10</v>
      </c>
      <c r="K7" s="5" t="s">
        <v>11</v>
      </c>
      <c r="L7" s="5" t="s">
        <v>12</v>
      </c>
      <c r="M7" s="5" t="s">
        <v>13</v>
      </c>
      <c r="N7" s="6" t="s">
        <v>14</v>
      </c>
      <c r="O7" s="16" t="s">
        <v>24</v>
      </c>
    </row>
    <row r="8" spans="1:15" s="1" customFormat="1" ht="12.75">
      <c r="A8" s="13" t="s">
        <v>9</v>
      </c>
      <c r="B8" s="10">
        <v>100</v>
      </c>
      <c r="C8" s="10">
        <v>100</v>
      </c>
      <c r="D8" s="10">
        <v>56.99</v>
      </c>
      <c r="E8" s="10">
        <v>51.99</v>
      </c>
      <c r="F8" s="10">
        <v>46.99</v>
      </c>
      <c r="G8" s="10">
        <v>41.99</v>
      </c>
      <c r="H8" s="10">
        <v>36.99</v>
      </c>
      <c r="I8" s="10">
        <v>31.99</v>
      </c>
      <c r="J8" s="11">
        <f>(((C8-50)*B5)+10*B4)/10</f>
        <v>115</v>
      </c>
      <c r="K8" s="11">
        <f>(((D8-50)*B5)+10*B4)/10</f>
        <v>71.99</v>
      </c>
      <c r="L8" s="11">
        <f>(((E8-50)*B5)+10*B4)/10</f>
        <v>66.99</v>
      </c>
      <c r="M8" s="11">
        <f>(((F8-50)*B5)+10*B4)/10</f>
        <v>61.989999999999995</v>
      </c>
      <c r="N8" s="11">
        <f>(((G8-50)*B5)+10*B4)/10</f>
        <v>56.989999999999995</v>
      </c>
      <c r="O8" s="17"/>
    </row>
    <row r="9" spans="1:15" s="1" customFormat="1" ht="12.75">
      <c r="A9" s="13"/>
      <c r="B9" s="10">
        <v>80.01</v>
      </c>
      <c r="C9" s="10">
        <v>57</v>
      </c>
      <c r="D9" s="10">
        <v>52</v>
      </c>
      <c r="E9" s="10">
        <v>47</v>
      </c>
      <c r="F9" s="10">
        <v>42</v>
      </c>
      <c r="G9" s="10">
        <v>37</v>
      </c>
      <c r="H9" s="10">
        <v>32</v>
      </c>
      <c r="I9" s="10">
        <v>0</v>
      </c>
      <c r="J9" s="11">
        <f>(((C9-50)*B5)+10*B4)/10</f>
        <v>72</v>
      </c>
      <c r="K9" s="11">
        <f>(((D9-50)*B5)+10*B4)/10</f>
        <v>67</v>
      </c>
      <c r="L9" s="11">
        <f>(((E9-50)*B5)+10*B4)/10</f>
        <v>62</v>
      </c>
      <c r="M9" s="11">
        <f>(((F9-50)*B5)+10*B4)/10</f>
        <v>57</v>
      </c>
      <c r="N9" s="11">
        <f>(((G9-50)*B5)+10*B4)/10</f>
        <v>52</v>
      </c>
      <c r="O9" s="17"/>
    </row>
    <row r="10" spans="1:15" s="1" customFormat="1" ht="12.75">
      <c r="A10" s="13" t="s">
        <v>8</v>
      </c>
      <c r="B10" s="10">
        <v>80</v>
      </c>
      <c r="C10" s="10">
        <v>100</v>
      </c>
      <c r="D10" s="10">
        <v>58.99</v>
      </c>
      <c r="E10" s="10">
        <v>53.99</v>
      </c>
      <c r="F10" s="10">
        <v>48.99</v>
      </c>
      <c r="G10" s="10">
        <v>43.99</v>
      </c>
      <c r="H10" s="10">
        <v>38.99</v>
      </c>
      <c r="I10" s="10">
        <v>33.99</v>
      </c>
      <c r="J10" s="11">
        <f>(((C10-50)*B5)+10*B4)/10</f>
        <v>115</v>
      </c>
      <c r="K10" s="11">
        <f>(((D10-50)*B5)+10*B4)/10</f>
        <v>73.99</v>
      </c>
      <c r="L10" s="11">
        <f>(((E10-50)*B5)+10*B4)/10</f>
        <v>68.99</v>
      </c>
      <c r="M10" s="11">
        <f>(((F10-50)*B5)+10*B4)/10</f>
        <v>63.989999999999995</v>
      </c>
      <c r="N10" s="11">
        <f>(((G10-50)*B5)+10*B4)/10</f>
        <v>58.989999999999995</v>
      </c>
      <c r="O10" s="17"/>
    </row>
    <row r="11" spans="1:15" s="1" customFormat="1" ht="12.75">
      <c r="A11" s="13"/>
      <c r="B11" s="10">
        <v>70.01</v>
      </c>
      <c r="C11" s="10">
        <v>59</v>
      </c>
      <c r="D11" s="10">
        <v>54</v>
      </c>
      <c r="E11" s="10">
        <v>49</v>
      </c>
      <c r="F11" s="10">
        <v>44</v>
      </c>
      <c r="G11" s="10">
        <v>39</v>
      </c>
      <c r="H11" s="10">
        <v>34</v>
      </c>
      <c r="I11" s="10">
        <v>0</v>
      </c>
      <c r="J11" s="11">
        <f>(((C11-50)*B5)+10*B4)/10</f>
        <v>74</v>
      </c>
      <c r="K11" s="11">
        <f>(((D11-50)*B5)+10*B4)/10</f>
        <v>69</v>
      </c>
      <c r="L11" s="11">
        <f>(((E11-50)*B5)+10*B4)/10</f>
        <v>64</v>
      </c>
      <c r="M11" s="11">
        <f>(((F11-50)*B5)+10*B4)/10</f>
        <v>59</v>
      </c>
      <c r="N11" s="11">
        <f>(((G11-50)*B5)+10*B4)/10</f>
        <v>54</v>
      </c>
      <c r="O11" s="17"/>
    </row>
    <row r="12" spans="1:15" s="1" customFormat="1" ht="12.75">
      <c r="A12" s="13" t="s">
        <v>2</v>
      </c>
      <c r="B12" s="10">
        <v>70</v>
      </c>
      <c r="C12" s="10">
        <v>100</v>
      </c>
      <c r="D12" s="10">
        <v>60.99</v>
      </c>
      <c r="E12" s="10">
        <v>55.99</v>
      </c>
      <c r="F12" s="10">
        <v>50.99</v>
      </c>
      <c r="G12" s="10">
        <v>45.99</v>
      </c>
      <c r="H12" s="10">
        <v>40.99</v>
      </c>
      <c r="I12" s="10">
        <v>35.99</v>
      </c>
      <c r="J12" s="11">
        <f>(((C12-50)*B5)+10*B4)/10</f>
        <v>115</v>
      </c>
      <c r="K12" s="11">
        <f>(((D12-50)*B5)+10*B4)/10</f>
        <v>75.99</v>
      </c>
      <c r="L12" s="11">
        <f>(((E12-50)*B5)+10*B4)/10</f>
        <v>70.99</v>
      </c>
      <c r="M12" s="11">
        <f>(((F12-50)*B5)+10*B4)/10</f>
        <v>65.99</v>
      </c>
      <c r="N12" s="11">
        <f>(((G12-50)*B5)+10*B4)/10</f>
        <v>60.989999999999995</v>
      </c>
      <c r="O12" s="17"/>
    </row>
    <row r="13" spans="1:15" s="1" customFormat="1" ht="12.75">
      <c r="A13" s="13"/>
      <c r="B13" s="10">
        <v>62.51</v>
      </c>
      <c r="C13" s="10">
        <v>61</v>
      </c>
      <c r="D13" s="10">
        <v>56</v>
      </c>
      <c r="E13" s="10">
        <v>51</v>
      </c>
      <c r="F13" s="10">
        <v>46</v>
      </c>
      <c r="G13" s="10">
        <v>41</v>
      </c>
      <c r="H13" s="10">
        <v>36</v>
      </c>
      <c r="I13" s="10">
        <v>0</v>
      </c>
      <c r="J13" s="11">
        <f>(((C13-50)*B5)+10*B4)/10</f>
        <v>76</v>
      </c>
      <c r="K13" s="11">
        <f>(((D13-50)*B5)+10*B4)/10</f>
        <v>71</v>
      </c>
      <c r="L13" s="11">
        <f>(((E13-50)*B5)+10*B4)/10</f>
        <v>66</v>
      </c>
      <c r="M13" s="11">
        <f>(((F13-50)*B5)+10*B4)/10</f>
        <v>61</v>
      </c>
      <c r="N13" s="11">
        <f>(((G13-50)*B5)+10*B4)/10</f>
        <v>56</v>
      </c>
      <c r="O13" s="17"/>
    </row>
    <row r="14" spans="1:15" s="1" customFormat="1" ht="12.75">
      <c r="A14" s="13" t="s">
        <v>3</v>
      </c>
      <c r="B14" s="10">
        <v>62.5</v>
      </c>
      <c r="C14" s="10">
        <v>100</v>
      </c>
      <c r="D14" s="10">
        <v>62.99</v>
      </c>
      <c r="E14" s="10">
        <v>57.99</v>
      </c>
      <c r="F14" s="10">
        <v>52.99</v>
      </c>
      <c r="G14" s="10">
        <v>47.99</v>
      </c>
      <c r="H14" s="10">
        <v>42.99</v>
      </c>
      <c r="I14" s="10">
        <v>37.99</v>
      </c>
      <c r="J14" s="11">
        <f>(((C14-50)*B5)+10*B4)/10</f>
        <v>115</v>
      </c>
      <c r="K14" s="11">
        <f>(((D14-50)*B5)+10*B4)/10</f>
        <v>77.99000000000001</v>
      </c>
      <c r="L14" s="11">
        <f>(((E14-50)*B5)+10*B4)/10</f>
        <v>72.99</v>
      </c>
      <c r="M14" s="11">
        <f>(((F14-50)*B5)+10*B4)/10</f>
        <v>67.99</v>
      </c>
      <c r="N14" s="11">
        <f>(((G14-50)*B5)+10*B4)/10</f>
        <v>62.989999999999995</v>
      </c>
      <c r="O14" s="17"/>
    </row>
    <row r="15" spans="1:15" s="1" customFormat="1" ht="12.75">
      <c r="A15" s="13"/>
      <c r="B15" s="10">
        <v>57.51</v>
      </c>
      <c r="C15" s="10">
        <v>63</v>
      </c>
      <c r="D15" s="10">
        <v>58</v>
      </c>
      <c r="E15" s="10">
        <v>53</v>
      </c>
      <c r="F15" s="10">
        <v>48</v>
      </c>
      <c r="G15" s="10">
        <v>43</v>
      </c>
      <c r="H15" s="10">
        <v>38</v>
      </c>
      <c r="I15" s="10">
        <v>0</v>
      </c>
      <c r="J15" s="11">
        <f>(((C15-50)*B5)+10*B4)/10</f>
        <v>78</v>
      </c>
      <c r="K15" s="11">
        <f>(((D15-50)*B5)+10*B4)/10</f>
        <v>73</v>
      </c>
      <c r="L15" s="11">
        <f>(((E15-50)*B5)+10*B4)/10</f>
        <v>68</v>
      </c>
      <c r="M15" s="11">
        <f>(((F15-50)*B5)+10*B4)/10</f>
        <v>63</v>
      </c>
      <c r="N15" s="11">
        <f>(((G15-50)*B5)+10*B4)/10</f>
        <v>58</v>
      </c>
      <c r="O15" s="17"/>
    </row>
    <row r="16" spans="1:15" s="1" customFormat="1" ht="12.75">
      <c r="A16" s="13" t="s">
        <v>4</v>
      </c>
      <c r="B16" s="10">
        <v>57.5</v>
      </c>
      <c r="C16" s="10">
        <v>100</v>
      </c>
      <c r="D16" s="10">
        <v>64.99</v>
      </c>
      <c r="E16" s="10">
        <v>59.99</v>
      </c>
      <c r="F16" s="10">
        <v>54.99</v>
      </c>
      <c r="G16" s="10">
        <v>49.99</v>
      </c>
      <c r="H16" s="10">
        <v>44.99</v>
      </c>
      <c r="I16" s="10">
        <v>39.99</v>
      </c>
      <c r="J16" s="11">
        <f>(((C16-50)*B5)+10*B4)/10</f>
        <v>115</v>
      </c>
      <c r="K16" s="11">
        <f>(((D16-50)*B5)+10*B4)/10</f>
        <v>79.99</v>
      </c>
      <c r="L16" s="11">
        <f>(((E16-50)*B5)+10*B4)/10</f>
        <v>74.99</v>
      </c>
      <c r="M16" s="11">
        <f>(((F16-50)*B5)+10*B4)/10</f>
        <v>69.99</v>
      </c>
      <c r="N16" s="11">
        <f>(((G16-50)*B5)+10*B4)/10</f>
        <v>64.99</v>
      </c>
      <c r="O16" s="17"/>
    </row>
    <row r="17" spans="1:15" s="1" customFormat="1" ht="12.75">
      <c r="A17" s="13"/>
      <c r="B17" s="10">
        <v>52.51</v>
      </c>
      <c r="C17" s="10">
        <v>65</v>
      </c>
      <c r="D17" s="10">
        <v>60</v>
      </c>
      <c r="E17" s="10">
        <v>55</v>
      </c>
      <c r="F17" s="10">
        <v>50</v>
      </c>
      <c r="G17" s="10">
        <v>45</v>
      </c>
      <c r="H17" s="10">
        <v>40</v>
      </c>
      <c r="I17" s="10">
        <v>0</v>
      </c>
      <c r="J17" s="11">
        <f>(((C17-50)*B5)+10*B4)/10</f>
        <v>80</v>
      </c>
      <c r="K17" s="11">
        <f>(((D17-50)*B5)+10*B4)/10</f>
        <v>75</v>
      </c>
      <c r="L17" s="11">
        <f>(((E17-50)*B5)+10*B4)/10</f>
        <v>70</v>
      </c>
      <c r="M17" s="11">
        <f>(((F17-50)*B5)+10*B4)/10</f>
        <v>65</v>
      </c>
      <c r="N17" s="11">
        <f>(((G17-50)*B5)+10*B4)/10</f>
        <v>60</v>
      </c>
      <c r="O17" s="17"/>
    </row>
    <row r="18" spans="1:15" s="1" customFormat="1" ht="12.75">
      <c r="A18" s="13" t="s">
        <v>5</v>
      </c>
      <c r="B18" s="10">
        <v>52.5</v>
      </c>
      <c r="C18" s="10">
        <v>100</v>
      </c>
      <c r="D18" s="10">
        <v>66.99</v>
      </c>
      <c r="E18" s="10">
        <v>61.99</v>
      </c>
      <c r="F18" s="10">
        <v>56.99</v>
      </c>
      <c r="G18" s="10">
        <v>51.99</v>
      </c>
      <c r="H18" s="10">
        <v>46.99</v>
      </c>
      <c r="I18" s="10">
        <v>41.99</v>
      </c>
      <c r="J18" s="11">
        <f>(((C18-50)*B5)+10*B4)/10</f>
        <v>115</v>
      </c>
      <c r="K18" s="11">
        <f>(((D18-50)*B5)+10*B4)/10</f>
        <v>81.99</v>
      </c>
      <c r="L18" s="11">
        <f>(((E18-50)*B5)+10*B4)/10</f>
        <v>76.99</v>
      </c>
      <c r="M18" s="11">
        <f>(((F18-50)*B5)+10*B4)/10</f>
        <v>71.99</v>
      </c>
      <c r="N18" s="11">
        <f>(((G18-50)*B5)+10*B4)/10</f>
        <v>66.99</v>
      </c>
      <c r="O18" s="17"/>
    </row>
    <row r="19" spans="1:15" s="1" customFormat="1" ht="12.75">
      <c r="A19" s="13"/>
      <c r="B19" s="10">
        <v>47.51</v>
      </c>
      <c r="C19" s="10">
        <v>67</v>
      </c>
      <c r="D19" s="10">
        <v>62</v>
      </c>
      <c r="E19" s="10">
        <v>57</v>
      </c>
      <c r="F19" s="10">
        <v>52</v>
      </c>
      <c r="G19" s="10">
        <v>47</v>
      </c>
      <c r="H19" s="10">
        <v>42</v>
      </c>
      <c r="I19" s="10">
        <v>0</v>
      </c>
      <c r="J19" s="11">
        <f>(((C19-50)*B5)+10*B4)/10</f>
        <v>82</v>
      </c>
      <c r="K19" s="11">
        <f>(((D19-50)*B5)+10*B4)/10</f>
        <v>77</v>
      </c>
      <c r="L19" s="11">
        <f>(((E19-50)*B5)+10*B4)/10</f>
        <v>72</v>
      </c>
      <c r="M19" s="11">
        <f>(((F19-50)*B5)+10*B4)/10</f>
        <v>67</v>
      </c>
      <c r="N19" s="11">
        <f>(((G19-50)*B5)+10*B4)/10</f>
        <v>62</v>
      </c>
      <c r="O19" s="17"/>
    </row>
    <row r="20" spans="1:15" s="1" customFormat="1" ht="12.75">
      <c r="A20" s="13" t="s">
        <v>6</v>
      </c>
      <c r="B20" s="10">
        <v>47.5</v>
      </c>
      <c r="C20" s="10">
        <v>100</v>
      </c>
      <c r="D20" s="10">
        <v>68.99</v>
      </c>
      <c r="E20" s="10">
        <v>63.99</v>
      </c>
      <c r="F20" s="10">
        <v>58.99</v>
      </c>
      <c r="G20" s="10">
        <v>53.99</v>
      </c>
      <c r="H20" s="10">
        <v>48.99</v>
      </c>
      <c r="I20" s="10">
        <v>43.99</v>
      </c>
      <c r="J20" s="11">
        <f>(((C20-50)*B5)+10*B4)/10</f>
        <v>115</v>
      </c>
      <c r="K20" s="11">
        <f>(((D20-50)*B5)+10*B4)/10</f>
        <v>83.99</v>
      </c>
      <c r="L20" s="11">
        <f>(((E20-50)*B5)+10*B4)/10</f>
        <v>78.99000000000001</v>
      </c>
      <c r="M20" s="11">
        <f>(((F20-50)*B5)+10*B4)/10</f>
        <v>73.99</v>
      </c>
      <c r="N20" s="11">
        <f>(((G20-50)*B5)+10*B4)/10</f>
        <v>68.99</v>
      </c>
      <c r="O20" s="17"/>
    </row>
    <row r="21" spans="1:15" s="1" customFormat="1" ht="12.75">
      <c r="A21" s="13"/>
      <c r="B21" s="10">
        <v>42.51</v>
      </c>
      <c r="C21" s="10">
        <v>69</v>
      </c>
      <c r="D21" s="10">
        <v>64</v>
      </c>
      <c r="E21" s="10">
        <v>59</v>
      </c>
      <c r="F21" s="10">
        <v>54</v>
      </c>
      <c r="G21" s="10">
        <v>49</v>
      </c>
      <c r="H21" s="10">
        <v>44</v>
      </c>
      <c r="I21" s="10">
        <v>0</v>
      </c>
      <c r="J21" s="11">
        <f>(((C21-50)*B5)+10*B4)/10</f>
        <v>84</v>
      </c>
      <c r="K21" s="11">
        <f>(((D21-50)*B5)+10*B4)/10</f>
        <v>79</v>
      </c>
      <c r="L21" s="11">
        <f>(((E21-50)*B5)+10*B4)/10</f>
        <v>74</v>
      </c>
      <c r="M21" s="11">
        <f>(((F21-50)*B5)+10*B4)/10</f>
        <v>69</v>
      </c>
      <c r="N21" s="11">
        <f>(((G21-50)*B5)+10*B4)/10</f>
        <v>64</v>
      </c>
      <c r="O21" s="17"/>
    </row>
    <row r="22" spans="1:15" s="1" customFormat="1" ht="12.75">
      <c r="A22" s="13" t="s">
        <v>7</v>
      </c>
      <c r="B22" s="10">
        <v>42.5</v>
      </c>
      <c r="C22" s="10">
        <v>100</v>
      </c>
      <c r="D22" s="10">
        <v>70.99</v>
      </c>
      <c r="E22" s="10">
        <v>65.99</v>
      </c>
      <c r="F22" s="10">
        <v>60.99</v>
      </c>
      <c r="G22" s="10">
        <v>55.99</v>
      </c>
      <c r="H22" s="10">
        <v>50.99</v>
      </c>
      <c r="I22" s="10">
        <v>45.99</v>
      </c>
      <c r="J22" s="11">
        <f>(((C22-50)*B5)+10*B4)/10</f>
        <v>115</v>
      </c>
      <c r="K22" s="11">
        <f>(((D22-50)*B5)+10*B4)/10</f>
        <v>85.99</v>
      </c>
      <c r="L22" s="11">
        <f>(((E22-50)*B5)+10*B4)/10</f>
        <v>80.99</v>
      </c>
      <c r="M22" s="11">
        <f>(((F22-50)*B5)+10*B4)/10</f>
        <v>75.99</v>
      </c>
      <c r="N22" s="11">
        <f>(((G22-50)*B5)+10*B4)/10</f>
        <v>70.99</v>
      </c>
      <c r="O22" s="17"/>
    </row>
    <row r="23" spans="1:15" s="1" customFormat="1" ht="12.75">
      <c r="A23" s="13"/>
      <c r="B23" s="10">
        <v>0</v>
      </c>
      <c r="C23" s="10">
        <v>71</v>
      </c>
      <c r="D23" s="10">
        <v>66</v>
      </c>
      <c r="E23" s="10">
        <v>61</v>
      </c>
      <c r="F23" s="10">
        <v>56</v>
      </c>
      <c r="G23" s="10">
        <v>51</v>
      </c>
      <c r="H23" s="10">
        <v>46</v>
      </c>
      <c r="I23" s="10">
        <v>0</v>
      </c>
      <c r="J23" s="11">
        <f>(((C23-50)*B5)+10*B4)/10</f>
        <v>86</v>
      </c>
      <c r="K23" s="11">
        <f>(((D23-50)*B5)+10*B4)/10</f>
        <v>81</v>
      </c>
      <c r="L23" s="11">
        <f>(((E23-50)*B5)+10*B4)/10</f>
        <v>76</v>
      </c>
      <c r="M23" s="11">
        <f>(((F23-50)*B5)+10*B4)/10</f>
        <v>71</v>
      </c>
      <c r="N23" s="11">
        <f>(((G23-50)*B5)+10*B4)/10</f>
        <v>66</v>
      </c>
      <c r="O23" s="17"/>
    </row>
  </sheetData>
  <sheetProtection password="C9A4" sheet="1"/>
  <protectedRanges>
    <protectedRange sqref="B4:B5" name="Aralık1"/>
  </protectedRanges>
  <mergeCells count="13">
    <mergeCell ref="J6:N6"/>
    <mergeCell ref="A1:N1"/>
    <mergeCell ref="A2:N2"/>
    <mergeCell ref="A3:N3"/>
    <mergeCell ref="A20:A21"/>
    <mergeCell ref="A22:A23"/>
    <mergeCell ref="A8:A9"/>
    <mergeCell ref="A10:A11"/>
    <mergeCell ref="A12:A13"/>
    <mergeCell ref="A14:A15"/>
    <mergeCell ref="A16:A17"/>
    <mergeCell ref="A18:A19"/>
    <mergeCell ref="O7:O23"/>
  </mergeCells>
  <conditionalFormatting sqref="A8:N9">
    <cfRule type="expression" priority="8" dxfId="0" stopIfTrue="1">
      <formula>$K$5=$A$8</formula>
    </cfRule>
  </conditionalFormatting>
  <conditionalFormatting sqref="A10:N11">
    <cfRule type="expression" priority="7" dxfId="0" stopIfTrue="1">
      <formula>$K$5=$A$10</formula>
    </cfRule>
  </conditionalFormatting>
  <conditionalFormatting sqref="A12:N13">
    <cfRule type="expression" priority="6" dxfId="0" stopIfTrue="1">
      <formula>$K$5=$A$12</formula>
    </cfRule>
  </conditionalFormatting>
  <conditionalFormatting sqref="A14:N15">
    <cfRule type="expression" priority="5" dxfId="0" stopIfTrue="1">
      <formula>$K$5=$A$14</formula>
    </cfRule>
  </conditionalFormatting>
  <conditionalFormatting sqref="A16:N17">
    <cfRule type="expression" priority="4" dxfId="0" stopIfTrue="1">
      <formula>$K$5=$A$16</formula>
    </cfRule>
  </conditionalFormatting>
  <conditionalFormatting sqref="A18:N19">
    <cfRule type="expression" priority="3" dxfId="0" stopIfTrue="1">
      <formula>$K$5=$A$18</formula>
    </cfRule>
  </conditionalFormatting>
  <conditionalFormatting sqref="A20:N21">
    <cfRule type="expression" priority="2" dxfId="0" stopIfTrue="1">
      <formula>$K$5=$A$20</formula>
    </cfRule>
  </conditionalFormatting>
  <conditionalFormatting sqref="A22:N23">
    <cfRule type="expression" priority="1" dxfId="0" stopIfTrue="1">
      <formula>$K$5=$A$22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ErdoBank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Erdoğan</dc:creator>
  <cp:keywords/>
  <dc:description/>
  <cp:lastModifiedBy>kmu</cp:lastModifiedBy>
  <cp:lastPrinted>2001-12-24T10:46:26Z</cp:lastPrinted>
  <dcterms:created xsi:type="dcterms:W3CDTF">2001-12-23T18:59:22Z</dcterms:created>
  <dcterms:modified xsi:type="dcterms:W3CDTF">2012-01-31T11:58:44Z</dcterms:modified>
  <cp:category/>
  <cp:version/>
  <cp:contentType/>
  <cp:contentStatus/>
</cp:coreProperties>
</file>