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4400" windowHeight="11160"/>
  </bookViews>
  <sheets>
    <sheet name="Sheet1" sheetId="1" r:id="rId1"/>
  </sheets>
  <definedNames>
    <definedName name="_xlnm.Print_Area" localSheetId="0">Sheet1!$A$1:$N$24</definedName>
  </definedNames>
  <calcPr calcId="145621"/>
</workbook>
</file>

<file path=xl/calcChain.xml><?xml version="1.0" encoding="utf-8"?>
<calcChain xmlns="http://schemas.openxmlformats.org/spreadsheetml/2006/main">
  <c r="N11" i="1"/>
  <c r="N10"/>
  <c r="L12"/>
  <c r="N12" s="1"/>
  <c r="L11"/>
  <c r="L10"/>
  <c r="L8" l="1"/>
  <c r="L4"/>
  <c r="L15" l="1"/>
  <c r="L14"/>
  <c r="L13"/>
  <c r="L9"/>
  <c r="L7"/>
  <c r="L6"/>
  <c r="L5"/>
  <c r="N9" l="1"/>
  <c r="N8"/>
  <c r="N7"/>
  <c r="N15" l="1"/>
  <c r="N6"/>
  <c r="N5"/>
  <c r="N14"/>
  <c r="N4"/>
  <c r="K130" l="1"/>
  <c r="H16"/>
  <c r="G16"/>
  <c r="N13"/>
</calcChain>
</file>

<file path=xl/sharedStrings.xml><?xml version="1.0" encoding="utf-8"?>
<sst xmlns="http://schemas.openxmlformats.org/spreadsheetml/2006/main" count="42" uniqueCount="38">
  <si>
    <t>PROJE ADI</t>
  </si>
  <si>
    <t>Blok Tipi</t>
  </si>
  <si>
    <t>Kat Adedi</t>
  </si>
  <si>
    <t>Konut Tipi</t>
  </si>
  <si>
    <t>Satış Yapılan Blok Sayısı</t>
  </si>
  <si>
    <t>Satış Yapılan Konut Sayısı</t>
  </si>
  <si>
    <t xml:space="preserve">TOPLAM </t>
  </si>
  <si>
    <t xml:space="preserve">ÖDEME KOŞULU </t>
  </si>
  <si>
    <t>2+1</t>
  </si>
  <si>
    <t>Peşinat Oranı (%)</t>
  </si>
  <si>
    <t>3+1</t>
  </si>
  <si>
    <t>Taksit Sayısı             
(Ay)</t>
  </si>
  <si>
    <t>Ortalama Taksit Tutarı
(TL)</t>
  </si>
  <si>
    <r>
      <t>Satışa Esas Brüt Konut Alanı (m</t>
    </r>
    <r>
      <rPr>
        <b/>
        <vertAlign val="superscript"/>
        <sz val="12"/>
        <rFont val="Times New Roman TUR"/>
        <charset val="162"/>
      </rPr>
      <t>2</t>
    </r>
    <r>
      <rPr>
        <b/>
        <sz val="12"/>
        <rFont val="Times New Roman TUR"/>
        <family val="1"/>
        <charset val="162"/>
      </rPr>
      <t>)</t>
    </r>
  </si>
  <si>
    <t>(1)</t>
  </si>
  <si>
    <t>(2)</t>
  </si>
  <si>
    <t>(3)</t>
  </si>
  <si>
    <t>(4)</t>
  </si>
  <si>
    <t>Ortalama tahmini konut satış bedellerine KDV vb. vergiler ile Banka Komisyonu (BSMV ile birlikte) dahil edilmemiştir. Bu tutarlar alıcıya aittir.</t>
  </si>
  <si>
    <t>Sözleşmede Alınacak Tutar (TL)                                
Başvuru Bedeli Düşüldükten Sonra Kalan Tutar)</t>
  </si>
  <si>
    <t>Başvuru 
Bedeli
(TL)</t>
  </si>
  <si>
    <t>B1 TİPİ</t>
  </si>
  <si>
    <t>C2 TİPİ</t>
  </si>
  <si>
    <t xml:space="preserve">B+Z+4K  </t>
  </si>
  <si>
    <t>B+Z+4K</t>
  </si>
  <si>
    <t>(5)</t>
  </si>
  <si>
    <t xml:space="preserve"> </t>
  </si>
  <si>
    <t>(6)</t>
  </si>
  <si>
    <t>Konut alıcıları, alternatiflere göre ödeme planı seçimlerini, Gayrimenkül Satış Sözleşmesi imzalama aşamasında yapacaklardır.</t>
  </si>
  <si>
    <t xml:space="preserve">1 Adet Konutun Ortalama Tahmini Yaklaşık Satış Fiyatı (TL)          </t>
  </si>
  <si>
    <r>
      <t xml:space="preserve">"Standart Konut Grubu" (3+1) tipi konutlar için </t>
    </r>
    <r>
      <rPr>
        <b/>
        <sz val="13"/>
        <rFont val="Times New Roman TUR"/>
        <charset val="162"/>
      </rPr>
      <t>6.000.-TL</t>
    </r>
    <r>
      <rPr>
        <sz val="13"/>
        <rFont val="Times New Roman TUR"/>
        <family val="1"/>
        <charset val="162"/>
      </rPr>
      <t xml:space="preserve"> başvuru bedeli olarak alınacak, sözleşme imzalama aşamasında konut alıcılarından peşinat tutarı tahsil edilecek, borç bakiyesi ve aylık taksitler her yılın Ocak ve Temmuz aylarında olmak üzere yılda  iki kez, bir önceki 6 aylık dönemdeki memur maaş artış oranlanında artırılacaktır.</t>
    </r>
    <r>
      <rPr>
        <sz val="13"/>
        <color rgb="FFC00000"/>
        <rFont val="Times New Roman TUR"/>
        <charset val="162"/>
      </rPr>
      <t xml:space="preserve"> </t>
    </r>
    <r>
      <rPr>
        <b/>
        <sz val="13"/>
        <color rgb="FFC00000"/>
        <rFont val="Times New Roman TUR"/>
        <charset val="162"/>
      </rPr>
      <t>İlk taksit ödemesi sözleşme imzalama tarihini takip eden ilk ay itibariyle başlıyacaktır.</t>
    </r>
  </si>
  <si>
    <t xml:space="preserve">KARAMAN MERKEZ KIRBAĞI KARAMANOĞLU MEHMETBEY ÜNİVERSİTESİ TOPLU KONUT PROJESİ
</t>
  </si>
  <si>
    <r>
      <t xml:space="preserve">Yukarıdaki tabloda yer alan fiyatlar </t>
    </r>
    <r>
      <rPr>
        <b/>
        <sz val="13"/>
        <rFont val="Times New Roman TUR"/>
        <charset val="162"/>
      </rPr>
      <t>tahmini ortalama yaklaşık</t>
    </r>
    <r>
      <rPr>
        <sz val="13"/>
        <rFont val="Times New Roman TUR"/>
        <family val="1"/>
        <charset val="162"/>
      </rPr>
      <t xml:space="preserve"> konut satış bedelleridir. Karaman Valiliği ve Mehmetbey Üniversitesi tarafından yeterli talep sağlandığı takdirde, yapılan ihale sonucunda ihale bedeline göre herbir konut için ayrı ayrı hesaplanarak belirlenecek şerefiyeli konut satış fiyatları Birliğe bildirilerek, bu fiyatlar üzerinden haksahipleri ile gayrimenkul satış sözleşmesi imzalanacaktır.</t>
    </r>
  </si>
  <si>
    <t>Karaman Valiliği ve Mehmetbey Üniversitesine bildirilen tahmini ortalama konut satış fiyatları ile yapılan ihale sonucunda onaylanan ihale bedeli üzerinden hesaplanan şerefiyeli konut satış fiyatları arasında fiyat farkı oluşması halinde, Birlik konut hak sahiplerini bilgilendirerek, bu kesin konut satış fiyatları üzerinden konut alıcıları ile satış sözleşmesi imzalatmakla yükümlüdür. İhale sonucu oluşacak konut fiyat artışından TOKİ sorumlu değildir.</t>
  </si>
  <si>
    <t>SA TİPİ</t>
  </si>
  <si>
    <t>C3 TİPİ</t>
  </si>
  <si>
    <t xml:space="preserve">KARAMAN MERKEZ KIRBAĞI KARAMANOĞLU MEHMETBEY ÜNİVERSİTESİ TOPLU KONUT PROJESİ
315 ADET KONUT SATIŞ BİLGİLERİ </t>
  </si>
  <si>
    <r>
      <t xml:space="preserve">"Standart Konut Grubu" (2+1) tipi konutlar için </t>
    </r>
    <r>
      <rPr>
        <b/>
        <sz val="13"/>
        <rFont val="Times New Roman TUR"/>
        <charset val="162"/>
      </rPr>
      <t>4.000.-TL</t>
    </r>
    <r>
      <rPr>
        <sz val="13"/>
        <rFont val="Times New Roman TUR"/>
        <family val="1"/>
        <charset val="162"/>
      </rPr>
      <t xml:space="preserve"> başvuru bedeli olarak alınacak, sözleşme imzalama aşamasında konut alıcılarından peşinat bedeli tahsil edilerek, borç bakiyesi ve aylık taksitler her yılın Ocak ve Temmuz aylarında olmak üzere yılda  iki kez, bir önceki 6 aylık dönemdeki memur maaş artış oranı oranında artırılacaktır. </t>
    </r>
    <r>
      <rPr>
        <b/>
        <sz val="13"/>
        <color rgb="FFFF0000"/>
        <rFont val="Times New Roman TUR"/>
        <charset val="162"/>
      </rPr>
      <t>İlk taksit ödemesi sözleşme imzalama tarihini takip eden ilk ay itibariyle başlıyacaktır.</t>
    </r>
  </si>
</sst>
</file>

<file path=xl/styles.xml><?xml version="1.0" encoding="utf-8"?>
<styleSheet xmlns="http://schemas.openxmlformats.org/spreadsheetml/2006/main">
  <numFmts count="3">
    <numFmt numFmtId="164" formatCode="#,##0;[Red]#,##0"/>
    <numFmt numFmtId="165" formatCode="%0"/>
    <numFmt numFmtId="166" formatCode="0.00\ \m\2"/>
  </numFmts>
  <fonts count="31">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b/>
      <sz val="11"/>
      <name val="Times New Roman TUR"/>
      <family val="1"/>
      <charset val="162"/>
    </font>
    <font>
      <sz val="11"/>
      <name val="Times New Roman TUR"/>
      <family val="1"/>
      <charset val="162"/>
    </font>
    <font>
      <b/>
      <sz val="10"/>
      <name val="Times New Roman TUR"/>
      <family val="1"/>
      <charset val="162"/>
    </font>
    <font>
      <sz val="12"/>
      <name val="Times New Roman TUR"/>
      <family val="1"/>
      <charset val="162"/>
    </font>
    <font>
      <b/>
      <sz val="12"/>
      <name val="Times New Roman TUR"/>
      <family val="1"/>
      <charset val="162"/>
    </font>
    <font>
      <b/>
      <sz val="16"/>
      <name val="Times New Roman TUR"/>
      <family val="1"/>
      <charset val="162"/>
    </font>
    <font>
      <sz val="12"/>
      <name val="Arial"/>
      <family val="2"/>
      <charset val="162"/>
    </font>
    <font>
      <b/>
      <sz val="12"/>
      <name val="Times New Roman"/>
      <family val="1"/>
      <charset val="162"/>
    </font>
    <font>
      <b/>
      <sz val="12"/>
      <name val="Times New Roman TUR"/>
      <charset val="162"/>
    </font>
    <font>
      <b/>
      <vertAlign val="superscript"/>
      <sz val="12"/>
      <name val="Times New Roman TUR"/>
      <charset val="162"/>
    </font>
    <font>
      <b/>
      <sz val="10"/>
      <name val="Arial"/>
      <family val="2"/>
      <charset val="162"/>
    </font>
    <font>
      <sz val="13"/>
      <name val="Times New Roman TUR"/>
      <family val="1"/>
      <charset val="162"/>
    </font>
    <font>
      <sz val="13"/>
      <name val="Arial"/>
      <family val="2"/>
      <charset val="162"/>
    </font>
    <font>
      <b/>
      <sz val="13"/>
      <name val="Times New Roman TUR"/>
      <charset val="162"/>
    </font>
    <font>
      <sz val="13"/>
      <color rgb="FFC00000"/>
      <name val="Times New Roman TUR"/>
      <charset val="162"/>
    </font>
    <font>
      <b/>
      <sz val="13"/>
      <color rgb="FFC00000"/>
      <name val="Times New Roman TUR"/>
      <charset val="162"/>
    </font>
    <font>
      <b/>
      <sz val="13"/>
      <name val="Times New Roman TUR"/>
      <family val="1"/>
      <charset val="162"/>
    </font>
    <font>
      <b/>
      <sz val="13"/>
      <name val="Arial"/>
      <family val="2"/>
      <charset val="162"/>
    </font>
    <font>
      <sz val="13"/>
      <name val="CG Omega"/>
      <family val="2"/>
    </font>
    <font>
      <b/>
      <sz val="13"/>
      <color rgb="FFFF0000"/>
      <name val="Times New Roman TUR"/>
      <charset val="162"/>
    </font>
  </fonts>
  <fills count="7">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8">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Fill="1" applyBorder="1" applyAlignment="1">
      <alignment horizontal="center" vertical="center"/>
    </xf>
    <xf numFmtId="4" fontId="12" fillId="0" borderId="0" xfId="0" applyNumberFormat="1" applyFont="1" applyAlignment="1">
      <alignment horizontal="center" vertical="center"/>
    </xf>
    <xf numFmtId="4" fontId="12" fillId="0" borderId="0" xfId="0" applyNumberFormat="1" applyFont="1" applyFill="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Border="1" applyAlignment="1">
      <alignment horizontal="center" vertical="center"/>
    </xf>
    <xf numFmtId="0" fontId="13" fillId="0" borderId="0" xfId="0" applyFont="1"/>
    <xf numFmtId="0" fontId="15" fillId="0" borderId="0" xfId="0" applyFont="1"/>
    <xf numFmtId="0" fontId="14" fillId="0" borderId="0" xfId="0" applyFont="1" applyBorder="1"/>
    <xf numFmtId="0" fontId="17" fillId="0" borderId="0" xfId="0" applyFont="1"/>
    <xf numFmtId="0" fontId="15" fillId="0" borderId="5" xfId="0" applyFont="1" applyBorder="1" applyAlignment="1">
      <alignment horizontal="center" vertical="center"/>
    </xf>
    <xf numFmtId="0" fontId="15" fillId="0" borderId="5" xfId="0" applyFont="1" applyFill="1" applyBorder="1" applyAlignment="1">
      <alignment horizontal="center" vertical="center"/>
    </xf>
    <xf numFmtId="4" fontId="15" fillId="0" borderId="5" xfId="0" applyNumberFormat="1" applyFont="1" applyFill="1" applyBorder="1" applyAlignment="1">
      <alignment horizontal="center" vertical="center"/>
    </xf>
    <xf numFmtId="0" fontId="17" fillId="0" borderId="5" xfId="0" applyFont="1" applyBorder="1"/>
    <xf numFmtId="3" fontId="14" fillId="3"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65" fontId="14" fillId="3" borderId="4" xfId="0" applyNumberFormat="1" applyFont="1" applyFill="1" applyBorder="1" applyAlignment="1">
      <alignment horizontal="center" vertical="center"/>
    </xf>
    <xf numFmtId="0" fontId="14" fillId="3" borderId="4" xfId="0" applyFont="1" applyFill="1" applyBorder="1" applyAlignment="1">
      <alignment horizontal="center" vertical="center"/>
    </xf>
    <xf numFmtId="165" fontId="14" fillId="3" borderId="11" xfId="0" applyNumberFormat="1" applyFont="1" applyFill="1" applyBorder="1" applyAlignment="1">
      <alignment horizontal="center" vertical="center"/>
    </xf>
    <xf numFmtId="3" fontId="14" fillId="3" borderId="10" xfId="0" applyNumberFormat="1" applyFont="1" applyFill="1" applyBorder="1" applyAlignment="1">
      <alignment horizontal="center" vertical="center"/>
    </xf>
    <xf numFmtId="0" fontId="14" fillId="3" borderId="11" xfId="0" applyFont="1" applyFill="1" applyBorder="1" applyAlignment="1">
      <alignment horizontal="center" vertical="center"/>
    </xf>
    <xf numFmtId="3" fontId="15" fillId="3" borderId="10" xfId="0" applyNumberFormat="1" applyFont="1" applyFill="1" applyBorder="1" applyAlignment="1">
      <alignment horizontal="center" vertical="center"/>
    </xf>
    <xf numFmtId="165" fontId="14" fillId="4" borderId="4" xfId="0" applyNumberFormat="1" applyFont="1" applyFill="1" applyBorder="1" applyAlignment="1">
      <alignment horizontal="center" vertical="center"/>
    </xf>
    <xf numFmtId="3" fontId="14" fillId="4" borderId="4" xfId="0" applyNumberFormat="1" applyFont="1" applyFill="1" applyBorder="1" applyAlignment="1">
      <alignment horizontal="center" vertical="center"/>
    </xf>
    <xf numFmtId="0" fontId="14" fillId="4" borderId="4" xfId="0" applyFont="1" applyFill="1" applyBorder="1" applyAlignment="1">
      <alignment horizontal="center" vertical="center"/>
    </xf>
    <xf numFmtId="3" fontId="19" fillId="4" borderId="4" xfId="0" applyNumberFormat="1" applyFont="1" applyFill="1" applyBorder="1" applyAlignment="1">
      <alignment horizontal="center" vertical="center"/>
    </xf>
    <xf numFmtId="3" fontId="14" fillId="4" borderId="1" xfId="0" applyNumberFormat="1" applyFont="1" applyFill="1" applyBorder="1" applyAlignment="1">
      <alignment horizontal="center" vertical="center"/>
    </xf>
    <xf numFmtId="3" fontId="14" fillId="3" borderId="4" xfId="0" applyNumberFormat="1" applyFont="1" applyFill="1" applyBorder="1" applyAlignment="1">
      <alignment horizontal="center" vertical="center"/>
    </xf>
    <xf numFmtId="3" fontId="15" fillId="3" borderId="4" xfId="0" applyNumberFormat="1" applyFont="1" applyFill="1" applyBorder="1" applyAlignment="1">
      <alignment horizontal="center" vertical="center"/>
    </xf>
    <xf numFmtId="165" fontId="14" fillId="4" borderId="9"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xf>
    <xf numFmtId="0" fontId="14" fillId="4" borderId="9" xfId="0" applyFont="1" applyFill="1" applyBorder="1" applyAlignment="1">
      <alignment horizontal="center" vertical="center"/>
    </xf>
    <xf numFmtId="3" fontId="19" fillId="4" borderId="9" xfId="0" applyNumberFormat="1" applyFont="1" applyFill="1" applyBorder="1" applyAlignment="1">
      <alignment horizontal="center" vertical="center"/>
    </xf>
    <xf numFmtId="0" fontId="15" fillId="0" borderId="14" xfId="0" applyFont="1" applyBorder="1" applyAlignment="1">
      <alignment horizontal="center" vertical="center"/>
    </xf>
    <xf numFmtId="0" fontId="15" fillId="0" borderId="14" xfId="0" applyFont="1" applyFill="1" applyBorder="1" applyAlignment="1">
      <alignment horizontal="center" vertical="center"/>
    </xf>
    <xf numFmtId="4" fontId="15" fillId="0" borderId="15" xfId="0" applyNumberFormat="1" applyFont="1" applyFill="1" applyBorder="1" applyAlignment="1">
      <alignment horizontal="center" vertical="center"/>
    </xf>
    <xf numFmtId="0" fontId="0" fillId="0" borderId="16" xfId="0" applyBorder="1" applyAlignment="1"/>
    <xf numFmtId="0" fontId="0" fillId="0" borderId="17" xfId="0" applyBorder="1" applyAlignment="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165" fontId="14" fillId="6" borderId="1" xfId="0" applyNumberFormat="1" applyFont="1" applyFill="1" applyBorder="1" applyAlignment="1">
      <alignment horizontal="center" vertical="center"/>
    </xf>
    <xf numFmtId="3"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xf>
    <xf numFmtId="3" fontId="15" fillId="6" borderId="1" xfId="0" applyNumberFormat="1" applyFont="1" applyFill="1" applyBorder="1" applyAlignment="1">
      <alignment horizontal="center" vertical="center"/>
    </xf>
    <xf numFmtId="165" fontId="14" fillId="6" borderId="4" xfId="0" applyNumberFormat="1" applyFont="1" applyFill="1" applyBorder="1" applyAlignment="1">
      <alignment horizontal="center" vertical="center"/>
    </xf>
    <xf numFmtId="0" fontId="14" fillId="6" borderId="4" xfId="0" applyFont="1" applyFill="1" applyBorder="1" applyAlignment="1">
      <alignment horizontal="center" vertical="center"/>
    </xf>
    <xf numFmtId="165" fontId="14" fillId="6" borderId="11" xfId="0" applyNumberFormat="1" applyFont="1" applyFill="1" applyBorder="1" applyAlignment="1">
      <alignment horizontal="center" vertical="center"/>
    </xf>
    <xf numFmtId="3" fontId="14" fillId="6" borderId="10" xfId="0" applyNumberFormat="1" applyFont="1" applyFill="1" applyBorder="1" applyAlignment="1">
      <alignment horizontal="center" vertical="center"/>
    </xf>
    <xf numFmtId="0" fontId="14" fillId="6" borderId="11" xfId="0" applyFont="1" applyFill="1" applyBorder="1" applyAlignment="1">
      <alignment horizontal="center" vertical="center"/>
    </xf>
    <xf numFmtId="3" fontId="15" fillId="6" borderId="10" xfId="0" applyNumberFormat="1" applyFont="1" applyFill="1" applyBorder="1" applyAlignment="1">
      <alignment horizontal="center" vertical="center"/>
    </xf>
    <xf numFmtId="0" fontId="23" fillId="0" borderId="0" xfId="0" applyFont="1" applyAlignment="1">
      <alignment horizontal="left"/>
    </xf>
    <xf numFmtId="0" fontId="23" fillId="0" borderId="0" xfId="0" applyFont="1" applyAlignment="1">
      <alignment vertical="center"/>
    </xf>
    <xf numFmtId="0" fontId="23" fillId="0" borderId="0" xfId="0" applyFont="1"/>
    <xf numFmtId="0" fontId="23" fillId="0" borderId="0" xfId="0" applyFont="1" applyAlignment="1">
      <alignment horizontal="left" vertical="center"/>
    </xf>
    <xf numFmtId="0" fontId="29" fillId="0" borderId="0" xfId="0" applyFont="1" applyBorder="1" applyAlignment="1">
      <alignment horizontal="center"/>
    </xf>
    <xf numFmtId="0" fontId="29" fillId="0" borderId="0" xfId="0" applyFont="1" applyFill="1" applyBorder="1" applyAlignment="1">
      <alignment horizontal="center"/>
    </xf>
    <xf numFmtId="4" fontId="22" fillId="0" borderId="0" xfId="0" applyNumberFormat="1" applyFont="1" applyAlignment="1">
      <alignment horizontal="center" vertical="center"/>
    </xf>
    <xf numFmtId="0" fontId="27" fillId="0" borderId="0" xfId="0" applyFont="1"/>
    <xf numFmtId="0" fontId="22" fillId="0" borderId="0" xfId="0" applyFont="1" applyBorder="1" applyAlignment="1">
      <alignment vertical="top" wrapText="1"/>
    </xf>
    <xf numFmtId="0" fontId="23" fillId="0" borderId="0" xfId="0" applyFont="1" applyAlignment="1"/>
    <xf numFmtId="0" fontId="22" fillId="0" borderId="0" xfId="0" applyFont="1" applyFill="1" applyBorder="1" applyAlignment="1">
      <alignment vertical="top" wrapText="1"/>
    </xf>
    <xf numFmtId="0" fontId="23" fillId="0" borderId="0" xfId="0" applyFont="1" applyAlignment="1">
      <alignment vertical="top" wrapText="1"/>
    </xf>
    <xf numFmtId="0" fontId="28" fillId="0" borderId="0" xfId="0" applyFont="1" applyAlignment="1">
      <alignment vertical="top" wrapText="1"/>
    </xf>
    <xf numFmtId="0" fontId="28" fillId="0" borderId="0" xfId="0" applyFont="1" applyAlignment="1"/>
    <xf numFmtId="49" fontId="22" fillId="0" borderId="1" xfId="0" applyNumberFormat="1" applyFont="1" applyBorder="1" applyAlignment="1">
      <alignment horizontal="center" vertical="top"/>
    </xf>
    <xf numFmtId="49" fontId="22" fillId="0" borderId="1" xfId="0" applyNumberFormat="1" applyFont="1" applyFill="1" applyBorder="1" applyAlignment="1">
      <alignment horizontal="center" vertical="top"/>
    </xf>
    <xf numFmtId="49" fontId="27" fillId="0" borderId="1" xfId="0" applyNumberFormat="1" applyFont="1" applyBorder="1" applyAlignment="1">
      <alignment horizontal="center" vertical="top"/>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166" fontId="14" fillId="6" borderId="2" xfId="0" applyNumberFormat="1" applyFont="1" applyFill="1" applyBorder="1" applyAlignment="1">
      <alignment horizontal="center" vertical="center" wrapText="1"/>
    </xf>
    <xf numFmtId="166" fontId="14" fillId="6" borderId="9" xfId="0" applyNumberFormat="1" applyFont="1" applyFill="1" applyBorder="1" applyAlignment="1">
      <alignment horizontal="center" vertical="center" wrapText="1"/>
    </xf>
    <xf numFmtId="166" fontId="14" fillId="6" borderId="1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166" fontId="14" fillId="4" borderId="2" xfId="0" applyNumberFormat="1" applyFont="1" applyFill="1" applyBorder="1" applyAlignment="1">
      <alignment horizontal="center" vertical="center" wrapText="1"/>
    </xf>
    <xf numFmtId="166" fontId="14"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164" fontId="19" fillId="3" borderId="9"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3" fontId="14" fillId="3" borderId="8" xfId="0" applyNumberFormat="1" applyFont="1" applyFill="1" applyBorder="1" applyAlignment="1">
      <alignment horizontal="center" vertical="center"/>
    </xf>
    <xf numFmtId="3" fontId="14" fillId="3" borderId="12" xfId="0" applyNumberFormat="1" applyFont="1" applyFill="1" applyBorder="1" applyAlignment="1">
      <alignment horizontal="center" vertical="center"/>
    </xf>
    <xf numFmtId="0" fontId="15" fillId="5" borderId="13"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164" fontId="19" fillId="4" borderId="9" xfId="0" applyNumberFormat="1" applyFont="1" applyFill="1" applyBorder="1" applyAlignment="1">
      <alignment horizontal="center" vertical="center"/>
    </xf>
    <xf numFmtId="3" fontId="14" fillId="4" borderId="8" xfId="0" applyNumberFormat="1" applyFont="1" applyFill="1" applyBorder="1" applyAlignment="1">
      <alignment horizontal="center" vertical="center"/>
    </xf>
    <xf numFmtId="3" fontId="14" fillId="6" borderId="6" xfId="0" applyNumberFormat="1" applyFont="1" applyFill="1" applyBorder="1" applyAlignment="1">
      <alignment horizontal="center" vertical="center"/>
    </xf>
    <xf numFmtId="3" fontId="14" fillId="6" borderId="8" xfId="0" applyNumberFormat="1" applyFont="1" applyFill="1" applyBorder="1" applyAlignment="1">
      <alignment horizontal="center" vertical="center"/>
    </xf>
    <xf numFmtId="3" fontId="14" fillId="6" borderId="12" xfId="0" applyNumberFormat="1" applyFont="1" applyFill="1" applyBorder="1" applyAlignment="1">
      <alignment horizontal="center" vertical="center"/>
    </xf>
    <xf numFmtId="164" fontId="19" fillId="6" borderId="2" xfId="0" applyNumberFormat="1" applyFont="1" applyFill="1" applyBorder="1" applyAlignment="1">
      <alignment horizontal="center" vertical="center"/>
    </xf>
    <xf numFmtId="164" fontId="19" fillId="6" borderId="9" xfId="0" applyNumberFormat="1" applyFont="1" applyFill="1" applyBorder="1" applyAlignment="1">
      <alignment horizontal="center" vertical="center"/>
    </xf>
    <xf numFmtId="164" fontId="19" fillId="6" borderId="11" xfId="0" applyNumberFormat="1"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6" borderId="13" xfId="0" applyFont="1" applyFill="1" applyBorder="1" applyAlignment="1">
      <alignment horizontal="center" vertical="center" wrapText="1"/>
    </xf>
    <xf numFmtId="164" fontId="19" fillId="6" borderId="13" xfId="0" applyNumberFormat="1" applyFont="1" applyFill="1" applyBorder="1" applyAlignment="1">
      <alignment horizontal="center" vertical="center"/>
    </xf>
    <xf numFmtId="3" fontId="14" fillId="6" borderId="13" xfId="0" applyNumberFormat="1" applyFont="1" applyFill="1" applyBorder="1" applyAlignment="1">
      <alignment horizontal="center" vertical="center"/>
    </xf>
    <xf numFmtId="3" fontId="14" fillId="6" borderId="9" xfId="0" applyNumberFormat="1" applyFont="1" applyFill="1" applyBorder="1" applyAlignment="1">
      <alignment horizontal="center" vertical="center"/>
    </xf>
    <xf numFmtId="0" fontId="27" fillId="0" borderId="1" xfId="0" applyFont="1" applyBorder="1" applyAlignment="1">
      <alignment horizontal="lef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166" fontId="14" fillId="3" borderId="9" xfId="0" applyNumberFormat="1" applyFont="1" applyFill="1" applyBorder="1" applyAlignment="1">
      <alignment horizontal="center" vertical="center" wrapText="1"/>
    </xf>
    <xf numFmtId="166" fontId="14" fillId="3" borderId="1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41"/>
  <sheetViews>
    <sheetView showGridLines="0" tabSelected="1" view="pageBreakPreview" topLeftCell="A16" zoomScale="85" workbookViewId="0">
      <selection activeCell="B21" sqref="B21:N21"/>
    </sheetView>
  </sheetViews>
  <sheetFormatPr defaultRowHeight="15"/>
  <cols>
    <col min="1" max="1" width="7" customWidth="1"/>
    <col min="2" max="2" width="17.85546875" customWidth="1"/>
    <col min="3" max="3" width="9.42578125" customWidth="1"/>
    <col min="4" max="4" width="9.28515625" customWidth="1"/>
    <col min="5" max="5" width="8.5703125" customWidth="1"/>
    <col min="6" max="6" width="11.42578125" customWidth="1"/>
    <col min="7" max="7" width="9.5703125" customWidth="1"/>
    <col min="8" max="8" width="10" customWidth="1"/>
    <col min="9" max="9" width="15.7109375" customWidth="1"/>
    <col min="10" max="10" width="11.140625" style="18" customWidth="1"/>
    <col min="11" max="11" width="9.5703125" style="22" customWidth="1"/>
    <col min="12" max="12" width="34.85546875" style="22" customWidth="1"/>
    <col min="13" max="13" width="9.7109375" style="22" customWidth="1"/>
    <col min="14" max="14" width="17.7109375" customWidth="1"/>
    <col min="256" max="256" width="7" customWidth="1"/>
    <col min="257" max="257" width="15.5703125" customWidth="1"/>
    <col min="258" max="258" width="6.7109375" customWidth="1"/>
    <col min="259" max="259" width="9.28515625" customWidth="1"/>
    <col min="260" max="261" width="8.5703125" customWidth="1"/>
    <col min="262" max="262" width="9.5703125" customWidth="1"/>
    <col min="263" max="263" width="10" customWidth="1"/>
    <col min="264" max="264" width="14.5703125" customWidth="1"/>
    <col min="265" max="265" width="0" hidden="1" customWidth="1"/>
    <col min="266" max="266" width="11.140625" customWidth="1"/>
    <col min="267" max="267" width="9.5703125" customWidth="1"/>
    <col min="268" max="268" width="25.7109375" customWidth="1"/>
    <col min="269" max="269" width="9.7109375" customWidth="1"/>
    <col min="270" max="270" width="13" customWidth="1"/>
    <col min="512" max="512" width="7" customWidth="1"/>
    <col min="513" max="513" width="15.5703125" customWidth="1"/>
    <col min="514" max="514" width="6.7109375" customWidth="1"/>
    <col min="515" max="515" width="9.28515625" customWidth="1"/>
    <col min="516" max="517" width="8.5703125" customWidth="1"/>
    <col min="518" max="518" width="9.5703125" customWidth="1"/>
    <col min="519" max="519" width="10" customWidth="1"/>
    <col min="520" max="520" width="14.5703125" customWidth="1"/>
    <col min="521" max="521" width="0" hidden="1" customWidth="1"/>
    <col min="522" max="522" width="11.140625" customWidth="1"/>
    <col min="523" max="523" width="9.5703125" customWidth="1"/>
    <col min="524" max="524" width="25.7109375" customWidth="1"/>
    <col min="525" max="525" width="9.7109375" customWidth="1"/>
    <col min="526" max="526" width="13" customWidth="1"/>
    <col min="768" max="768" width="7" customWidth="1"/>
    <col min="769" max="769" width="15.5703125" customWidth="1"/>
    <col min="770" max="770" width="6.7109375" customWidth="1"/>
    <col min="771" max="771" width="9.28515625" customWidth="1"/>
    <col min="772" max="773" width="8.5703125" customWidth="1"/>
    <col min="774" max="774" width="9.5703125" customWidth="1"/>
    <col min="775" max="775" width="10" customWidth="1"/>
    <col min="776" max="776" width="14.5703125" customWidth="1"/>
    <col min="777" max="777" width="0" hidden="1" customWidth="1"/>
    <col min="778" max="778" width="11.140625" customWidth="1"/>
    <col min="779" max="779" width="9.5703125" customWidth="1"/>
    <col min="780" max="780" width="25.7109375" customWidth="1"/>
    <col min="781" max="781" width="9.7109375" customWidth="1"/>
    <col min="782" max="782" width="13" customWidth="1"/>
    <col min="1024" max="1024" width="7" customWidth="1"/>
    <col min="1025" max="1025" width="15.5703125" customWidth="1"/>
    <col min="1026" max="1026" width="6.7109375" customWidth="1"/>
    <col min="1027" max="1027" width="9.28515625" customWidth="1"/>
    <col min="1028" max="1029" width="8.5703125" customWidth="1"/>
    <col min="1030" max="1030" width="9.5703125" customWidth="1"/>
    <col min="1031" max="1031" width="10" customWidth="1"/>
    <col min="1032" max="1032" width="14.5703125" customWidth="1"/>
    <col min="1033" max="1033" width="0" hidden="1" customWidth="1"/>
    <col min="1034" max="1034" width="11.140625" customWidth="1"/>
    <col min="1035" max="1035" width="9.5703125" customWidth="1"/>
    <col min="1036" max="1036" width="25.7109375" customWidth="1"/>
    <col min="1037" max="1037" width="9.7109375" customWidth="1"/>
    <col min="1038" max="1038" width="13" customWidth="1"/>
    <col min="1280" max="1280" width="7" customWidth="1"/>
    <col min="1281" max="1281" width="15.5703125" customWidth="1"/>
    <col min="1282" max="1282" width="6.7109375" customWidth="1"/>
    <col min="1283" max="1283" width="9.28515625" customWidth="1"/>
    <col min="1284" max="1285" width="8.5703125" customWidth="1"/>
    <col min="1286" max="1286" width="9.5703125" customWidth="1"/>
    <col min="1287" max="1287" width="10" customWidth="1"/>
    <col min="1288" max="1288" width="14.5703125" customWidth="1"/>
    <col min="1289" max="1289" width="0" hidden="1" customWidth="1"/>
    <col min="1290" max="1290" width="11.140625" customWidth="1"/>
    <col min="1291" max="1291" width="9.5703125" customWidth="1"/>
    <col min="1292" max="1292" width="25.7109375" customWidth="1"/>
    <col min="1293" max="1293" width="9.7109375" customWidth="1"/>
    <col min="1294" max="1294" width="13" customWidth="1"/>
    <col min="1536" max="1536" width="7" customWidth="1"/>
    <col min="1537" max="1537" width="15.5703125" customWidth="1"/>
    <col min="1538" max="1538" width="6.7109375" customWidth="1"/>
    <col min="1539" max="1539" width="9.28515625" customWidth="1"/>
    <col min="1540" max="1541" width="8.5703125" customWidth="1"/>
    <col min="1542" max="1542" width="9.5703125" customWidth="1"/>
    <col min="1543" max="1543" width="10" customWidth="1"/>
    <col min="1544" max="1544" width="14.5703125" customWidth="1"/>
    <col min="1545" max="1545" width="0" hidden="1" customWidth="1"/>
    <col min="1546" max="1546" width="11.140625" customWidth="1"/>
    <col min="1547" max="1547" width="9.5703125" customWidth="1"/>
    <col min="1548" max="1548" width="25.7109375" customWidth="1"/>
    <col min="1549" max="1549" width="9.7109375" customWidth="1"/>
    <col min="1550" max="1550" width="13" customWidth="1"/>
    <col min="1792" max="1792" width="7" customWidth="1"/>
    <col min="1793" max="1793" width="15.5703125" customWidth="1"/>
    <col min="1794" max="1794" width="6.7109375" customWidth="1"/>
    <col min="1795" max="1795" width="9.28515625" customWidth="1"/>
    <col min="1796" max="1797" width="8.5703125" customWidth="1"/>
    <col min="1798" max="1798" width="9.5703125" customWidth="1"/>
    <col min="1799" max="1799" width="10" customWidth="1"/>
    <col min="1800" max="1800" width="14.5703125" customWidth="1"/>
    <col min="1801" max="1801" width="0" hidden="1" customWidth="1"/>
    <col min="1802" max="1802" width="11.140625" customWidth="1"/>
    <col min="1803" max="1803" width="9.5703125" customWidth="1"/>
    <col min="1804" max="1804" width="25.7109375" customWidth="1"/>
    <col min="1805" max="1805" width="9.7109375" customWidth="1"/>
    <col min="1806" max="1806" width="13" customWidth="1"/>
    <col min="2048" max="2048" width="7" customWidth="1"/>
    <col min="2049" max="2049" width="15.5703125" customWidth="1"/>
    <col min="2050" max="2050" width="6.7109375" customWidth="1"/>
    <col min="2051" max="2051" width="9.28515625" customWidth="1"/>
    <col min="2052" max="2053" width="8.5703125" customWidth="1"/>
    <col min="2054" max="2054" width="9.5703125" customWidth="1"/>
    <col min="2055" max="2055" width="10" customWidth="1"/>
    <col min="2056" max="2056" width="14.5703125" customWidth="1"/>
    <col min="2057" max="2057" width="0" hidden="1" customWidth="1"/>
    <col min="2058" max="2058" width="11.140625" customWidth="1"/>
    <col min="2059" max="2059" width="9.5703125" customWidth="1"/>
    <col min="2060" max="2060" width="25.7109375" customWidth="1"/>
    <col min="2061" max="2061" width="9.7109375" customWidth="1"/>
    <col min="2062" max="2062" width="13" customWidth="1"/>
    <col min="2304" max="2304" width="7" customWidth="1"/>
    <col min="2305" max="2305" width="15.5703125" customWidth="1"/>
    <col min="2306" max="2306" width="6.7109375" customWidth="1"/>
    <col min="2307" max="2307" width="9.28515625" customWidth="1"/>
    <col min="2308" max="2309" width="8.5703125" customWidth="1"/>
    <col min="2310" max="2310" width="9.5703125" customWidth="1"/>
    <col min="2311" max="2311" width="10" customWidth="1"/>
    <col min="2312" max="2312" width="14.5703125" customWidth="1"/>
    <col min="2313" max="2313" width="0" hidden="1" customWidth="1"/>
    <col min="2314" max="2314" width="11.140625" customWidth="1"/>
    <col min="2315" max="2315" width="9.5703125" customWidth="1"/>
    <col min="2316" max="2316" width="25.7109375" customWidth="1"/>
    <col min="2317" max="2317" width="9.7109375" customWidth="1"/>
    <col min="2318" max="2318" width="13" customWidth="1"/>
    <col min="2560" max="2560" width="7" customWidth="1"/>
    <col min="2561" max="2561" width="15.5703125" customWidth="1"/>
    <col min="2562" max="2562" width="6.7109375" customWidth="1"/>
    <col min="2563" max="2563" width="9.28515625" customWidth="1"/>
    <col min="2564" max="2565" width="8.5703125" customWidth="1"/>
    <col min="2566" max="2566" width="9.5703125" customWidth="1"/>
    <col min="2567" max="2567" width="10" customWidth="1"/>
    <col min="2568" max="2568" width="14.5703125" customWidth="1"/>
    <col min="2569" max="2569" width="0" hidden="1" customWidth="1"/>
    <col min="2570" max="2570" width="11.140625" customWidth="1"/>
    <col min="2571" max="2571" width="9.5703125" customWidth="1"/>
    <col min="2572" max="2572" width="25.7109375" customWidth="1"/>
    <col min="2573" max="2573" width="9.7109375" customWidth="1"/>
    <col min="2574" max="2574" width="13" customWidth="1"/>
    <col min="2816" max="2816" width="7" customWidth="1"/>
    <col min="2817" max="2817" width="15.5703125" customWidth="1"/>
    <col min="2818" max="2818" width="6.7109375" customWidth="1"/>
    <col min="2819" max="2819" width="9.28515625" customWidth="1"/>
    <col min="2820" max="2821" width="8.5703125" customWidth="1"/>
    <col min="2822" max="2822" width="9.5703125" customWidth="1"/>
    <col min="2823" max="2823" width="10" customWidth="1"/>
    <col min="2824" max="2824" width="14.5703125" customWidth="1"/>
    <col min="2825" max="2825" width="0" hidden="1" customWidth="1"/>
    <col min="2826" max="2826" width="11.140625" customWidth="1"/>
    <col min="2827" max="2827" width="9.5703125" customWidth="1"/>
    <col min="2828" max="2828" width="25.7109375" customWidth="1"/>
    <col min="2829" max="2829" width="9.7109375" customWidth="1"/>
    <col min="2830" max="2830" width="13" customWidth="1"/>
    <col min="3072" max="3072" width="7" customWidth="1"/>
    <col min="3073" max="3073" width="15.5703125" customWidth="1"/>
    <col min="3074" max="3074" width="6.7109375" customWidth="1"/>
    <col min="3075" max="3075" width="9.28515625" customWidth="1"/>
    <col min="3076" max="3077" width="8.5703125" customWidth="1"/>
    <col min="3078" max="3078" width="9.5703125" customWidth="1"/>
    <col min="3079" max="3079" width="10" customWidth="1"/>
    <col min="3080" max="3080" width="14.5703125" customWidth="1"/>
    <col min="3081" max="3081" width="0" hidden="1" customWidth="1"/>
    <col min="3082" max="3082" width="11.140625" customWidth="1"/>
    <col min="3083" max="3083" width="9.5703125" customWidth="1"/>
    <col min="3084" max="3084" width="25.7109375" customWidth="1"/>
    <col min="3085" max="3085" width="9.7109375" customWidth="1"/>
    <col min="3086" max="3086" width="13" customWidth="1"/>
    <col min="3328" max="3328" width="7" customWidth="1"/>
    <col min="3329" max="3329" width="15.5703125" customWidth="1"/>
    <col min="3330" max="3330" width="6.7109375" customWidth="1"/>
    <col min="3331" max="3331" width="9.28515625" customWidth="1"/>
    <col min="3332" max="3333" width="8.5703125" customWidth="1"/>
    <col min="3334" max="3334" width="9.5703125" customWidth="1"/>
    <col min="3335" max="3335" width="10" customWidth="1"/>
    <col min="3336" max="3336" width="14.5703125" customWidth="1"/>
    <col min="3337" max="3337" width="0" hidden="1" customWidth="1"/>
    <col min="3338" max="3338" width="11.140625" customWidth="1"/>
    <col min="3339" max="3339" width="9.5703125" customWidth="1"/>
    <col min="3340" max="3340" width="25.7109375" customWidth="1"/>
    <col min="3341" max="3341" width="9.7109375" customWidth="1"/>
    <col min="3342" max="3342" width="13" customWidth="1"/>
    <col min="3584" max="3584" width="7" customWidth="1"/>
    <col min="3585" max="3585" width="15.5703125" customWidth="1"/>
    <col min="3586" max="3586" width="6.7109375" customWidth="1"/>
    <col min="3587" max="3587" width="9.28515625" customWidth="1"/>
    <col min="3588" max="3589" width="8.5703125" customWidth="1"/>
    <col min="3590" max="3590" width="9.5703125" customWidth="1"/>
    <col min="3591" max="3591" width="10" customWidth="1"/>
    <col min="3592" max="3592" width="14.5703125" customWidth="1"/>
    <col min="3593" max="3593" width="0" hidden="1" customWidth="1"/>
    <col min="3594" max="3594" width="11.140625" customWidth="1"/>
    <col min="3595" max="3595" width="9.5703125" customWidth="1"/>
    <col min="3596" max="3596" width="25.7109375" customWidth="1"/>
    <col min="3597" max="3597" width="9.7109375" customWidth="1"/>
    <col min="3598" max="3598" width="13" customWidth="1"/>
    <col min="3840" max="3840" width="7" customWidth="1"/>
    <col min="3841" max="3841" width="15.5703125" customWidth="1"/>
    <col min="3842" max="3842" width="6.7109375" customWidth="1"/>
    <col min="3843" max="3843" width="9.28515625" customWidth="1"/>
    <col min="3844" max="3845" width="8.5703125" customWidth="1"/>
    <col min="3846" max="3846" width="9.5703125" customWidth="1"/>
    <col min="3847" max="3847" width="10" customWidth="1"/>
    <col min="3848" max="3848" width="14.5703125" customWidth="1"/>
    <col min="3849" max="3849" width="0" hidden="1" customWidth="1"/>
    <col min="3850" max="3850" width="11.140625" customWidth="1"/>
    <col min="3851" max="3851" width="9.5703125" customWidth="1"/>
    <col min="3852" max="3852" width="25.7109375" customWidth="1"/>
    <col min="3853" max="3853" width="9.7109375" customWidth="1"/>
    <col min="3854" max="3854" width="13" customWidth="1"/>
    <col min="4096" max="4096" width="7" customWidth="1"/>
    <col min="4097" max="4097" width="15.5703125" customWidth="1"/>
    <col min="4098" max="4098" width="6.7109375" customWidth="1"/>
    <col min="4099" max="4099" width="9.28515625" customWidth="1"/>
    <col min="4100" max="4101" width="8.5703125" customWidth="1"/>
    <col min="4102" max="4102" width="9.5703125" customWidth="1"/>
    <col min="4103" max="4103" width="10" customWidth="1"/>
    <col min="4104" max="4104" width="14.5703125" customWidth="1"/>
    <col min="4105" max="4105" width="0" hidden="1" customWidth="1"/>
    <col min="4106" max="4106" width="11.140625" customWidth="1"/>
    <col min="4107" max="4107" width="9.5703125" customWidth="1"/>
    <col min="4108" max="4108" width="25.7109375" customWidth="1"/>
    <col min="4109" max="4109" width="9.7109375" customWidth="1"/>
    <col min="4110" max="4110" width="13" customWidth="1"/>
    <col min="4352" max="4352" width="7" customWidth="1"/>
    <col min="4353" max="4353" width="15.5703125" customWidth="1"/>
    <col min="4354" max="4354" width="6.7109375" customWidth="1"/>
    <col min="4355" max="4355" width="9.28515625" customWidth="1"/>
    <col min="4356" max="4357" width="8.5703125" customWidth="1"/>
    <col min="4358" max="4358" width="9.5703125" customWidth="1"/>
    <col min="4359" max="4359" width="10" customWidth="1"/>
    <col min="4360" max="4360" width="14.5703125" customWidth="1"/>
    <col min="4361" max="4361" width="0" hidden="1" customWidth="1"/>
    <col min="4362" max="4362" width="11.140625" customWidth="1"/>
    <col min="4363" max="4363" width="9.5703125" customWidth="1"/>
    <col min="4364" max="4364" width="25.7109375" customWidth="1"/>
    <col min="4365" max="4365" width="9.7109375" customWidth="1"/>
    <col min="4366" max="4366" width="13" customWidth="1"/>
    <col min="4608" max="4608" width="7" customWidth="1"/>
    <col min="4609" max="4609" width="15.5703125" customWidth="1"/>
    <col min="4610" max="4610" width="6.7109375" customWidth="1"/>
    <col min="4611" max="4611" width="9.28515625" customWidth="1"/>
    <col min="4612" max="4613" width="8.5703125" customWidth="1"/>
    <col min="4614" max="4614" width="9.5703125" customWidth="1"/>
    <col min="4615" max="4615" width="10" customWidth="1"/>
    <col min="4616" max="4616" width="14.5703125" customWidth="1"/>
    <col min="4617" max="4617" width="0" hidden="1" customWidth="1"/>
    <col min="4618" max="4618" width="11.140625" customWidth="1"/>
    <col min="4619" max="4619" width="9.5703125" customWidth="1"/>
    <col min="4620" max="4620" width="25.7109375" customWidth="1"/>
    <col min="4621" max="4621" width="9.7109375" customWidth="1"/>
    <col min="4622" max="4622" width="13" customWidth="1"/>
    <col min="4864" max="4864" width="7" customWidth="1"/>
    <col min="4865" max="4865" width="15.5703125" customWidth="1"/>
    <col min="4866" max="4866" width="6.7109375" customWidth="1"/>
    <col min="4867" max="4867" width="9.28515625" customWidth="1"/>
    <col min="4868" max="4869" width="8.5703125" customWidth="1"/>
    <col min="4870" max="4870" width="9.5703125" customWidth="1"/>
    <col min="4871" max="4871" width="10" customWidth="1"/>
    <col min="4872" max="4872" width="14.5703125" customWidth="1"/>
    <col min="4873" max="4873" width="0" hidden="1" customWidth="1"/>
    <col min="4874" max="4874" width="11.140625" customWidth="1"/>
    <col min="4875" max="4875" width="9.5703125" customWidth="1"/>
    <col min="4876" max="4876" width="25.7109375" customWidth="1"/>
    <col min="4877" max="4877" width="9.7109375" customWidth="1"/>
    <col min="4878" max="4878" width="13" customWidth="1"/>
    <col min="5120" max="5120" width="7" customWidth="1"/>
    <col min="5121" max="5121" width="15.5703125" customWidth="1"/>
    <col min="5122" max="5122" width="6.7109375" customWidth="1"/>
    <col min="5123" max="5123" width="9.28515625" customWidth="1"/>
    <col min="5124" max="5125" width="8.5703125" customWidth="1"/>
    <col min="5126" max="5126" width="9.5703125" customWidth="1"/>
    <col min="5127" max="5127" width="10" customWidth="1"/>
    <col min="5128" max="5128" width="14.5703125" customWidth="1"/>
    <col min="5129" max="5129" width="0" hidden="1" customWidth="1"/>
    <col min="5130" max="5130" width="11.140625" customWidth="1"/>
    <col min="5131" max="5131" width="9.5703125" customWidth="1"/>
    <col min="5132" max="5132" width="25.7109375" customWidth="1"/>
    <col min="5133" max="5133" width="9.7109375" customWidth="1"/>
    <col min="5134" max="5134" width="13" customWidth="1"/>
    <col min="5376" max="5376" width="7" customWidth="1"/>
    <col min="5377" max="5377" width="15.5703125" customWidth="1"/>
    <col min="5378" max="5378" width="6.7109375" customWidth="1"/>
    <col min="5379" max="5379" width="9.28515625" customWidth="1"/>
    <col min="5380" max="5381" width="8.5703125" customWidth="1"/>
    <col min="5382" max="5382" width="9.5703125" customWidth="1"/>
    <col min="5383" max="5383" width="10" customWidth="1"/>
    <col min="5384" max="5384" width="14.5703125" customWidth="1"/>
    <col min="5385" max="5385" width="0" hidden="1" customWidth="1"/>
    <col min="5386" max="5386" width="11.140625" customWidth="1"/>
    <col min="5387" max="5387" width="9.5703125" customWidth="1"/>
    <col min="5388" max="5388" width="25.7109375" customWidth="1"/>
    <col min="5389" max="5389" width="9.7109375" customWidth="1"/>
    <col min="5390" max="5390" width="13" customWidth="1"/>
    <col min="5632" max="5632" width="7" customWidth="1"/>
    <col min="5633" max="5633" width="15.5703125" customWidth="1"/>
    <col min="5634" max="5634" width="6.7109375" customWidth="1"/>
    <col min="5635" max="5635" width="9.28515625" customWidth="1"/>
    <col min="5636" max="5637" width="8.5703125" customWidth="1"/>
    <col min="5638" max="5638" width="9.5703125" customWidth="1"/>
    <col min="5639" max="5639" width="10" customWidth="1"/>
    <col min="5640" max="5640" width="14.5703125" customWidth="1"/>
    <col min="5641" max="5641" width="0" hidden="1" customWidth="1"/>
    <col min="5642" max="5642" width="11.140625" customWidth="1"/>
    <col min="5643" max="5643" width="9.5703125" customWidth="1"/>
    <col min="5644" max="5644" width="25.7109375" customWidth="1"/>
    <col min="5645" max="5645" width="9.7109375" customWidth="1"/>
    <col min="5646" max="5646" width="13" customWidth="1"/>
    <col min="5888" max="5888" width="7" customWidth="1"/>
    <col min="5889" max="5889" width="15.5703125" customWidth="1"/>
    <col min="5890" max="5890" width="6.7109375" customWidth="1"/>
    <col min="5891" max="5891" width="9.28515625" customWidth="1"/>
    <col min="5892" max="5893" width="8.5703125" customWidth="1"/>
    <col min="5894" max="5894" width="9.5703125" customWidth="1"/>
    <col min="5895" max="5895" width="10" customWidth="1"/>
    <col min="5896" max="5896" width="14.5703125" customWidth="1"/>
    <col min="5897" max="5897" width="0" hidden="1" customWidth="1"/>
    <col min="5898" max="5898" width="11.140625" customWidth="1"/>
    <col min="5899" max="5899" width="9.5703125" customWidth="1"/>
    <col min="5900" max="5900" width="25.7109375" customWidth="1"/>
    <col min="5901" max="5901" width="9.7109375" customWidth="1"/>
    <col min="5902" max="5902" width="13" customWidth="1"/>
    <col min="6144" max="6144" width="7" customWidth="1"/>
    <col min="6145" max="6145" width="15.5703125" customWidth="1"/>
    <col min="6146" max="6146" width="6.7109375" customWidth="1"/>
    <col min="6147" max="6147" width="9.28515625" customWidth="1"/>
    <col min="6148" max="6149" width="8.5703125" customWidth="1"/>
    <col min="6150" max="6150" width="9.5703125" customWidth="1"/>
    <col min="6151" max="6151" width="10" customWidth="1"/>
    <col min="6152" max="6152" width="14.5703125" customWidth="1"/>
    <col min="6153" max="6153" width="0" hidden="1" customWidth="1"/>
    <col min="6154" max="6154" width="11.140625" customWidth="1"/>
    <col min="6155" max="6155" width="9.5703125" customWidth="1"/>
    <col min="6156" max="6156" width="25.7109375" customWidth="1"/>
    <col min="6157" max="6157" width="9.7109375" customWidth="1"/>
    <col min="6158" max="6158" width="13" customWidth="1"/>
    <col min="6400" max="6400" width="7" customWidth="1"/>
    <col min="6401" max="6401" width="15.5703125" customWidth="1"/>
    <col min="6402" max="6402" width="6.7109375" customWidth="1"/>
    <col min="6403" max="6403" width="9.28515625" customWidth="1"/>
    <col min="6404" max="6405" width="8.5703125" customWidth="1"/>
    <col min="6406" max="6406" width="9.5703125" customWidth="1"/>
    <col min="6407" max="6407" width="10" customWidth="1"/>
    <col min="6408" max="6408" width="14.5703125" customWidth="1"/>
    <col min="6409" max="6409" width="0" hidden="1" customWidth="1"/>
    <col min="6410" max="6410" width="11.140625" customWidth="1"/>
    <col min="6411" max="6411" width="9.5703125" customWidth="1"/>
    <col min="6412" max="6412" width="25.7109375" customWidth="1"/>
    <col min="6413" max="6413" width="9.7109375" customWidth="1"/>
    <col min="6414" max="6414" width="13" customWidth="1"/>
    <col min="6656" max="6656" width="7" customWidth="1"/>
    <col min="6657" max="6657" width="15.5703125" customWidth="1"/>
    <col min="6658" max="6658" width="6.7109375" customWidth="1"/>
    <col min="6659" max="6659" width="9.28515625" customWidth="1"/>
    <col min="6660" max="6661" width="8.5703125" customWidth="1"/>
    <col min="6662" max="6662" width="9.5703125" customWidth="1"/>
    <col min="6663" max="6663" width="10" customWidth="1"/>
    <col min="6664" max="6664" width="14.5703125" customWidth="1"/>
    <col min="6665" max="6665" width="0" hidden="1" customWidth="1"/>
    <col min="6666" max="6666" width="11.140625" customWidth="1"/>
    <col min="6667" max="6667" width="9.5703125" customWidth="1"/>
    <col min="6668" max="6668" width="25.7109375" customWidth="1"/>
    <col min="6669" max="6669" width="9.7109375" customWidth="1"/>
    <col min="6670" max="6670" width="13" customWidth="1"/>
    <col min="6912" max="6912" width="7" customWidth="1"/>
    <col min="6913" max="6913" width="15.5703125" customWidth="1"/>
    <col min="6914" max="6914" width="6.7109375" customWidth="1"/>
    <col min="6915" max="6915" width="9.28515625" customWidth="1"/>
    <col min="6916" max="6917" width="8.5703125" customWidth="1"/>
    <col min="6918" max="6918" width="9.5703125" customWidth="1"/>
    <col min="6919" max="6919" width="10" customWidth="1"/>
    <col min="6920" max="6920" width="14.5703125" customWidth="1"/>
    <col min="6921" max="6921" width="0" hidden="1" customWidth="1"/>
    <col min="6922" max="6922" width="11.140625" customWidth="1"/>
    <col min="6923" max="6923" width="9.5703125" customWidth="1"/>
    <col min="6924" max="6924" width="25.7109375" customWidth="1"/>
    <col min="6925" max="6925" width="9.7109375" customWidth="1"/>
    <col min="6926" max="6926" width="13" customWidth="1"/>
    <col min="7168" max="7168" width="7" customWidth="1"/>
    <col min="7169" max="7169" width="15.5703125" customWidth="1"/>
    <col min="7170" max="7170" width="6.7109375" customWidth="1"/>
    <col min="7171" max="7171" width="9.28515625" customWidth="1"/>
    <col min="7172" max="7173" width="8.5703125" customWidth="1"/>
    <col min="7174" max="7174" width="9.5703125" customWidth="1"/>
    <col min="7175" max="7175" width="10" customWidth="1"/>
    <col min="7176" max="7176" width="14.5703125" customWidth="1"/>
    <col min="7177" max="7177" width="0" hidden="1" customWidth="1"/>
    <col min="7178" max="7178" width="11.140625" customWidth="1"/>
    <col min="7179" max="7179" width="9.5703125" customWidth="1"/>
    <col min="7180" max="7180" width="25.7109375" customWidth="1"/>
    <col min="7181" max="7181" width="9.7109375" customWidth="1"/>
    <col min="7182" max="7182" width="13" customWidth="1"/>
    <col min="7424" max="7424" width="7" customWidth="1"/>
    <col min="7425" max="7425" width="15.5703125" customWidth="1"/>
    <col min="7426" max="7426" width="6.7109375" customWidth="1"/>
    <col min="7427" max="7427" width="9.28515625" customWidth="1"/>
    <col min="7428" max="7429" width="8.5703125" customWidth="1"/>
    <col min="7430" max="7430" width="9.5703125" customWidth="1"/>
    <col min="7431" max="7431" width="10" customWidth="1"/>
    <col min="7432" max="7432" width="14.5703125" customWidth="1"/>
    <col min="7433" max="7433" width="0" hidden="1" customWidth="1"/>
    <col min="7434" max="7434" width="11.140625" customWidth="1"/>
    <col min="7435" max="7435" width="9.5703125" customWidth="1"/>
    <col min="7436" max="7436" width="25.7109375" customWidth="1"/>
    <col min="7437" max="7437" width="9.7109375" customWidth="1"/>
    <col min="7438" max="7438" width="13" customWidth="1"/>
    <col min="7680" max="7680" width="7" customWidth="1"/>
    <col min="7681" max="7681" width="15.5703125" customWidth="1"/>
    <col min="7682" max="7682" width="6.7109375" customWidth="1"/>
    <col min="7683" max="7683" width="9.28515625" customWidth="1"/>
    <col min="7684" max="7685" width="8.5703125" customWidth="1"/>
    <col min="7686" max="7686" width="9.5703125" customWidth="1"/>
    <col min="7687" max="7687" width="10" customWidth="1"/>
    <col min="7688" max="7688" width="14.5703125" customWidth="1"/>
    <col min="7689" max="7689" width="0" hidden="1" customWidth="1"/>
    <col min="7690" max="7690" width="11.140625" customWidth="1"/>
    <col min="7691" max="7691" width="9.5703125" customWidth="1"/>
    <col min="7692" max="7692" width="25.7109375" customWidth="1"/>
    <col min="7693" max="7693" width="9.7109375" customWidth="1"/>
    <col min="7694" max="7694" width="13" customWidth="1"/>
    <col min="7936" max="7936" width="7" customWidth="1"/>
    <col min="7937" max="7937" width="15.5703125" customWidth="1"/>
    <col min="7938" max="7938" width="6.7109375" customWidth="1"/>
    <col min="7939" max="7939" width="9.28515625" customWidth="1"/>
    <col min="7940" max="7941" width="8.5703125" customWidth="1"/>
    <col min="7942" max="7942" width="9.5703125" customWidth="1"/>
    <col min="7943" max="7943" width="10" customWidth="1"/>
    <col min="7944" max="7944" width="14.5703125" customWidth="1"/>
    <col min="7945" max="7945" width="0" hidden="1" customWidth="1"/>
    <col min="7946" max="7946" width="11.140625" customWidth="1"/>
    <col min="7947" max="7947" width="9.5703125" customWidth="1"/>
    <col min="7948" max="7948" width="25.7109375" customWidth="1"/>
    <col min="7949" max="7949" width="9.7109375" customWidth="1"/>
    <col min="7950" max="7950" width="13" customWidth="1"/>
    <col min="8192" max="8192" width="7" customWidth="1"/>
    <col min="8193" max="8193" width="15.5703125" customWidth="1"/>
    <col min="8194" max="8194" width="6.7109375" customWidth="1"/>
    <col min="8195" max="8195" width="9.28515625" customWidth="1"/>
    <col min="8196" max="8197" width="8.5703125" customWidth="1"/>
    <col min="8198" max="8198" width="9.5703125" customWidth="1"/>
    <col min="8199" max="8199" width="10" customWidth="1"/>
    <col min="8200" max="8200" width="14.5703125" customWidth="1"/>
    <col min="8201" max="8201" width="0" hidden="1" customWidth="1"/>
    <col min="8202" max="8202" width="11.140625" customWidth="1"/>
    <col min="8203" max="8203" width="9.5703125" customWidth="1"/>
    <col min="8204" max="8204" width="25.7109375" customWidth="1"/>
    <col min="8205" max="8205" width="9.7109375" customWidth="1"/>
    <col min="8206" max="8206" width="13" customWidth="1"/>
    <col min="8448" max="8448" width="7" customWidth="1"/>
    <col min="8449" max="8449" width="15.5703125" customWidth="1"/>
    <col min="8450" max="8450" width="6.7109375" customWidth="1"/>
    <col min="8451" max="8451" width="9.28515625" customWidth="1"/>
    <col min="8452" max="8453" width="8.5703125" customWidth="1"/>
    <col min="8454" max="8454" width="9.5703125" customWidth="1"/>
    <col min="8455" max="8455" width="10" customWidth="1"/>
    <col min="8456" max="8456" width="14.5703125" customWidth="1"/>
    <col min="8457" max="8457" width="0" hidden="1" customWidth="1"/>
    <col min="8458" max="8458" width="11.140625" customWidth="1"/>
    <col min="8459" max="8459" width="9.5703125" customWidth="1"/>
    <col min="8460" max="8460" width="25.7109375" customWidth="1"/>
    <col min="8461" max="8461" width="9.7109375" customWidth="1"/>
    <col min="8462" max="8462" width="13" customWidth="1"/>
    <col min="8704" max="8704" width="7" customWidth="1"/>
    <col min="8705" max="8705" width="15.5703125" customWidth="1"/>
    <col min="8706" max="8706" width="6.7109375" customWidth="1"/>
    <col min="8707" max="8707" width="9.28515625" customWidth="1"/>
    <col min="8708" max="8709" width="8.5703125" customWidth="1"/>
    <col min="8710" max="8710" width="9.5703125" customWidth="1"/>
    <col min="8711" max="8711" width="10" customWidth="1"/>
    <col min="8712" max="8712" width="14.5703125" customWidth="1"/>
    <col min="8713" max="8713" width="0" hidden="1" customWidth="1"/>
    <col min="8714" max="8714" width="11.140625" customWidth="1"/>
    <col min="8715" max="8715" width="9.5703125" customWidth="1"/>
    <col min="8716" max="8716" width="25.7109375" customWidth="1"/>
    <col min="8717" max="8717" width="9.7109375" customWidth="1"/>
    <col min="8718" max="8718" width="13" customWidth="1"/>
    <col min="8960" max="8960" width="7" customWidth="1"/>
    <col min="8961" max="8961" width="15.5703125" customWidth="1"/>
    <col min="8962" max="8962" width="6.7109375" customWidth="1"/>
    <col min="8963" max="8963" width="9.28515625" customWidth="1"/>
    <col min="8964" max="8965" width="8.5703125" customWidth="1"/>
    <col min="8966" max="8966" width="9.5703125" customWidth="1"/>
    <col min="8967" max="8967" width="10" customWidth="1"/>
    <col min="8968" max="8968" width="14.5703125" customWidth="1"/>
    <col min="8969" max="8969" width="0" hidden="1" customWidth="1"/>
    <col min="8970" max="8970" width="11.140625" customWidth="1"/>
    <col min="8971" max="8971" width="9.5703125" customWidth="1"/>
    <col min="8972" max="8972" width="25.7109375" customWidth="1"/>
    <col min="8973" max="8973" width="9.7109375" customWidth="1"/>
    <col min="8974" max="8974" width="13" customWidth="1"/>
    <col min="9216" max="9216" width="7" customWidth="1"/>
    <col min="9217" max="9217" width="15.5703125" customWidth="1"/>
    <col min="9218" max="9218" width="6.7109375" customWidth="1"/>
    <col min="9219" max="9219" width="9.28515625" customWidth="1"/>
    <col min="9220" max="9221" width="8.5703125" customWidth="1"/>
    <col min="9222" max="9222" width="9.5703125" customWidth="1"/>
    <col min="9223" max="9223" width="10" customWidth="1"/>
    <col min="9224" max="9224" width="14.5703125" customWidth="1"/>
    <col min="9225" max="9225" width="0" hidden="1" customWidth="1"/>
    <col min="9226" max="9226" width="11.140625" customWidth="1"/>
    <col min="9227" max="9227" width="9.5703125" customWidth="1"/>
    <col min="9228" max="9228" width="25.7109375" customWidth="1"/>
    <col min="9229" max="9229" width="9.7109375" customWidth="1"/>
    <col min="9230" max="9230" width="13" customWidth="1"/>
    <col min="9472" max="9472" width="7" customWidth="1"/>
    <col min="9473" max="9473" width="15.5703125" customWidth="1"/>
    <col min="9474" max="9474" width="6.7109375" customWidth="1"/>
    <col min="9475" max="9475" width="9.28515625" customWidth="1"/>
    <col min="9476" max="9477" width="8.5703125" customWidth="1"/>
    <col min="9478" max="9478" width="9.5703125" customWidth="1"/>
    <col min="9479" max="9479" width="10" customWidth="1"/>
    <col min="9480" max="9480" width="14.5703125" customWidth="1"/>
    <col min="9481" max="9481" width="0" hidden="1" customWidth="1"/>
    <col min="9482" max="9482" width="11.140625" customWidth="1"/>
    <col min="9483" max="9483" width="9.5703125" customWidth="1"/>
    <col min="9484" max="9484" width="25.7109375" customWidth="1"/>
    <col min="9485" max="9485" width="9.7109375" customWidth="1"/>
    <col min="9486" max="9486" width="13" customWidth="1"/>
    <col min="9728" max="9728" width="7" customWidth="1"/>
    <col min="9729" max="9729" width="15.5703125" customWidth="1"/>
    <col min="9730" max="9730" width="6.7109375" customWidth="1"/>
    <col min="9731" max="9731" width="9.28515625" customWidth="1"/>
    <col min="9732" max="9733" width="8.5703125" customWidth="1"/>
    <col min="9734" max="9734" width="9.5703125" customWidth="1"/>
    <col min="9735" max="9735" width="10" customWidth="1"/>
    <col min="9736" max="9736" width="14.5703125" customWidth="1"/>
    <col min="9737" max="9737" width="0" hidden="1" customWidth="1"/>
    <col min="9738" max="9738" width="11.140625" customWidth="1"/>
    <col min="9739" max="9739" width="9.5703125" customWidth="1"/>
    <col min="9740" max="9740" width="25.7109375" customWidth="1"/>
    <col min="9741" max="9741" width="9.7109375" customWidth="1"/>
    <col min="9742" max="9742" width="13" customWidth="1"/>
    <col min="9984" max="9984" width="7" customWidth="1"/>
    <col min="9985" max="9985" width="15.5703125" customWidth="1"/>
    <col min="9986" max="9986" width="6.7109375" customWidth="1"/>
    <col min="9987" max="9987" width="9.28515625" customWidth="1"/>
    <col min="9988" max="9989" width="8.5703125" customWidth="1"/>
    <col min="9990" max="9990" width="9.5703125" customWidth="1"/>
    <col min="9991" max="9991" width="10" customWidth="1"/>
    <col min="9992" max="9992" width="14.5703125" customWidth="1"/>
    <col min="9993" max="9993" width="0" hidden="1" customWidth="1"/>
    <col min="9994" max="9994" width="11.140625" customWidth="1"/>
    <col min="9995" max="9995" width="9.5703125" customWidth="1"/>
    <col min="9996" max="9996" width="25.7109375" customWidth="1"/>
    <col min="9997" max="9997" width="9.7109375" customWidth="1"/>
    <col min="9998" max="9998" width="13" customWidth="1"/>
    <col min="10240" max="10240" width="7" customWidth="1"/>
    <col min="10241" max="10241" width="15.5703125" customWidth="1"/>
    <col min="10242" max="10242" width="6.7109375" customWidth="1"/>
    <col min="10243" max="10243" width="9.28515625" customWidth="1"/>
    <col min="10244" max="10245" width="8.5703125" customWidth="1"/>
    <col min="10246" max="10246" width="9.5703125" customWidth="1"/>
    <col min="10247" max="10247" width="10" customWidth="1"/>
    <col min="10248" max="10248" width="14.5703125" customWidth="1"/>
    <col min="10249" max="10249" width="0" hidden="1" customWidth="1"/>
    <col min="10250" max="10250" width="11.140625" customWidth="1"/>
    <col min="10251" max="10251" width="9.5703125" customWidth="1"/>
    <col min="10252" max="10252" width="25.7109375" customWidth="1"/>
    <col min="10253" max="10253" width="9.7109375" customWidth="1"/>
    <col min="10254" max="10254" width="13" customWidth="1"/>
    <col min="10496" max="10496" width="7" customWidth="1"/>
    <col min="10497" max="10497" width="15.5703125" customWidth="1"/>
    <col min="10498" max="10498" width="6.7109375" customWidth="1"/>
    <col min="10499" max="10499" width="9.28515625" customWidth="1"/>
    <col min="10500" max="10501" width="8.5703125" customWidth="1"/>
    <col min="10502" max="10502" width="9.5703125" customWidth="1"/>
    <col min="10503" max="10503" width="10" customWidth="1"/>
    <col min="10504" max="10504" width="14.5703125" customWidth="1"/>
    <col min="10505" max="10505" width="0" hidden="1" customWidth="1"/>
    <col min="10506" max="10506" width="11.140625" customWidth="1"/>
    <col min="10507" max="10507" width="9.5703125" customWidth="1"/>
    <col min="10508" max="10508" width="25.7109375" customWidth="1"/>
    <col min="10509" max="10509" width="9.7109375" customWidth="1"/>
    <col min="10510" max="10510" width="13" customWidth="1"/>
    <col min="10752" max="10752" width="7" customWidth="1"/>
    <col min="10753" max="10753" width="15.5703125" customWidth="1"/>
    <col min="10754" max="10754" width="6.7109375" customWidth="1"/>
    <col min="10755" max="10755" width="9.28515625" customWidth="1"/>
    <col min="10756" max="10757" width="8.5703125" customWidth="1"/>
    <col min="10758" max="10758" width="9.5703125" customWidth="1"/>
    <col min="10759" max="10759" width="10" customWidth="1"/>
    <col min="10760" max="10760" width="14.5703125" customWidth="1"/>
    <col min="10761" max="10761" width="0" hidden="1" customWidth="1"/>
    <col min="10762" max="10762" width="11.140625" customWidth="1"/>
    <col min="10763" max="10763" width="9.5703125" customWidth="1"/>
    <col min="10764" max="10764" width="25.7109375" customWidth="1"/>
    <col min="10765" max="10765" width="9.7109375" customWidth="1"/>
    <col min="10766" max="10766" width="13" customWidth="1"/>
    <col min="11008" max="11008" width="7" customWidth="1"/>
    <col min="11009" max="11009" width="15.5703125" customWidth="1"/>
    <col min="11010" max="11010" width="6.7109375" customWidth="1"/>
    <col min="11011" max="11011" width="9.28515625" customWidth="1"/>
    <col min="11012" max="11013" width="8.5703125" customWidth="1"/>
    <col min="11014" max="11014" width="9.5703125" customWidth="1"/>
    <col min="11015" max="11015" width="10" customWidth="1"/>
    <col min="11016" max="11016" width="14.5703125" customWidth="1"/>
    <col min="11017" max="11017" width="0" hidden="1" customWidth="1"/>
    <col min="11018" max="11018" width="11.140625" customWidth="1"/>
    <col min="11019" max="11019" width="9.5703125" customWidth="1"/>
    <col min="11020" max="11020" width="25.7109375" customWidth="1"/>
    <col min="11021" max="11021" width="9.7109375" customWidth="1"/>
    <col min="11022" max="11022" width="13" customWidth="1"/>
    <col min="11264" max="11264" width="7" customWidth="1"/>
    <col min="11265" max="11265" width="15.5703125" customWidth="1"/>
    <col min="11266" max="11266" width="6.7109375" customWidth="1"/>
    <col min="11267" max="11267" width="9.28515625" customWidth="1"/>
    <col min="11268" max="11269" width="8.5703125" customWidth="1"/>
    <col min="11270" max="11270" width="9.5703125" customWidth="1"/>
    <col min="11271" max="11271" width="10" customWidth="1"/>
    <col min="11272" max="11272" width="14.5703125" customWidth="1"/>
    <col min="11273" max="11273" width="0" hidden="1" customWidth="1"/>
    <col min="11274" max="11274" width="11.140625" customWidth="1"/>
    <col min="11275" max="11275" width="9.5703125" customWidth="1"/>
    <col min="11276" max="11276" width="25.7109375" customWidth="1"/>
    <col min="11277" max="11277" width="9.7109375" customWidth="1"/>
    <col min="11278" max="11278" width="13" customWidth="1"/>
    <col min="11520" max="11520" width="7" customWidth="1"/>
    <col min="11521" max="11521" width="15.5703125" customWidth="1"/>
    <col min="11522" max="11522" width="6.7109375" customWidth="1"/>
    <col min="11523" max="11523" width="9.28515625" customWidth="1"/>
    <col min="11524" max="11525" width="8.5703125" customWidth="1"/>
    <col min="11526" max="11526" width="9.5703125" customWidth="1"/>
    <col min="11527" max="11527" width="10" customWidth="1"/>
    <col min="11528" max="11528" width="14.5703125" customWidth="1"/>
    <col min="11529" max="11529" width="0" hidden="1" customWidth="1"/>
    <col min="11530" max="11530" width="11.140625" customWidth="1"/>
    <col min="11531" max="11531" width="9.5703125" customWidth="1"/>
    <col min="11532" max="11532" width="25.7109375" customWidth="1"/>
    <col min="11533" max="11533" width="9.7109375" customWidth="1"/>
    <col min="11534" max="11534" width="13" customWidth="1"/>
    <col min="11776" max="11776" width="7" customWidth="1"/>
    <col min="11777" max="11777" width="15.5703125" customWidth="1"/>
    <col min="11778" max="11778" width="6.7109375" customWidth="1"/>
    <col min="11779" max="11779" width="9.28515625" customWidth="1"/>
    <col min="11780" max="11781" width="8.5703125" customWidth="1"/>
    <col min="11782" max="11782" width="9.5703125" customWidth="1"/>
    <col min="11783" max="11783" width="10" customWidth="1"/>
    <col min="11784" max="11784" width="14.5703125" customWidth="1"/>
    <col min="11785" max="11785" width="0" hidden="1" customWidth="1"/>
    <col min="11786" max="11786" width="11.140625" customWidth="1"/>
    <col min="11787" max="11787" width="9.5703125" customWidth="1"/>
    <col min="11788" max="11788" width="25.7109375" customWidth="1"/>
    <col min="11789" max="11789" width="9.7109375" customWidth="1"/>
    <col min="11790" max="11790" width="13" customWidth="1"/>
    <col min="12032" max="12032" width="7" customWidth="1"/>
    <col min="12033" max="12033" width="15.5703125" customWidth="1"/>
    <col min="12034" max="12034" width="6.7109375" customWidth="1"/>
    <col min="12035" max="12035" width="9.28515625" customWidth="1"/>
    <col min="12036" max="12037" width="8.5703125" customWidth="1"/>
    <col min="12038" max="12038" width="9.5703125" customWidth="1"/>
    <col min="12039" max="12039" width="10" customWidth="1"/>
    <col min="12040" max="12040" width="14.5703125" customWidth="1"/>
    <col min="12041" max="12041" width="0" hidden="1" customWidth="1"/>
    <col min="12042" max="12042" width="11.140625" customWidth="1"/>
    <col min="12043" max="12043" width="9.5703125" customWidth="1"/>
    <col min="12044" max="12044" width="25.7109375" customWidth="1"/>
    <col min="12045" max="12045" width="9.7109375" customWidth="1"/>
    <col min="12046" max="12046" width="13" customWidth="1"/>
    <col min="12288" max="12288" width="7" customWidth="1"/>
    <col min="12289" max="12289" width="15.5703125" customWidth="1"/>
    <col min="12290" max="12290" width="6.7109375" customWidth="1"/>
    <col min="12291" max="12291" width="9.28515625" customWidth="1"/>
    <col min="12292" max="12293" width="8.5703125" customWidth="1"/>
    <col min="12294" max="12294" width="9.5703125" customWidth="1"/>
    <col min="12295" max="12295" width="10" customWidth="1"/>
    <col min="12296" max="12296" width="14.5703125" customWidth="1"/>
    <col min="12297" max="12297" width="0" hidden="1" customWidth="1"/>
    <col min="12298" max="12298" width="11.140625" customWidth="1"/>
    <col min="12299" max="12299" width="9.5703125" customWidth="1"/>
    <col min="12300" max="12300" width="25.7109375" customWidth="1"/>
    <col min="12301" max="12301" width="9.7109375" customWidth="1"/>
    <col min="12302" max="12302" width="13" customWidth="1"/>
    <col min="12544" max="12544" width="7" customWidth="1"/>
    <col min="12545" max="12545" width="15.5703125" customWidth="1"/>
    <col min="12546" max="12546" width="6.7109375" customWidth="1"/>
    <col min="12547" max="12547" width="9.28515625" customWidth="1"/>
    <col min="12548" max="12549" width="8.5703125" customWidth="1"/>
    <col min="12550" max="12550" width="9.5703125" customWidth="1"/>
    <col min="12551" max="12551" width="10" customWidth="1"/>
    <col min="12552" max="12552" width="14.5703125" customWidth="1"/>
    <col min="12553" max="12553" width="0" hidden="1" customWidth="1"/>
    <col min="12554" max="12554" width="11.140625" customWidth="1"/>
    <col min="12555" max="12555" width="9.5703125" customWidth="1"/>
    <col min="12556" max="12556" width="25.7109375" customWidth="1"/>
    <col min="12557" max="12557" width="9.7109375" customWidth="1"/>
    <col min="12558" max="12558" width="13" customWidth="1"/>
    <col min="12800" max="12800" width="7" customWidth="1"/>
    <col min="12801" max="12801" width="15.5703125" customWidth="1"/>
    <col min="12802" max="12802" width="6.7109375" customWidth="1"/>
    <col min="12803" max="12803" width="9.28515625" customWidth="1"/>
    <col min="12804" max="12805" width="8.5703125" customWidth="1"/>
    <col min="12806" max="12806" width="9.5703125" customWidth="1"/>
    <col min="12807" max="12807" width="10" customWidth="1"/>
    <col min="12808" max="12808" width="14.5703125" customWidth="1"/>
    <col min="12809" max="12809" width="0" hidden="1" customWidth="1"/>
    <col min="12810" max="12810" width="11.140625" customWidth="1"/>
    <col min="12811" max="12811" width="9.5703125" customWidth="1"/>
    <col min="12812" max="12812" width="25.7109375" customWidth="1"/>
    <col min="12813" max="12813" width="9.7109375" customWidth="1"/>
    <col min="12814" max="12814" width="13" customWidth="1"/>
    <col min="13056" max="13056" width="7" customWidth="1"/>
    <col min="13057" max="13057" width="15.5703125" customWidth="1"/>
    <col min="13058" max="13058" width="6.7109375" customWidth="1"/>
    <col min="13059" max="13059" width="9.28515625" customWidth="1"/>
    <col min="13060" max="13061" width="8.5703125" customWidth="1"/>
    <col min="13062" max="13062" width="9.5703125" customWidth="1"/>
    <col min="13063" max="13063" width="10" customWidth="1"/>
    <col min="13064" max="13064" width="14.5703125" customWidth="1"/>
    <col min="13065" max="13065" width="0" hidden="1" customWidth="1"/>
    <col min="13066" max="13066" width="11.140625" customWidth="1"/>
    <col min="13067" max="13067" width="9.5703125" customWidth="1"/>
    <col min="13068" max="13068" width="25.7109375" customWidth="1"/>
    <col min="13069" max="13069" width="9.7109375" customWidth="1"/>
    <col min="13070" max="13070" width="13" customWidth="1"/>
    <col min="13312" max="13312" width="7" customWidth="1"/>
    <col min="13313" max="13313" width="15.5703125" customWidth="1"/>
    <col min="13314" max="13314" width="6.7109375" customWidth="1"/>
    <col min="13315" max="13315" width="9.28515625" customWidth="1"/>
    <col min="13316" max="13317" width="8.5703125" customWidth="1"/>
    <col min="13318" max="13318" width="9.5703125" customWidth="1"/>
    <col min="13319" max="13319" width="10" customWidth="1"/>
    <col min="13320" max="13320" width="14.5703125" customWidth="1"/>
    <col min="13321" max="13321" width="0" hidden="1" customWidth="1"/>
    <col min="13322" max="13322" width="11.140625" customWidth="1"/>
    <col min="13323" max="13323" width="9.5703125" customWidth="1"/>
    <col min="13324" max="13324" width="25.7109375" customWidth="1"/>
    <col min="13325" max="13325" width="9.7109375" customWidth="1"/>
    <col min="13326" max="13326" width="13" customWidth="1"/>
    <col min="13568" max="13568" width="7" customWidth="1"/>
    <col min="13569" max="13569" width="15.5703125" customWidth="1"/>
    <col min="13570" max="13570" width="6.7109375" customWidth="1"/>
    <col min="13571" max="13571" width="9.28515625" customWidth="1"/>
    <col min="13572" max="13573" width="8.5703125" customWidth="1"/>
    <col min="13574" max="13574" width="9.5703125" customWidth="1"/>
    <col min="13575" max="13575" width="10" customWidth="1"/>
    <col min="13576" max="13576" width="14.5703125" customWidth="1"/>
    <col min="13577" max="13577" width="0" hidden="1" customWidth="1"/>
    <col min="13578" max="13578" width="11.140625" customWidth="1"/>
    <col min="13579" max="13579" width="9.5703125" customWidth="1"/>
    <col min="13580" max="13580" width="25.7109375" customWidth="1"/>
    <col min="13581" max="13581" width="9.7109375" customWidth="1"/>
    <col min="13582" max="13582" width="13" customWidth="1"/>
    <col min="13824" max="13824" width="7" customWidth="1"/>
    <col min="13825" max="13825" width="15.5703125" customWidth="1"/>
    <col min="13826" max="13826" width="6.7109375" customWidth="1"/>
    <col min="13827" max="13827" width="9.28515625" customWidth="1"/>
    <col min="13828" max="13829" width="8.5703125" customWidth="1"/>
    <col min="13830" max="13830" width="9.5703125" customWidth="1"/>
    <col min="13831" max="13831" width="10" customWidth="1"/>
    <col min="13832" max="13832" width="14.5703125" customWidth="1"/>
    <col min="13833" max="13833" width="0" hidden="1" customWidth="1"/>
    <col min="13834" max="13834" width="11.140625" customWidth="1"/>
    <col min="13835" max="13835" width="9.5703125" customWidth="1"/>
    <col min="13836" max="13836" width="25.7109375" customWidth="1"/>
    <col min="13837" max="13837" width="9.7109375" customWidth="1"/>
    <col min="13838" max="13838" width="13" customWidth="1"/>
    <col min="14080" max="14080" width="7" customWidth="1"/>
    <col min="14081" max="14081" width="15.5703125" customWidth="1"/>
    <col min="14082" max="14082" width="6.7109375" customWidth="1"/>
    <col min="14083" max="14083" width="9.28515625" customWidth="1"/>
    <col min="14084" max="14085" width="8.5703125" customWidth="1"/>
    <col min="14086" max="14086" width="9.5703125" customWidth="1"/>
    <col min="14087" max="14087" width="10" customWidth="1"/>
    <col min="14088" max="14088" width="14.5703125" customWidth="1"/>
    <col min="14089" max="14089" width="0" hidden="1" customWidth="1"/>
    <col min="14090" max="14090" width="11.140625" customWidth="1"/>
    <col min="14091" max="14091" width="9.5703125" customWidth="1"/>
    <col min="14092" max="14092" width="25.7109375" customWidth="1"/>
    <col min="14093" max="14093" width="9.7109375" customWidth="1"/>
    <col min="14094" max="14094" width="13" customWidth="1"/>
    <col min="14336" max="14336" width="7" customWidth="1"/>
    <col min="14337" max="14337" width="15.5703125" customWidth="1"/>
    <col min="14338" max="14338" width="6.7109375" customWidth="1"/>
    <col min="14339" max="14339" width="9.28515625" customWidth="1"/>
    <col min="14340" max="14341" width="8.5703125" customWidth="1"/>
    <col min="14342" max="14342" width="9.5703125" customWidth="1"/>
    <col min="14343" max="14343" width="10" customWidth="1"/>
    <col min="14344" max="14344" width="14.5703125" customWidth="1"/>
    <col min="14345" max="14345" width="0" hidden="1" customWidth="1"/>
    <col min="14346" max="14346" width="11.140625" customWidth="1"/>
    <col min="14347" max="14347" width="9.5703125" customWidth="1"/>
    <col min="14348" max="14348" width="25.7109375" customWidth="1"/>
    <col min="14349" max="14349" width="9.7109375" customWidth="1"/>
    <col min="14350" max="14350" width="13" customWidth="1"/>
    <col min="14592" max="14592" width="7" customWidth="1"/>
    <col min="14593" max="14593" width="15.5703125" customWidth="1"/>
    <col min="14594" max="14594" width="6.7109375" customWidth="1"/>
    <col min="14595" max="14595" width="9.28515625" customWidth="1"/>
    <col min="14596" max="14597" width="8.5703125" customWidth="1"/>
    <col min="14598" max="14598" width="9.5703125" customWidth="1"/>
    <col min="14599" max="14599" width="10" customWidth="1"/>
    <col min="14600" max="14600" width="14.5703125" customWidth="1"/>
    <col min="14601" max="14601" width="0" hidden="1" customWidth="1"/>
    <col min="14602" max="14602" width="11.140625" customWidth="1"/>
    <col min="14603" max="14603" width="9.5703125" customWidth="1"/>
    <col min="14604" max="14604" width="25.7109375" customWidth="1"/>
    <col min="14605" max="14605" width="9.7109375" customWidth="1"/>
    <col min="14606" max="14606" width="13" customWidth="1"/>
    <col min="14848" max="14848" width="7" customWidth="1"/>
    <col min="14849" max="14849" width="15.5703125" customWidth="1"/>
    <col min="14850" max="14850" width="6.7109375" customWidth="1"/>
    <col min="14851" max="14851" width="9.28515625" customWidth="1"/>
    <col min="14852" max="14853" width="8.5703125" customWidth="1"/>
    <col min="14854" max="14854" width="9.5703125" customWidth="1"/>
    <col min="14855" max="14855" width="10" customWidth="1"/>
    <col min="14856" max="14856" width="14.5703125" customWidth="1"/>
    <col min="14857" max="14857" width="0" hidden="1" customWidth="1"/>
    <col min="14858" max="14858" width="11.140625" customWidth="1"/>
    <col min="14859" max="14859" width="9.5703125" customWidth="1"/>
    <col min="14860" max="14860" width="25.7109375" customWidth="1"/>
    <col min="14861" max="14861" width="9.7109375" customWidth="1"/>
    <col min="14862" max="14862" width="13" customWidth="1"/>
    <col min="15104" max="15104" width="7" customWidth="1"/>
    <col min="15105" max="15105" width="15.5703125" customWidth="1"/>
    <col min="15106" max="15106" width="6.7109375" customWidth="1"/>
    <col min="15107" max="15107" width="9.28515625" customWidth="1"/>
    <col min="15108" max="15109" width="8.5703125" customWidth="1"/>
    <col min="15110" max="15110" width="9.5703125" customWidth="1"/>
    <col min="15111" max="15111" width="10" customWidth="1"/>
    <col min="15112" max="15112" width="14.5703125" customWidth="1"/>
    <col min="15113" max="15113" width="0" hidden="1" customWidth="1"/>
    <col min="15114" max="15114" width="11.140625" customWidth="1"/>
    <col min="15115" max="15115" width="9.5703125" customWidth="1"/>
    <col min="15116" max="15116" width="25.7109375" customWidth="1"/>
    <col min="15117" max="15117" width="9.7109375" customWidth="1"/>
    <col min="15118" max="15118" width="13" customWidth="1"/>
    <col min="15360" max="15360" width="7" customWidth="1"/>
    <col min="15361" max="15361" width="15.5703125" customWidth="1"/>
    <col min="15362" max="15362" width="6.7109375" customWidth="1"/>
    <col min="15363" max="15363" width="9.28515625" customWidth="1"/>
    <col min="15364" max="15365" width="8.5703125" customWidth="1"/>
    <col min="15366" max="15366" width="9.5703125" customWidth="1"/>
    <col min="15367" max="15367" width="10" customWidth="1"/>
    <col min="15368" max="15368" width="14.5703125" customWidth="1"/>
    <col min="15369" max="15369" width="0" hidden="1" customWidth="1"/>
    <col min="15370" max="15370" width="11.140625" customWidth="1"/>
    <col min="15371" max="15371" width="9.5703125" customWidth="1"/>
    <col min="15372" max="15372" width="25.7109375" customWidth="1"/>
    <col min="15373" max="15373" width="9.7109375" customWidth="1"/>
    <col min="15374" max="15374" width="13" customWidth="1"/>
    <col min="15616" max="15616" width="7" customWidth="1"/>
    <col min="15617" max="15617" width="15.5703125" customWidth="1"/>
    <col min="15618" max="15618" width="6.7109375" customWidth="1"/>
    <col min="15619" max="15619" width="9.28515625" customWidth="1"/>
    <col min="15620" max="15621" width="8.5703125" customWidth="1"/>
    <col min="15622" max="15622" width="9.5703125" customWidth="1"/>
    <col min="15623" max="15623" width="10" customWidth="1"/>
    <col min="15624" max="15624" width="14.5703125" customWidth="1"/>
    <col min="15625" max="15625" width="0" hidden="1" customWidth="1"/>
    <col min="15626" max="15626" width="11.140625" customWidth="1"/>
    <col min="15627" max="15627" width="9.5703125" customWidth="1"/>
    <col min="15628" max="15628" width="25.7109375" customWidth="1"/>
    <col min="15629" max="15629" width="9.7109375" customWidth="1"/>
    <col min="15630" max="15630" width="13" customWidth="1"/>
    <col min="15872" max="15872" width="7" customWidth="1"/>
    <col min="15873" max="15873" width="15.5703125" customWidth="1"/>
    <col min="15874" max="15874" width="6.7109375" customWidth="1"/>
    <col min="15875" max="15875" width="9.28515625" customWidth="1"/>
    <col min="15876" max="15877" width="8.5703125" customWidth="1"/>
    <col min="15878" max="15878" width="9.5703125" customWidth="1"/>
    <col min="15879" max="15879" width="10" customWidth="1"/>
    <col min="15880" max="15880" width="14.5703125" customWidth="1"/>
    <col min="15881" max="15881" width="0" hidden="1" customWidth="1"/>
    <col min="15882" max="15882" width="11.140625" customWidth="1"/>
    <col min="15883" max="15883" width="9.5703125" customWidth="1"/>
    <col min="15884" max="15884" width="25.7109375" customWidth="1"/>
    <col min="15885" max="15885" width="9.7109375" customWidth="1"/>
    <col min="15886" max="15886" width="13" customWidth="1"/>
    <col min="16128" max="16128" width="7" customWidth="1"/>
    <col min="16129" max="16129" width="15.5703125" customWidth="1"/>
    <col min="16130" max="16130" width="6.7109375" customWidth="1"/>
    <col min="16131" max="16131" width="9.28515625" customWidth="1"/>
    <col min="16132" max="16133" width="8.5703125" customWidth="1"/>
    <col min="16134" max="16134" width="9.5703125" customWidth="1"/>
    <col min="16135" max="16135" width="10" customWidth="1"/>
    <col min="16136" max="16136" width="14.5703125" customWidth="1"/>
    <col min="16137" max="16137" width="0" hidden="1" customWidth="1"/>
    <col min="16138" max="16138" width="11.140625" customWidth="1"/>
    <col min="16139" max="16139" width="9.5703125" customWidth="1"/>
    <col min="16140" max="16140" width="25.7109375" customWidth="1"/>
    <col min="16141" max="16141" width="9.7109375" customWidth="1"/>
    <col min="16142" max="16142" width="13" customWidth="1"/>
  </cols>
  <sheetData>
    <row r="1" spans="1:15" ht="82.5" customHeight="1">
      <c r="A1" s="96" t="s">
        <v>36</v>
      </c>
      <c r="B1" s="96"/>
      <c r="C1" s="96"/>
      <c r="D1" s="96"/>
      <c r="E1" s="96"/>
      <c r="F1" s="96"/>
      <c r="G1" s="96"/>
      <c r="H1" s="96"/>
      <c r="I1" s="96"/>
      <c r="J1" s="96"/>
      <c r="K1" s="96"/>
      <c r="L1" s="96"/>
      <c r="M1" s="96"/>
      <c r="N1" s="96"/>
    </row>
    <row r="2" spans="1:15" ht="28.5" customHeight="1" thickBot="1">
      <c r="A2" s="23"/>
      <c r="B2" s="23"/>
      <c r="C2" s="24"/>
      <c r="D2" s="24"/>
      <c r="E2" s="24"/>
      <c r="F2" s="24"/>
      <c r="G2" s="24"/>
      <c r="H2" s="24"/>
      <c r="I2" s="97" t="s">
        <v>7</v>
      </c>
      <c r="J2" s="98"/>
      <c r="K2" s="98"/>
      <c r="L2" s="98"/>
      <c r="M2" s="98"/>
      <c r="N2" s="99"/>
      <c r="O2" s="25"/>
    </row>
    <row r="3" spans="1:15" ht="105.75" customHeight="1" thickBot="1">
      <c r="A3" s="100" t="s">
        <v>0</v>
      </c>
      <c r="B3" s="101"/>
      <c r="C3" s="54" t="s">
        <v>1</v>
      </c>
      <c r="D3" s="54" t="s">
        <v>2</v>
      </c>
      <c r="E3" s="54" t="s">
        <v>3</v>
      </c>
      <c r="F3" s="54" t="s">
        <v>13</v>
      </c>
      <c r="G3" s="54" t="s">
        <v>4</v>
      </c>
      <c r="H3" s="55" t="s">
        <v>5</v>
      </c>
      <c r="I3" s="56" t="s">
        <v>29</v>
      </c>
      <c r="J3" s="57" t="s">
        <v>20</v>
      </c>
      <c r="K3" s="54" t="s">
        <v>9</v>
      </c>
      <c r="L3" s="54" t="s">
        <v>19</v>
      </c>
      <c r="M3" s="54" t="s">
        <v>11</v>
      </c>
      <c r="N3" s="54" t="s">
        <v>12</v>
      </c>
      <c r="O3" s="25"/>
    </row>
    <row r="4" spans="1:15" ht="30.95" customHeight="1">
      <c r="A4" s="134" t="s">
        <v>31</v>
      </c>
      <c r="B4" s="135"/>
      <c r="C4" s="85" t="s">
        <v>21</v>
      </c>
      <c r="D4" s="85" t="s">
        <v>23</v>
      </c>
      <c r="E4" s="85" t="s">
        <v>8</v>
      </c>
      <c r="F4" s="136">
        <v>75</v>
      </c>
      <c r="G4" s="108">
        <v>16</v>
      </c>
      <c r="H4" s="102">
        <v>38</v>
      </c>
      <c r="I4" s="104">
        <v>136500</v>
      </c>
      <c r="J4" s="106">
        <v>4000</v>
      </c>
      <c r="K4" s="32">
        <v>0.12</v>
      </c>
      <c r="L4" s="43">
        <f>(I4*K4)-J4</f>
        <v>12380</v>
      </c>
      <c r="M4" s="33">
        <v>180</v>
      </c>
      <c r="N4" s="44">
        <f>(I4-(J4+L4))/M4</f>
        <v>667.33333333333337</v>
      </c>
      <c r="O4" s="25"/>
    </row>
    <row r="5" spans="1:15" ht="30.95" customHeight="1">
      <c r="A5" s="134"/>
      <c r="B5" s="135"/>
      <c r="C5" s="85"/>
      <c r="D5" s="85"/>
      <c r="E5" s="85"/>
      <c r="F5" s="136"/>
      <c r="G5" s="109"/>
      <c r="H5" s="102"/>
      <c r="I5" s="104"/>
      <c r="J5" s="106"/>
      <c r="K5" s="32">
        <v>0.15</v>
      </c>
      <c r="L5" s="30">
        <f>(I4*K5)-J4</f>
        <v>16475</v>
      </c>
      <c r="M5" s="33">
        <v>216</v>
      </c>
      <c r="N5" s="31">
        <f>(I4-(J4+L5))/M5</f>
        <v>537.15277777777783</v>
      </c>
      <c r="O5" s="25"/>
    </row>
    <row r="6" spans="1:15" ht="30.95" customHeight="1" thickBot="1">
      <c r="A6" s="134"/>
      <c r="B6" s="135"/>
      <c r="C6" s="86"/>
      <c r="D6" s="86"/>
      <c r="E6" s="86"/>
      <c r="F6" s="137"/>
      <c r="G6" s="109"/>
      <c r="H6" s="103"/>
      <c r="I6" s="105"/>
      <c r="J6" s="107"/>
      <c r="K6" s="34">
        <v>0.2</v>
      </c>
      <c r="L6" s="35">
        <f>(I4*K6)-J4</f>
        <v>23300</v>
      </c>
      <c r="M6" s="36">
        <v>240</v>
      </c>
      <c r="N6" s="37">
        <f>(I4-(J4+L6))/M6</f>
        <v>455</v>
      </c>
      <c r="O6" s="25"/>
    </row>
    <row r="7" spans="1:15" ht="30.95" customHeight="1">
      <c r="A7" s="134"/>
      <c r="B7" s="135"/>
      <c r="C7" s="90" t="s">
        <v>34</v>
      </c>
      <c r="D7" s="90" t="s">
        <v>24</v>
      </c>
      <c r="E7" s="90" t="s">
        <v>8</v>
      </c>
      <c r="F7" s="87">
        <v>85.75</v>
      </c>
      <c r="G7" s="110"/>
      <c r="H7" s="120">
        <v>117</v>
      </c>
      <c r="I7" s="117">
        <v>156000</v>
      </c>
      <c r="J7" s="114">
        <v>4000</v>
      </c>
      <c r="K7" s="58">
        <v>0.12</v>
      </c>
      <c r="L7" s="59">
        <f>(I7*K7)-J7</f>
        <v>14720</v>
      </c>
      <c r="M7" s="60">
        <v>180</v>
      </c>
      <c r="N7" s="61">
        <f>(I7-(J7+L7))/M7</f>
        <v>762.66666666666663</v>
      </c>
      <c r="O7" s="25"/>
    </row>
    <row r="8" spans="1:15" ht="30.95" customHeight="1">
      <c r="A8" s="134"/>
      <c r="B8" s="135"/>
      <c r="C8" s="91"/>
      <c r="D8" s="91"/>
      <c r="E8" s="91"/>
      <c r="F8" s="88"/>
      <c r="G8" s="110"/>
      <c r="H8" s="121"/>
      <c r="I8" s="118"/>
      <c r="J8" s="115"/>
      <c r="K8" s="62">
        <v>0.15</v>
      </c>
      <c r="L8" s="59">
        <f>(I7*K8)-J7</f>
        <v>19400</v>
      </c>
      <c r="M8" s="63">
        <v>216</v>
      </c>
      <c r="N8" s="61">
        <f>(I7-(J7+L8))/M8</f>
        <v>613.88888888888891</v>
      </c>
      <c r="O8" s="25"/>
    </row>
    <row r="9" spans="1:15" ht="30.95" customHeight="1" thickBot="1">
      <c r="A9" s="134"/>
      <c r="B9" s="135"/>
      <c r="C9" s="92"/>
      <c r="D9" s="92"/>
      <c r="E9" s="92"/>
      <c r="F9" s="89"/>
      <c r="G9" s="110"/>
      <c r="H9" s="122"/>
      <c r="I9" s="119"/>
      <c r="J9" s="116"/>
      <c r="K9" s="64">
        <v>0.2</v>
      </c>
      <c r="L9" s="65">
        <f>(I7*K9)-J7</f>
        <v>27200</v>
      </c>
      <c r="M9" s="66">
        <v>240</v>
      </c>
      <c r="N9" s="67">
        <f>(I7-(J7+L9))/M9</f>
        <v>520</v>
      </c>
      <c r="O9" s="25"/>
    </row>
    <row r="10" spans="1:15" ht="30.95" customHeight="1">
      <c r="A10" s="134"/>
      <c r="B10" s="135"/>
      <c r="C10" s="90" t="s">
        <v>22</v>
      </c>
      <c r="D10" s="90" t="s">
        <v>24</v>
      </c>
      <c r="E10" s="90" t="s">
        <v>10</v>
      </c>
      <c r="F10" s="87">
        <v>122</v>
      </c>
      <c r="G10" s="110"/>
      <c r="H10" s="124">
        <v>40</v>
      </c>
      <c r="I10" s="125">
        <v>222000</v>
      </c>
      <c r="J10" s="126">
        <v>6000</v>
      </c>
      <c r="K10" s="58">
        <v>0.1</v>
      </c>
      <c r="L10" s="59">
        <f>(I10*K10)-J10</f>
        <v>16200</v>
      </c>
      <c r="M10" s="60">
        <v>120</v>
      </c>
      <c r="N10" s="61">
        <f>(I10-(J10+L10))/M10</f>
        <v>1665</v>
      </c>
      <c r="O10" s="25"/>
    </row>
    <row r="11" spans="1:15" ht="30.95" customHeight="1">
      <c r="A11" s="134"/>
      <c r="B11" s="135"/>
      <c r="C11" s="91"/>
      <c r="D11" s="91"/>
      <c r="E11" s="91"/>
      <c r="F11" s="88"/>
      <c r="G11" s="110"/>
      <c r="H11" s="121"/>
      <c r="I11" s="118"/>
      <c r="J11" s="127"/>
      <c r="K11" s="62">
        <v>0.15</v>
      </c>
      <c r="L11" s="59">
        <f>(I10*K11)-J10</f>
        <v>27300</v>
      </c>
      <c r="M11" s="63">
        <v>156</v>
      </c>
      <c r="N11" s="61">
        <f>(I10-(J10+L11))/M11</f>
        <v>1209.6153846153845</v>
      </c>
      <c r="O11" s="25"/>
    </row>
    <row r="12" spans="1:15" ht="30.95" customHeight="1" thickBot="1">
      <c r="A12" s="134"/>
      <c r="B12" s="135"/>
      <c r="C12" s="92"/>
      <c r="D12" s="92"/>
      <c r="E12" s="92"/>
      <c r="F12" s="89"/>
      <c r="G12" s="110"/>
      <c r="H12" s="121"/>
      <c r="I12" s="118"/>
      <c r="J12" s="127"/>
      <c r="K12" s="64">
        <v>0.2</v>
      </c>
      <c r="L12" s="65">
        <f>(I10*K12)-J10</f>
        <v>38400</v>
      </c>
      <c r="M12" s="66">
        <v>180</v>
      </c>
      <c r="N12" s="67">
        <f>(I10-(J10+L12))/M12</f>
        <v>986.66666666666663</v>
      </c>
      <c r="O12" s="25"/>
    </row>
    <row r="13" spans="1:15" ht="30.95" customHeight="1">
      <c r="A13" s="134"/>
      <c r="B13" s="135"/>
      <c r="C13" s="93" t="s">
        <v>35</v>
      </c>
      <c r="D13" s="93" t="s">
        <v>24</v>
      </c>
      <c r="E13" s="93" t="s">
        <v>10</v>
      </c>
      <c r="F13" s="94">
        <v>140</v>
      </c>
      <c r="G13" s="110"/>
      <c r="H13" s="123">
        <v>120</v>
      </c>
      <c r="I13" s="112">
        <v>255000</v>
      </c>
      <c r="J13" s="113">
        <v>6000</v>
      </c>
      <c r="K13" s="38">
        <v>0.1</v>
      </c>
      <c r="L13" s="39">
        <f>(I13*K13)-J13</f>
        <v>19500</v>
      </c>
      <c r="M13" s="40">
        <v>120</v>
      </c>
      <c r="N13" s="41">
        <f>(I13-(J13+L13))/M13</f>
        <v>1912.5</v>
      </c>
      <c r="O13" s="25"/>
    </row>
    <row r="14" spans="1:15" ht="30.95" customHeight="1">
      <c r="A14" s="134"/>
      <c r="B14" s="135"/>
      <c r="C14" s="93"/>
      <c r="D14" s="93"/>
      <c r="E14" s="93"/>
      <c r="F14" s="95"/>
      <c r="G14" s="110"/>
      <c r="H14" s="123"/>
      <c r="I14" s="112"/>
      <c r="J14" s="113"/>
      <c r="K14" s="38">
        <v>0.15</v>
      </c>
      <c r="L14" s="42">
        <f>(I13*K14)-J13</f>
        <v>32250</v>
      </c>
      <c r="M14" s="40">
        <v>156</v>
      </c>
      <c r="N14" s="41">
        <f>(I13-(J13+L14))/M14</f>
        <v>1389.4230769230769</v>
      </c>
      <c r="O14" s="25"/>
    </row>
    <row r="15" spans="1:15" ht="30.95" customHeight="1" thickBot="1">
      <c r="A15" s="134"/>
      <c r="B15" s="135"/>
      <c r="C15" s="93"/>
      <c r="D15" s="93"/>
      <c r="E15" s="93"/>
      <c r="F15" s="95"/>
      <c r="G15" s="111"/>
      <c r="H15" s="123"/>
      <c r="I15" s="112"/>
      <c r="J15" s="113"/>
      <c r="K15" s="45">
        <v>0.2</v>
      </c>
      <c r="L15" s="46">
        <f>(I13*K15)-J13</f>
        <v>45000</v>
      </c>
      <c r="M15" s="47">
        <v>180</v>
      </c>
      <c r="N15" s="48">
        <f>(I13-(J13+L15))/M15</f>
        <v>1133.3333333333333</v>
      </c>
      <c r="O15" s="25"/>
    </row>
    <row r="16" spans="1:15" ht="42.75" customHeight="1">
      <c r="A16" s="131" t="s">
        <v>6</v>
      </c>
      <c r="B16" s="132"/>
      <c r="C16" s="132"/>
      <c r="D16" s="132"/>
      <c r="E16" s="132"/>
      <c r="F16" s="133"/>
      <c r="G16" s="49">
        <f>SUM(G4:G13)</f>
        <v>16</v>
      </c>
      <c r="H16" s="50">
        <f>SUM(H4:H13)</f>
        <v>315</v>
      </c>
      <c r="I16" s="51"/>
      <c r="J16" s="52"/>
      <c r="K16" s="52"/>
      <c r="L16" s="52"/>
      <c r="M16" s="52"/>
      <c r="N16" s="53"/>
      <c r="O16" s="25"/>
    </row>
    <row r="17" spans="1:23" ht="15" customHeight="1">
      <c r="A17" s="26"/>
      <c r="B17" s="26"/>
      <c r="C17" s="26"/>
      <c r="D17" s="26"/>
      <c r="E17" s="26"/>
      <c r="F17" s="26"/>
      <c r="G17" s="26"/>
      <c r="H17" s="27"/>
      <c r="I17" s="27"/>
      <c r="J17" s="28"/>
      <c r="K17" s="26"/>
      <c r="L17" s="26"/>
      <c r="M17" s="26"/>
      <c r="N17" s="29"/>
      <c r="O17" s="25"/>
    </row>
    <row r="18" spans="1:23" s="68" customFormat="1" ht="57" customHeight="1">
      <c r="A18" s="82" t="s">
        <v>14</v>
      </c>
      <c r="B18" s="129" t="s">
        <v>32</v>
      </c>
      <c r="C18" s="129"/>
      <c r="D18" s="129"/>
      <c r="E18" s="129"/>
      <c r="F18" s="129"/>
      <c r="G18" s="129"/>
      <c r="H18" s="129"/>
      <c r="I18" s="129"/>
      <c r="J18" s="129"/>
      <c r="K18" s="129"/>
      <c r="L18" s="129"/>
      <c r="M18" s="129"/>
      <c r="N18" s="129"/>
      <c r="O18" s="76"/>
      <c r="P18" s="77"/>
      <c r="Q18" s="77"/>
      <c r="R18" s="77"/>
      <c r="S18" s="77"/>
      <c r="T18" s="77"/>
      <c r="U18" s="77"/>
      <c r="V18" s="77"/>
    </row>
    <row r="19" spans="1:23" s="69" customFormat="1" ht="58.5" customHeight="1">
      <c r="A19" s="83" t="s">
        <v>15</v>
      </c>
      <c r="B19" s="130" t="s">
        <v>33</v>
      </c>
      <c r="C19" s="130"/>
      <c r="D19" s="130"/>
      <c r="E19" s="130"/>
      <c r="F19" s="130"/>
      <c r="G19" s="130"/>
      <c r="H19" s="130"/>
      <c r="I19" s="130"/>
      <c r="J19" s="130"/>
      <c r="K19" s="130"/>
      <c r="L19" s="130"/>
      <c r="M19" s="130"/>
      <c r="N19" s="130"/>
      <c r="O19" s="78"/>
      <c r="P19" s="77"/>
      <c r="Q19" s="77"/>
      <c r="R19" s="77"/>
      <c r="S19" s="77"/>
      <c r="T19" s="77"/>
      <c r="U19" s="77"/>
      <c r="V19" s="77"/>
    </row>
    <row r="20" spans="1:23" s="70" customFormat="1" ht="24.95" customHeight="1">
      <c r="A20" s="83" t="s">
        <v>16</v>
      </c>
      <c r="B20" s="130" t="s">
        <v>18</v>
      </c>
      <c r="C20" s="130"/>
      <c r="D20" s="130"/>
      <c r="E20" s="130"/>
      <c r="F20" s="130"/>
      <c r="G20" s="130"/>
      <c r="H20" s="130"/>
      <c r="I20" s="130"/>
      <c r="J20" s="130"/>
      <c r="K20" s="130"/>
      <c r="L20" s="130"/>
      <c r="M20" s="130"/>
      <c r="N20" s="130"/>
      <c r="O20" s="78"/>
      <c r="P20" s="77"/>
      <c r="Q20" s="77"/>
      <c r="R20" s="77"/>
      <c r="S20" s="77"/>
      <c r="T20" s="77"/>
      <c r="U20" s="77"/>
      <c r="V20" s="77"/>
    </row>
    <row r="21" spans="1:23" s="70" customFormat="1" ht="54.75" customHeight="1">
      <c r="A21" s="82" t="s">
        <v>17</v>
      </c>
      <c r="B21" s="129" t="s">
        <v>37</v>
      </c>
      <c r="C21" s="129"/>
      <c r="D21" s="129"/>
      <c r="E21" s="129"/>
      <c r="F21" s="129"/>
      <c r="G21" s="129"/>
      <c r="H21" s="129"/>
      <c r="I21" s="129"/>
      <c r="J21" s="129"/>
      <c r="K21" s="129"/>
      <c r="L21" s="129"/>
      <c r="M21" s="129"/>
      <c r="N21" s="129"/>
      <c r="O21" s="76"/>
      <c r="P21" s="77"/>
      <c r="Q21" s="77"/>
      <c r="R21" s="77"/>
      <c r="S21" s="77"/>
      <c r="T21" s="77"/>
      <c r="U21" s="77"/>
      <c r="V21" s="77"/>
    </row>
    <row r="22" spans="1:23" s="71" customFormat="1" ht="54.75" customHeight="1">
      <c r="A22" s="82" t="s">
        <v>25</v>
      </c>
      <c r="B22" s="129" t="s">
        <v>30</v>
      </c>
      <c r="C22" s="129"/>
      <c r="D22" s="129"/>
      <c r="E22" s="129"/>
      <c r="F22" s="129"/>
      <c r="G22" s="129"/>
      <c r="H22" s="129"/>
      <c r="I22" s="129"/>
      <c r="J22" s="129"/>
      <c r="K22" s="129"/>
      <c r="L22" s="129"/>
      <c r="M22" s="129"/>
      <c r="N22" s="129"/>
      <c r="O22" s="79"/>
      <c r="P22" s="77"/>
      <c r="Q22" s="77"/>
      <c r="R22" s="77"/>
      <c r="S22" s="77"/>
      <c r="T22" s="77"/>
      <c r="U22" s="77"/>
      <c r="V22" s="77"/>
      <c r="W22" s="71" t="s">
        <v>26</v>
      </c>
    </row>
    <row r="23" spans="1:23" s="70" customFormat="1" ht="23.25" customHeight="1">
      <c r="A23" s="84" t="s">
        <v>27</v>
      </c>
      <c r="B23" s="128" t="s">
        <v>28</v>
      </c>
      <c r="C23" s="128"/>
      <c r="D23" s="128"/>
      <c r="E23" s="128"/>
      <c r="F23" s="128"/>
      <c r="G23" s="128"/>
      <c r="H23" s="128"/>
      <c r="I23" s="128"/>
      <c r="J23" s="128"/>
      <c r="K23" s="128"/>
      <c r="L23" s="128"/>
      <c r="M23" s="128"/>
      <c r="N23" s="128"/>
      <c r="O23" s="80"/>
      <c r="P23" s="81"/>
      <c r="Q23" s="81"/>
      <c r="R23" s="81"/>
      <c r="S23" s="81"/>
      <c r="T23" s="81"/>
      <c r="U23" s="81"/>
      <c r="V23" s="81"/>
    </row>
    <row r="24" spans="1:23" s="70" customFormat="1" ht="16.5" hidden="1">
      <c r="A24" s="72"/>
      <c r="B24" s="72"/>
      <c r="C24" s="72"/>
      <c r="D24" s="72"/>
      <c r="E24" s="72"/>
      <c r="F24" s="73"/>
      <c r="G24" s="73"/>
      <c r="H24" s="73"/>
      <c r="I24" s="73"/>
      <c r="J24" s="74"/>
      <c r="K24" s="74"/>
      <c r="L24" s="75"/>
      <c r="M24" s="75"/>
      <c r="N24" s="75"/>
      <c r="P24" s="75"/>
      <c r="Q24" s="75"/>
      <c r="R24" s="75"/>
      <c r="T24" s="75"/>
      <c r="U24" s="75"/>
      <c r="V24" s="75"/>
    </row>
    <row r="25" spans="1:23">
      <c r="A25" s="2"/>
      <c r="B25" s="2"/>
      <c r="C25" s="8"/>
      <c r="D25" s="2"/>
      <c r="E25" s="2"/>
      <c r="F25" s="2"/>
      <c r="G25" s="2"/>
      <c r="H25" s="2"/>
      <c r="I25" s="2"/>
      <c r="J25" s="17"/>
    </row>
    <row r="26" spans="1:23">
      <c r="A26" s="2"/>
      <c r="B26" s="2"/>
      <c r="C26" s="8"/>
      <c r="D26" s="2"/>
      <c r="E26" s="2"/>
      <c r="F26" s="2"/>
      <c r="G26" s="2"/>
      <c r="H26" s="2"/>
      <c r="I26" s="2"/>
      <c r="J26" s="17"/>
    </row>
    <row r="27" spans="1:23">
      <c r="A27" s="2"/>
      <c r="B27" s="2"/>
      <c r="C27" s="8"/>
      <c r="D27" s="2"/>
      <c r="E27" s="2"/>
      <c r="F27" s="2"/>
      <c r="G27" s="2"/>
      <c r="H27" s="2"/>
      <c r="I27" s="2"/>
      <c r="J27" s="20"/>
    </row>
    <row r="28" spans="1:23">
      <c r="A28" s="2"/>
      <c r="B28" s="2"/>
      <c r="C28" s="8"/>
      <c r="D28" s="2"/>
      <c r="E28" s="2"/>
      <c r="F28" s="2"/>
      <c r="G28" s="2"/>
      <c r="H28" s="2"/>
      <c r="I28" s="2"/>
      <c r="J28" s="20"/>
    </row>
    <row r="29" spans="1:23">
      <c r="A29" s="2"/>
      <c r="B29" s="2"/>
      <c r="C29" s="8"/>
      <c r="D29" s="2"/>
      <c r="E29" s="2"/>
      <c r="F29" s="2"/>
      <c r="G29" s="2"/>
      <c r="H29" s="2"/>
      <c r="I29" s="2"/>
      <c r="J29" s="20"/>
    </row>
    <row r="30" spans="1:23">
      <c r="A30" s="6"/>
      <c r="B30" s="6"/>
      <c r="C30" s="5"/>
      <c r="D30" s="5"/>
      <c r="E30" s="2"/>
      <c r="F30" s="2"/>
      <c r="G30" s="12"/>
      <c r="H30" s="12"/>
      <c r="I30" s="12"/>
      <c r="J30" s="20"/>
    </row>
    <row r="31" spans="1:23">
      <c r="A31" s="4"/>
      <c r="B31" s="4"/>
      <c r="C31" s="4"/>
      <c r="D31" s="4"/>
      <c r="E31" s="4"/>
      <c r="F31" s="4"/>
      <c r="G31" s="4"/>
      <c r="H31" s="4"/>
      <c r="I31" s="4"/>
    </row>
    <row r="32" spans="1:23">
      <c r="A32" s="2"/>
      <c r="B32" s="2"/>
      <c r="C32" s="8"/>
      <c r="D32" s="2"/>
      <c r="E32" s="2"/>
      <c r="F32" s="2"/>
      <c r="G32" s="2"/>
      <c r="H32" s="2"/>
      <c r="I32" s="2"/>
    </row>
    <row r="33" spans="1:10">
      <c r="A33" s="2"/>
      <c r="B33" s="2"/>
      <c r="C33" s="8"/>
      <c r="D33" s="2"/>
      <c r="E33" s="2"/>
      <c r="F33" s="2"/>
      <c r="G33" s="2"/>
      <c r="H33" s="2"/>
      <c r="I33" s="2"/>
    </row>
    <row r="34" spans="1:10">
      <c r="A34" s="2"/>
      <c r="B34" s="2"/>
      <c r="C34" s="8"/>
      <c r="D34" s="5"/>
      <c r="E34" s="5"/>
      <c r="F34" s="5"/>
      <c r="G34" s="5"/>
      <c r="H34" s="5"/>
      <c r="I34" s="5"/>
    </row>
    <row r="35" spans="1:10">
      <c r="A35" s="2"/>
      <c r="B35" s="2"/>
      <c r="C35" s="8"/>
      <c r="D35" s="5"/>
      <c r="E35" s="5"/>
      <c r="F35" s="5"/>
      <c r="G35" s="5"/>
      <c r="H35" s="5"/>
      <c r="I35" s="5"/>
    </row>
    <row r="36" spans="1:10">
      <c r="A36" s="2"/>
      <c r="B36" s="2"/>
      <c r="C36" s="8"/>
      <c r="D36" s="5"/>
      <c r="E36" s="5"/>
      <c r="F36" s="5"/>
      <c r="G36" s="5"/>
      <c r="H36" s="5"/>
      <c r="I36" s="5"/>
    </row>
    <row r="37" spans="1:10">
      <c r="A37" s="2"/>
      <c r="B37" s="2"/>
      <c r="C37" s="8"/>
      <c r="D37" s="5"/>
      <c r="E37" s="5"/>
      <c r="F37" s="5"/>
      <c r="G37" s="5"/>
      <c r="H37" s="5"/>
      <c r="I37" s="5"/>
    </row>
    <row r="38" spans="1:10">
      <c r="A38" s="2"/>
      <c r="B38" s="2"/>
      <c r="C38" s="8"/>
      <c r="D38" s="5"/>
      <c r="E38" s="5"/>
      <c r="F38" s="5"/>
      <c r="G38" s="5"/>
      <c r="H38" s="5"/>
      <c r="I38" s="5"/>
    </row>
    <row r="39" spans="1:10">
      <c r="A39" s="2"/>
      <c r="B39" s="2"/>
      <c r="C39" s="8"/>
      <c r="D39" s="5"/>
      <c r="E39" s="5"/>
      <c r="F39" s="5"/>
      <c r="G39" s="5"/>
      <c r="H39" s="5"/>
      <c r="I39" s="5"/>
      <c r="J39" s="19"/>
    </row>
    <row r="40" spans="1:10">
      <c r="A40" s="2"/>
      <c r="B40" s="2"/>
      <c r="C40" s="8"/>
      <c r="D40" s="5"/>
      <c r="E40" s="5"/>
      <c r="F40" s="5"/>
      <c r="G40" s="5"/>
      <c r="H40" s="5"/>
      <c r="I40" s="5"/>
      <c r="J40" s="19"/>
    </row>
    <row r="41" spans="1:10">
      <c r="A41" s="2"/>
      <c r="B41" s="2"/>
      <c r="C41" s="8"/>
      <c r="D41" s="5"/>
      <c r="E41" s="5"/>
      <c r="F41" s="5"/>
      <c r="G41" s="5"/>
      <c r="H41" s="5"/>
      <c r="I41" s="5"/>
      <c r="J41" s="19"/>
    </row>
    <row r="42" spans="1:10">
      <c r="A42" s="2"/>
      <c r="B42" s="2"/>
      <c r="C42" s="8"/>
      <c r="D42" s="2"/>
      <c r="E42" s="2"/>
      <c r="F42" s="2"/>
      <c r="G42" s="2"/>
      <c r="H42" s="5"/>
      <c r="I42" s="5"/>
      <c r="J42" s="19"/>
    </row>
    <row r="43" spans="1:10">
      <c r="A43" s="2"/>
      <c r="B43" s="2"/>
      <c r="C43" s="8"/>
      <c r="D43" s="2"/>
      <c r="E43" s="2"/>
      <c r="F43" s="2"/>
      <c r="G43" s="2"/>
      <c r="H43" s="5"/>
      <c r="I43" s="5"/>
      <c r="J43" s="19"/>
    </row>
    <row r="44" spans="1:10">
      <c r="A44" s="2"/>
      <c r="B44" s="2"/>
      <c r="C44" s="8"/>
      <c r="D44" s="2"/>
      <c r="E44" s="2"/>
      <c r="F44" s="2"/>
      <c r="G44" s="2"/>
      <c r="H44" s="5"/>
      <c r="I44" s="5"/>
      <c r="J44" s="19"/>
    </row>
    <row r="45" spans="1:10">
      <c r="A45" s="2"/>
      <c r="B45" s="2"/>
      <c r="C45" s="8"/>
      <c r="D45" s="2"/>
      <c r="E45" s="2"/>
      <c r="F45" s="2"/>
      <c r="G45" s="2"/>
      <c r="H45" s="5"/>
      <c r="I45" s="5"/>
      <c r="J45" s="19"/>
    </row>
    <row r="46" spans="1:10">
      <c r="A46" s="6"/>
      <c r="B46" s="6"/>
      <c r="C46" s="2"/>
      <c r="D46" s="2"/>
      <c r="E46" s="2"/>
      <c r="F46" s="2"/>
      <c r="G46" s="12"/>
      <c r="H46" s="12"/>
      <c r="I46" s="12"/>
      <c r="J46" s="19"/>
    </row>
    <row r="47" spans="1:10">
      <c r="A47" s="4"/>
      <c r="B47" s="4"/>
      <c r="C47" s="4"/>
      <c r="D47" s="4"/>
      <c r="E47" s="4"/>
      <c r="F47" s="4"/>
      <c r="G47" s="4"/>
      <c r="H47" s="4"/>
      <c r="I47" s="4"/>
    </row>
    <row r="48" spans="1:10" ht="15.75">
      <c r="A48" s="4"/>
      <c r="B48" s="4"/>
      <c r="C48" s="4"/>
      <c r="D48" s="4"/>
      <c r="E48" s="4"/>
      <c r="F48" s="7"/>
      <c r="G48" s="13"/>
      <c r="H48" s="13"/>
      <c r="I48" s="13"/>
    </row>
    <row r="49" spans="1:9">
      <c r="A49" s="4"/>
      <c r="B49" s="4"/>
      <c r="C49" s="4"/>
      <c r="D49" s="4"/>
      <c r="E49" s="4"/>
      <c r="F49" s="4"/>
      <c r="G49" s="4"/>
      <c r="H49" s="4"/>
      <c r="I49" s="4"/>
    </row>
    <row r="50" spans="1:9">
      <c r="A50" s="2"/>
      <c r="B50" s="2"/>
      <c r="C50" s="2"/>
      <c r="D50" s="2"/>
      <c r="E50" s="2"/>
      <c r="F50" s="2"/>
      <c r="G50" s="2"/>
      <c r="H50" s="2"/>
      <c r="I50" s="2"/>
    </row>
    <row r="51" spans="1:9">
      <c r="A51" s="4"/>
      <c r="B51" s="4"/>
      <c r="C51" s="4"/>
      <c r="D51" s="4"/>
      <c r="E51" s="4"/>
      <c r="F51" s="4"/>
      <c r="G51" s="4"/>
      <c r="H51" s="4"/>
      <c r="I51" s="4"/>
    </row>
    <row r="52" spans="1:9">
      <c r="A52" s="16"/>
      <c r="B52" s="16"/>
      <c r="C52" s="16"/>
      <c r="D52" s="16"/>
      <c r="E52" s="16"/>
      <c r="F52" s="16"/>
      <c r="G52" s="16"/>
      <c r="H52" s="16"/>
      <c r="I52" s="16"/>
    </row>
    <row r="53" spans="1:9" ht="18">
      <c r="A53" s="14"/>
      <c r="B53" s="14"/>
      <c r="C53" s="1"/>
      <c r="D53" s="1"/>
      <c r="E53" s="1"/>
      <c r="F53" s="1"/>
      <c r="G53" s="1"/>
      <c r="H53" s="1"/>
      <c r="I53" s="1"/>
    </row>
    <row r="54" spans="1:9" ht="18">
      <c r="A54" s="14"/>
      <c r="B54" s="14"/>
      <c r="C54" s="1"/>
      <c r="D54" s="1"/>
      <c r="E54" s="1"/>
      <c r="F54" s="1"/>
      <c r="G54" s="1"/>
      <c r="H54" s="1"/>
      <c r="I54" s="1"/>
    </row>
    <row r="55" spans="1:9">
      <c r="A55" s="4"/>
      <c r="B55" s="4"/>
      <c r="C55" s="4"/>
      <c r="D55" s="4"/>
      <c r="E55" s="4"/>
      <c r="F55" s="4"/>
      <c r="G55" s="4"/>
      <c r="H55" s="4"/>
      <c r="I55" s="4"/>
    </row>
    <row r="56" spans="1:9">
      <c r="A56" s="15"/>
      <c r="B56" s="15"/>
      <c r="C56" s="15"/>
      <c r="D56" s="15"/>
      <c r="E56" s="15"/>
      <c r="F56" s="15"/>
      <c r="G56" s="15"/>
      <c r="H56" s="15"/>
      <c r="I56" s="15"/>
    </row>
    <row r="57" spans="1:9">
      <c r="A57" s="15"/>
      <c r="B57" s="15"/>
      <c r="C57" s="15"/>
      <c r="D57" s="15"/>
      <c r="E57" s="15"/>
      <c r="F57" s="15"/>
      <c r="G57" s="15"/>
      <c r="H57" s="15"/>
      <c r="I57" s="15"/>
    </row>
    <row r="58" spans="1:9">
      <c r="A58" s="2"/>
      <c r="B58" s="2"/>
      <c r="C58" s="2"/>
      <c r="D58" s="2"/>
      <c r="E58" s="2"/>
      <c r="F58" s="2"/>
      <c r="G58" s="2"/>
      <c r="H58" s="2"/>
      <c r="I58" s="2"/>
    </row>
    <row r="59" spans="1:9">
      <c r="A59" s="2"/>
      <c r="B59" s="2"/>
      <c r="C59" s="2"/>
      <c r="D59" s="2"/>
      <c r="E59" s="2"/>
      <c r="F59" s="2"/>
      <c r="G59" s="2"/>
      <c r="H59" s="2"/>
      <c r="I59" s="2"/>
    </row>
    <row r="60" spans="1:9">
      <c r="A60" s="6"/>
      <c r="B60" s="6"/>
      <c r="C60" s="4"/>
      <c r="D60" s="4"/>
      <c r="E60" s="4"/>
      <c r="F60" s="4"/>
      <c r="G60" s="12"/>
      <c r="H60" s="12"/>
      <c r="I60" s="12"/>
    </row>
    <row r="61" spans="1:9">
      <c r="A61" s="2"/>
      <c r="B61" s="2"/>
      <c r="C61" s="5"/>
      <c r="D61" s="5"/>
      <c r="E61" s="5"/>
      <c r="F61" s="5"/>
      <c r="G61" s="5"/>
      <c r="H61" s="5"/>
      <c r="I61" s="5"/>
    </row>
    <row r="62" spans="1:9">
      <c r="A62" s="4"/>
      <c r="B62" s="4"/>
      <c r="C62" s="4"/>
      <c r="D62" s="4"/>
      <c r="E62" s="4"/>
      <c r="F62" s="4"/>
      <c r="G62" s="4"/>
      <c r="H62" s="4"/>
      <c r="I62" s="4"/>
    </row>
    <row r="63" spans="1:9">
      <c r="A63" s="4"/>
      <c r="B63" s="4"/>
      <c r="C63" s="4"/>
      <c r="D63" s="4"/>
      <c r="E63" s="4"/>
      <c r="F63" s="4"/>
      <c r="G63" s="4"/>
      <c r="H63" s="4"/>
      <c r="I63" s="4"/>
    </row>
    <row r="64" spans="1:9">
      <c r="A64" s="4"/>
      <c r="B64" s="4"/>
      <c r="C64" s="4"/>
      <c r="D64" s="4"/>
      <c r="E64" s="4"/>
      <c r="F64" s="4"/>
      <c r="G64" s="4"/>
      <c r="H64" s="4"/>
      <c r="I64" s="4"/>
    </row>
    <row r="65" spans="1:9">
      <c r="A65" s="2"/>
      <c r="B65" s="2"/>
      <c r="C65" s="9"/>
      <c r="D65" s="2"/>
      <c r="E65" s="2"/>
      <c r="F65" s="5"/>
      <c r="G65" s="9"/>
      <c r="H65" s="2"/>
      <c r="I65" s="2"/>
    </row>
    <row r="66" spans="1:9">
      <c r="A66" s="2"/>
      <c r="B66" s="2"/>
      <c r="C66" s="5"/>
      <c r="D66" s="2"/>
      <c r="E66" s="2"/>
      <c r="F66" s="2"/>
      <c r="G66" s="9"/>
      <c r="H66" s="2"/>
      <c r="I66" s="2"/>
    </row>
    <row r="67" spans="1:9">
      <c r="A67" s="6"/>
      <c r="B67" s="6"/>
      <c r="C67" s="5"/>
      <c r="D67" s="2"/>
      <c r="E67" s="5"/>
      <c r="F67" s="5"/>
      <c r="G67" s="3"/>
      <c r="H67" s="3"/>
      <c r="I67" s="3"/>
    </row>
    <row r="68" spans="1:9">
      <c r="A68" s="4"/>
      <c r="B68" s="4"/>
      <c r="C68" s="4"/>
      <c r="D68" s="4"/>
      <c r="E68" s="4"/>
      <c r="F68" s="4"/>
      <c r="G68" s="4"/>
      <c r="H68" s="4"/>
      <c r="I68" s="4"/>
    </row>
    <row r="69" spans="1:9">
      <c r="A69" s="4"/>
      <c r="B69" s="4"/>
      <c r="C69" s="4"/>
      <c r="D69" s="4"/>
      <c r="E69" s="4"/>
      <c r="F69" s="4"/>
      <c r="G69" s="4"/>
      <c r="H69" s="4"/>
      <c r="I69" s="4"/>
    </row>
    <row r="70" spans="1:9">
      <c r="A70" s="2"/>
      <c r="B70" s="2"/>
      <c r="C70" s="5"/>
      <c r="D70" s="2"/>
      <c r="E70" s="5"/>
      <c r="F70" s="5"/>
      <c r="G70" s="3"/>
      <c r="H70" s="5"/>
      <c r="I70" s="5"/>
    </row>
    <row r="71" spans="1:9">
      <c r="A71" s="2"/>
      <c r="B71" s="2"/>
      <c r="C71" s="8"/>
      <c r="D71" s="2"/>
      <c r="E71" s="2"/>
      <c r="F71" s="2"/>
      <c r="G71" s="2"/>
      <c r="H71" s="2"/>
      <c r="I71" s="2"/>
    </row>
    <row r="72" spans="1:9">
      <c r="A72" s="2"/>
      <c r="B72" s="2"/>
      <c r="C72" s="8"/>
      <c r="D72" s="2"/>
      <c r="E72" s="2"/>
      <c r="F72" s="2"/>
      <c r="G72" s="2"/>
      <c r="H72" s="2"/>
      <c r="I72" s="2"/>
    </row>
    <row r="73" spans="1:9">
      <c r="A73" s="2"/>
      <c r="B73" s="2"/>
      <c r="C73" s="8"/>
      <c r="D73" s="2"/>
      <c r="E73" s="2"/>
      <c r="F73" s="2"/>
      <c r="G73" s="2"/>
      <c r="H73" s="2"/>
      <c r="I73" s="2"/>
    </row>
    <row r="74" spans="1:9">
      <c r="A74" s="2"/>
      <c r="B74" s="2"/>
      <c r="C74" s="8"/>
      <c r="D74" s="2"/>
      <c r="E74" s="2"/>
      <c r="F74" s="2"/>
      <c r="G74" s="2"/>
      <c r="H74" s="2"/>
      <c r="I74" s="2"/>
    </row>
    <row r="75" spans="1:9">
      <c r="A75" s="2"/>
      <c r="B75" s="2"/>
      <c r="C75" s="8"/>
      <c r="D75" s="2"/>
      <c r="E75" s="2"/>
      <c r="F75" s="2"/>
      <c r="G75" s="2"/>
      <c r="H75" s="2"/>
      <c r="I75" s="2"/>
    </row>
    <row r="76" spans="1:9">
      <c r="A76" s="2"/>
      <c r="B76" s="2"/>
      <c r="C76" s="8"/>
      <c r="D76" s="2"/>
      <c r="E76" s="2"/>
      <c r="F76" s="2"/>
      <c r="G76" s="2"/>
      <c r="H76" s="2"/>
      <c r="I76" s="2"/>
    </row>
    <row r="77" spans="1:9">
      <c r="A77" s="2"/>
      <c r="B77" s="2"/>
      <c r="C77" s="8"/>
      <c r="D77" s="2"/>
      <c r="E77" s="2"/>
      <c r="F77" s="2"/>
      <c r="G77" s="2"/>
      <c r="H77" s="2"/>
      <c r="I77" s="2"/>
    </row>
    <row r="78" spans="1:9">
      <c r="A78" s="2"/>
      <c r="B78" s="2"/>
      <c r="C78" s="8"/>
      <c r="D78" s="2"/>
      <c r="E78" s="2"/>
      <c r="F78" s="2"/>
      <c r="G78" s="2"/>
      <c r="H78" s="2"/>
      <c r="I78" s="2"/>
    </row>
    <row r="79" spans="1:9">
      <c r="A79" s="2"/>
      <c r="B79" s="2"/>
      <c r="C79" s="8"/>
      <c r="D79" s="2"/>
      <c r="E79" s="2"/>
      <c r="F79" s="2"/>
      <c r="G79" s="2"/>
      <c r="H79" s="2"/>
      <c r="I79" s="2"/>
    </row>
    <row r="80" spans="1:9">
      <c r="A80" s="2"/>
      <c r="B80" s="2"/>
      <c r="C80" s="8"/>
      <c r="D80" s="2"/>
      <c r="E80" s="2"/>
      <c r="F80" s="2"/>
      <c r="G80" s="2"/>
      <c r="H80" s="2"/>
      <c r="I80" s="2"/>
    </row>
    <row r="81" spans="1:9">
      <c r="A81" s="6"/>
      <c r="B81" s="6"/>
      <c r="C81" s="5"/>
      <c r="D81" s="5"/>
      <c r="E81" s="2"/>
      <c r="F81" s="2"/>
      <c r="G81" s="12"/>
      <c r="H81" s="12"/>
      <c r="I81" s="12"/>
    </row>
    <row r="82" spans="1:9">
      <c r="A82" s="4"/>
      <c r="B82" s="4"/>
      <c r="C82" s="4"/>
      <c r="D82" s="4"/>
      <c r="E82" s="4"/>
      <c r="F82" s="4"/>
      <c r="G82" s="4"/>
      <c r="H82" s="4"/>
      <c r="I82" s="4"/>
    </row>
    <row r="83" spans="1:9">
      <c r="A83" s="4"/>
      <c r="B83" s="4"/>
      <c r="C83" s="4"/>
      <c r="D83" s="4"/>
      <c r="E83" s="4"/>
      <c r="F83" s="4"/>
      <c r="G83" s="4"/>
      <c r="H83" s="4"/>
      <c r="I83" s="4"/>
    </row>
    <row r="84" spans="1:9">
      <c r="A84" s="4"/>
      <c r="B84" s="4"/>
      <c r="C84" s="4"/>
      <c r="D84" s="4"/>
      <c r="E84" s="4"/>
      <c r="F84" s="4"/>
      <c r="G84" s="4"/>
      <c r="H84" s="4"/>
      <c r="I84" s="4"/>
    </row>
    <row r="85" spans="1:9">
      <c r="A85" s="2"/>
      <c r="B85" s="2"/>
      <c r="C85" s="8"/>
      <c r="D85" s="5"/>
      <c r="E85" s="5"/>
      <c r="F85" s="5"/>
      <c r="G85" s="5"/>
      <c r="H85" s="5"/>
      <c r="I85" s="5"/>
    </row>
    <row r="86" spans="1:9">
      <c r="A86" s="2"/>
      <c r="B86" s="2"/>
      <c r="C86" s="8"/>
      <c r="D86" s="5"/>
      <c r="E86" s="5"/>
      <c r="F86" s="5"/>
      <c r="G86" s="5"/>
      <c r="H86" s="5"/>
      <c r="I86" s="5"/>
    </row>
    <row r="87" spans="1:9">
      <c r="A87" s="2"/>
      <c r="B87" s="2"/>
      <c r="C87" s="8"/>
      <c r="D87" s="5"/>
      <c r="E87" s="5"/>
      <c r="F87" s="5"/>
      <c r="G87" s="5"/>
      <c r="H87" s="5"/>
      <c r="I87" s="5"/>
    </row>
    <row r="88" spans="1:9">
      <c r="A88" s="2"/>
      <c r="B88" s="2"/>
      <c r="C88" s="8"/>
      <c r="D88" s="5"/>
      <c r="E88" s="5"/>
      <c r="F88" s="5"/>
      <c r="G88" s="5"/>
      <c r="H88" s="5"/>
      <c r="I88" s="5"/>
    </row>
    <row r="89" spans="1:9">
      <c r="A89" s="6"/>
      <c r="B89" s="6"/>
      <c r="C89" s="2"/>
      <c r="D89" s="2"/>
      <c r="E89" s="2"/>
      <c r="F89" s="2"/>
      <c r="G89" s="12"/>
      <c r="H89" s="12"/>
      <c r="I89" s="12"/>
    </row>
    <row r="90" spans="1:9">
      <c r="A90" s="2"/>
      <c r="B90" s="2"/>
      <c r="C90" s="8"/>
      <c r="D90" s="5"/>
      <c r="E90" s="5"/>
      <c r="F90" s="5"/>
      <c r="G90" s="5"/>
      <c r="H90" s="5"/>
      <c r="I90" s="5"/>
    </row>
    <row r="91" spans="1:9" ht="15.75">
      <c r="A91" s="2"/>
      <c r="B91" s="2"/>
      <c r="C91" s="8"/>
      <c r="D91" s="5"/>
      <c r="E91" s="5"/>
      <c r="F91" s="7"/>
      <c r="G91" s="13"/>
      <c r="H91" s="13"/>
      <c r="I91" s="13"/>
    </row>
    <row r="92" spans="1:9">
      <c r="A92" s="2"/>
      <c r="B92" s="2"/>
      <c r="C92" s="8"/>
      <c r="D92" s="5"/>
      <c r="E92" s="5"/>
      <c r="F92" s="5"/>
      <c r="G92" s="5"/>
      <c r="H92" s="5"/>
      <c r="I92" s="5"/>
    </row>
    <row r="93" spans="1:9">
      <c r="A93" s="2"/>
      <c r="B93" s="2"/>
      <c r="C93" s="8"/>
      <c r="D93" s="5"/>
      <c r="E93" s="5"/>
      <c r="F93" s="5"/>
      <c r="G93" s="5"/>
      <c r="H93" s="5"/>
      <c r="I93" s="5"/>
    </row>
    <row r="94" spans="1:9">
      <c r="A94" s="2"/>
      <c r="B94" s="2"/>
      <c r="C94" s="8"/>
      <c r="D94" s="2"/>
      <c r="E94" s="2"/>
      <c r="F94" s="2"/>
      <c r="G94" s="2"/>
      <c r="H94" s="5"/>
      <c r="I94" s="5"/>
    </row>
    <row r="95" spans="1:9">
      <c r="A95" s="2"/>
      <c r="B95" s="2"/>
      <c r="C95" s="8"/>
      <c r="D95" s="2"/>
      <c r="E95" s="2"/>
      <c r="F95" s="2"/>
      <c r="G95" s="2"/>
      <c r="H95" s="5"/>
      <c r="I95" s="5"/>
    </row>
    <row r="96" spans="1:9">
      <c r="A96" s="2"/>
      <c r="B96" s="2"/>
      <c r="C96" s="8"/>
      <c r="D96" s="2"/>
      <c r="E96" s="2"/>
      <c r="F96" s="2"/>
      <c r="G96" s="2"/>
      <c r="H96" s="5"/>
      <c r="I96" s="5"/>
    </row>
    <row r="97" spans="1:9">
      <c r="A97" s="2"/>
      <c r="B97" s="2"/>
      <c r="C97" s="8"/>
      <c r="D97" s="2"/>
      <c r="E97" s="2"/>
      <c r="F97" s="2"/>
      <c r="G97" s="2"/>
      <c r="H97" s="5"/>
      <c r="I97" s="5"/>
    </row>
    <row r="98" spans="1:9">
      <c r="A98" s="4"/>
      <c r="B98" s="4"/>
      <c r="C98" s="4"/>
      <c r="D98" s="4"/>
      <c r="E98" s="4"/>
      <c r="F98" s="4"/>
      <c r="G98" s="4"/>
      <c r="H98" s="4"/>
      <c r="I98" s="4"/>
    </row>
    <row r="99" spans="1:9">
      <c r="A99" s="4"/>
      <c r="B99" s="4"/>
      <c r="C99" s="4"/>
      <c r="D99" s="4"/>
      <c r="E99" s="4"/>
      <c r="F99" s="4"/>
      <c r="G99" s="4"/>
      <c r="H99" s="4"/>
      <c r="I99" s="4"/>
    </row>
    <row r="100" spans="1:9">
      <c r="A100" s="4"/>
      <c r="B100" s="4"/>
      <c r="C100" s="4"/>
      <c r="D100" s="4"/>
      <c r="E100" s="4"/>
      <c r="F100" s="4"/>
      <c r="G100" s="4"/>
      <c r="H100" s="4"/>
      <c r="I100" s="4"/>
    </row>
    <row r="101" spans="1:9">
      <c r="A101" s="4"/>
      <c r="B101" s="4"/>
      <c r="C101" s="4"/>
      <c r="D101" s="4"/>
      <c r="E101" s="4"/>
      <c r="F101" s="4"/>
      <c r="G101" s="4"/>
      <c r="H101" s="4"/>
      <c r="I101" s="4"/>
    </row>
    <row r="102" spans="1:9">
      <c r="A102" s="4"/>
      <c r="B102" s="4"/>
      <c r="C102" s="4"/>
      <c r="D102" s="4"/>
      <c r="E102" s="4"/>
      <c r="F102" s="4"/>
      <c r="G102" s="4"/>
      <c r="H102" s="4"/>
      <c r="I102" s="4"/>
    </row>
    <row r="103" spans="1:9">
      <c r="A103" s="4"/>
      <c r="B103" s="4"/>
      <c r="C103" s="4"/>
      <c r="D103" s="4"/>
      <c r="E103" s="4"/>
      <c r="F103" s="4"/>
      <c r="G103" s="4"/>
      <c r="H103" s="4"/>
      <c r="I103" s="4"/>
    </row>
    <row r="104" spans="1:9">
      <c r="A104" s="4"/>
      <c r="B104" s="4"/>
      <c r="C104" s="4"/>
      <c r="D104" s="4"/>
      <c r="E104" s="4"/>
      <c r="F104" s="4"/>
      <c r="G104" s="4"/>
      <c r="H104" s="4"/>
      <c r="I104" s="4"/>
    </row>
    <row r="114" spans="1:11">
      <c r="A114" s="2"/>
      <c r="B114" s="2"/>
      <c r="C114" s="5"/>
      <c r="D114" s="5"/>
      <c r="E114" s="5"/>
      <c r="F114" s="2"/>
      <c r="G114" s="5"/>
      <c r="H114" s="5"/>
      <c r="I114" s="5"/>
    </row>
    <row r="117" spans="1:11">
      <c r="A117" s="2"/>
      <c r="B117" s="2"/>
      <c r="C117" s="10"/>
      <c r="D117" s="2"/>
      <c r="E117" s="2"/>
      <c r="F117" s="2"/>
      <c r="G117" s="9"/>
      <c r="H117" s="5"/>
      <c r="I117" s="5"/>
    </row>
    <row r="118" spans="1:11">
      <c r="A118" s="2"/>
      <c r="B118" s="2"/>
      <c r="C118" s="10"/>
      <c r="D118" s="5"/>
      <c r="E118" s="5"/>
      <c r="F118" s="5"/>
      <c r="G118" s="11"/>
      <c r="H118" s="5"/>
      <c r="I118" s="5"/>
    </row>
    <row r="119" spans="1:11">
      <c r="A119" s="2"/>
      <c r="B119" s="2"/>
      <c r="C119" s="11"/>
      <c r="D119" s="5"/>
      <c r="E119" s="5"/>
      <c r="F119" s="5"/>
      <c r="G119" s="11"/>
      <c r="H119" s="5"/>
      <c r="I119" s="5"/>
    </row>
    <row r="120" spans="1:11">
      <c r="A120" s="6"/>
      <c r="B120" s="6"/>
      <c r="C120" s="5"/>
      <c r="D120" s="2"/>
      <c r="E120" s="5"/>
      <c r="F120" s="5"/>
      <c r="G120" s="3"/>
      <c r="H120" s="3"/>
      <c r="I120" s="3"/>
    </row>
    <row r="121" spans="1:11">
      <c r="A121" s="2"/>
      <c r="B121" s="2"/>
      <c r="C121" s="5"/>
      <c r="D121" s="2"/>
      <c r="E121" s="2"/>
      <c r="F121" s="5"/>
      <c r="G121" s="9"/>
      <c r="H121" s="2"/>
      <c r="I121" s="2"/>
    </row>
    <row r="122" spans="1:11">
      <c r="A122" s="4"/>
      <c r="B122" s="4"/>
      <c r="C122" s="4"/>
      <c r="D122" s="4"/>
      <c r="E122" s="4"/>
      <c r="F122" s="4"/>
      <c r="G122" s="4"/>
      <c r="H122" s="4"/>
      <c r="I122" s="4"/>
    </row>
    <row r="123" spans="1:11">
      <c r="A123" s="2"/>
      <c r="B123" s="2"/>
      <c r="C123" s="5"/>
      <c r="D123" s="2"/>
      <c r="E123" s="5"/>
      <c r="F123" s="5"/>
      <c r="G123" s="3"/>
      <c r="H123" s="5"/>
      <c r="I123" s="5"/>
    </row>
    <row r="124" spans="1:11">
      <c r="A124" s="2"/>
      <c r="B124" s="2"/>
      <c r="C124" s="8"/>
      <c r="D124" s="2"/>
      <c r="E124" s="2"/>
      <c r="F124" s="2"/>
      <c r="G124" s="2"/>
      <c r="H124" s="2"/>
      <c r="I124" s="2"/>
    </row>
    <row r="125" spans="1:11">
      <c r="A125" s="2"/>
      <c r="B125" s="2"/>
      <c r="C125" s="8"/>
      <c r="D125" s="2"/>
      <c r="E125" s="2"/>
      <c r="F125" s="2"/>
      <c r="G125" s="2"/>
      <c r="H125" s="2"/>
      <c r="I125" s="2"/>
    </row>
    <row r="126" spans="1:11">
      <c r="A126" s="6"/>
      <c r="B126" s="6"/>
      <c r="C126" s="5"/>
      <c r="D126" s="5"/>
      <c r="E126" s="2"/>
      <c r="F126" s="2"/>
      <c r="G126" s="12"/>
      <c r="H126" s="12"/>
      <c r="I126" s="12"/>
      <c r="J126" s="21"/>
      <c r="K126" s="22">
        <v>96</v>
      </c>
    </row>
    <row r="127" spans="1:11">
      <c r="A127" s="2"/>
      <c r="B127" s="2"/>
      <c r="C127" s="8"/>
      <c r="D127" s="2"/>
      <c r="E127" s="2"/>
      <c r="F127" s="2"/>
      <c r="G127" s="2"/>
      <c r="H127" s="2"/>
      <c r="I127" s="2"/>
      <c r="J127" s="21"/>
      <c r="K127" s="22">
        <v>104</v>
      </c>
    </row>
    <row r="128" spans="1:11">
      <c r="A128" s="2"/>
      <c r="B128" s="2"/>
      <c r="C128" s="8"/>
      <c r="D128" s="2"/>
      <c r="E128" s="2"/>
      <c r="F128" s="2"/>
      <c r="G128" s="2"/>
      <c r="H128" s="2"/>
      <c r="I128" s="2"/>
      <c r="J128" s="21"/>
      <c r="K128" s="22">
        <v>24</v>
      </c>
    </row>
    <row r="129" spans="1:11">
      <c r="A129" s="2"/>
      <c r="B129" s="2"/>
      <c r="C129" s="8"/>
      <c r="D129" s="2"/>
      <c r="E129" s="2"/>
      <c r="F129" s="2"/>
      <c r="G129" s="2"/>
      <c r="H129" s="2"/>
      <c r="I129" s="2"/>
      <c r="J129" s="21"/>
      <c r="K129" s="22">
        <v>124</v>
      </c>
    </row>
    <row r="130" spans="1:11">
      <c r="A130" s="2"/>
      <c r="B130" s="2"/>
      <c r="C130" s="8"/>
      <c r="D130" s="2"/>
      <c r="E130" s="2"/>
      <c r="F130" s="2"/>
      <c r="G130" s="2"/>
      <c r="H130" s="2"/>
      <c r="I130" s="2"/>
      <c r="K130" s="22">
        <f>SUM(K126:K129)</f>
        <v>348</v>
      </c>
    </row>
    <row r="131" spans="1:11">
      <c r="A131" s="2"/>
      <c r="B131" s="2"/>
      <c r="C131" s="8"/>
      <c r="D131" s="5"/>
      <c r="E131" s="5"/>
      <c r="F131" s="5"/>
      <c r="G131" s="5"/>
      <c r="H131" s="5"/>
      <c r="I131" s="5"/>
    </row>
    <row r="132" spans="1:11">
      <c r="A132" s="2"/>
      <c r="B132" s="2"/>
      <c r="C132" s="8"/>
      <c r="D132" s="5"/>
      <c r="E132" s="5"/>
      <c r="F132" s="5"/>
      <c r="G132" s="5"/>
      <c r="H132" s="5"/>
      <c r="I132" s="5"/>
    </row>
    <row r="133" spans="1:11">
      <c r="A133" s="2"/>
      <c r="B133" s="2"/>
      <c r="C133" s="8"/>
      <c r="D133" s="5"/>
      <c r="E133" s="5"/>
      <c r="F133" s="5"/>
      <c r="G133" s="5"/>
      <c r="H133" s="5"/>
      <c r="I133" s="5"/>
    </row>
    <row r="134" spans="1:11">
      <c r="A134" s="2"/>
      <c r="B134" s="2"/>
      <c r="C134" s="8"/>
      <c r="D134" s="5"/>
      <c r="E134" s="5"/>
      <c r="F134" s="5"/>
      <c r="G134" s="5"/>
      <c r="H134" s="5"/>
      <c r="I134" s="5"/>
    </row>
    <row r="135" spans="1:11">
      <c r="A135" s="2"/>
      <c r="B135" s="2"/>
      <c r="C135" s="8"/>
      <c r="D135" s="2"/>
      <c r="E135" s="2"/>
      <c r="F135" s="2"/>
      <c r="G135" s="2"/>
      <c r="H135" s="5"/>
      <c r="I135" s="5"/>
    </row>
    <row r="136" spans="1:11">
      <c r="A136" s="2"/>
      <c r="B136" s="2"/>
      <c r="C136" s="8"/>
      <c r="D136" s="2"/>
      <c r="E136" s="2"/>
      <c r="F136" s="2"/>
      <c r="G136" s="2"/>
      <c r="H136" s="5"/>
      <c r="I136" s="5"/>
    </row>
    <row r="137" spans="1:11">
      <c r="A137" s="2"/>
      <c r="B137" s="2"/>
      <c r="C137" s="8"/>
      <c r="D137" s="2"/>
      <c r="E137" s="2"/>
      <c r="F137" s="2"/>
      <c r="G137" s="2"/>
      <c r="H137" s="5"/>
      <c r="I137" s="5"/>
    </row>
    <row r="138" spans="1:11">
      <c r="A138" s="2"/>
      <c r="B138" s="2"/>
      <c r="C138" s="8"/>
      <c r="D138" s="2"/>
      <c r="E138" s="2"/>
      <c r="F138" s="2"/>
      <c r="G138" s="2"/>
      <c r="H138" s="5"/>
      <c r="I138" s="5"/>
    </row>
    <row r="139" spans="1:11">
      <c r="A139" s="6"/>
      <c r="B139" s="6"/>
      <c r="C139" s="2"/>
      <c r="D139" s="2"/>
      <c r="E139" s="2"/>
      <c r="F139" s="2"/>
      <c r="G139" s="12"/>
      <c r="H139" s="12"/>
      <c r="I139" s="12"/>
    </row>
    <row r="140" spans="1:11">
      <c r="A140" s="4"/>
      <c r="B140" s="4"/>
      <c r="C140" s="4"/>
      <c r="D140" s="4"/>
      <c r="E140" s="4"/>
      <c r="F140" s="4"/>
      <c r="G140" s="4"/>
      <c r="H140" s="4"/>
      <c r="I140" s="4"/>
    </row>
    <row r="141" spans="1:11" ht="15.75">
      <c r="A141" s="4"/>
      <c r="B141" s="4"/>
      <c r="C141" s="4"/>
      <c r="D141" s="4"/>
      <c r="E141" s="4"/>
      <c r="F141" s="7"/>
      <c r="G141" s="13"/>
      <c r="H141" s="13"/>
      <c r="I141" s="13"/>
    </row>
  </sheetData>
  <mergeCells count="40">
    <mergeCell ref="H10:H12"/>
    <mergeCell ref="I10:I12"/>
    <mergeCell ref="J10:J12"/>
    <mergeCell ref="B23:N23"/>
    <mergeCell ref="B18:N18"/>
    <mergeCell ref="B19:N19"/>
    <mergeCell ref="B20:N20"/>
    <mergeCell ref="B21:N21"/>
    <mergeCell ref="B22:N22"/>
    <mergeCell ref="A16:F16"/>
    <mergeCell ref="A4:B15"/>
    <mergeCell ref="D4:D6"/>
    <mergeCell ref="E4:E6"/>
    <mergeCell ref="F4:F6"/>
    <mergeCell ref="C7:C9"/>
    <mergeCell ref="D7:D9"/>
    <mergeCell ref="A1:N1"/>
    <mergeCell ref="I2:N2"/>
    <mergeCell ref="A3:B3"/>
    <mergeCell ref="H4:H6"/>
    <mergeCell ref="I4:I6"/>
    <mergeCell ref="J4:J6"/>
    <mergeCell ref="G4:G15"/>
    <mergeCell ref="I13:I15"/>
    <mergeCell ref="J13:J15"/>
    <mergeCell ref="J7:J9"/>
    <mergeCell ref="I7:I9"/>
    <mergeCell ref="H7:H9"/>
    <mergeCell ref="H13:H15"/>
    <mergeCell ref="C10:C12"/>
    <mergeCell ref="D10:D12"/>
    <mergeCell ref="E10:E12"/>
    <mergeCell ref="C4:C6"/>
    <mergeCell ref="F10:F12"/>
    <mergeCell ref="E7:E9"/>
    <mergeCell ref="F7:F9"/>
    <mergeCell ref="C13:C15"/>
    <mergeCell ref="D13:D15"/>
    <mergeCell ref="E13:E15"/>
    <mergeCell ref="F13:F15"/>
  </mergeCells>
  <phoneticPr fontId="0" type="noConversion"/>
  <printOptions horizontalCentered="1"/>
  <pageMargins left="0.39370078740157483" right="0.39370078740157483" top="0.27559055118110237" bottom="0.23622047244094491" header="0.43307086614173229" footer="0.26"/>
  <pageSetup paperSize="9" scale="62" orientation="landscape" r:id="rId1"/>
  <headerFooter alignWithMargins="0"/>
  <ignoredErrors>
    <ignoredError sqref="A18 A19:A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Sheet1</vt:lpstr>
      <vt:lpstr>Sheet1!Yazdırma_Alanı</vt:lpstr>
    </vt:vector>
  </TitlesOfParts>
  <Company>toki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Kmu</cp:lastModifiedBy>
  <cp:lastPrinted>2018-04-11T12:40:18Z</cp:lastPrinted>
  <dcterms:created xsi:type="dcterms:W3CDTF">2005-03-04T09:28:21Z</dcterms:created>
  <dcterms:modified xsi:type="dcterms:W3CDTF">2018-09-13T13:08:02Z</dcterms:modified>
</cp:coreProperties>
</file>