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enovo_70\Downloads\"/>
    </mc:Choice>
  </mc:AlternateContent>
  <workbookProtection workbookAlgorithmName="SHA-512" workbookHashValue="aQgcXObSweAQwJo3Li327bgso46XEFF3B/rYmDywP2LQY40DCk9l52gUTmDcmRcVgxqw0KtyPjtwc3OzZDWGjQ==" workbookSaltValue="ytUk0Xci7WJJGJc3eGJNGQ==" workbookSpinCount="100000" lockStructure="1"/>
  <bookViews>
    <workbookView xWindow="0" yWindow="0" windowWidth="20496" windowHeight="5676"/>
  </bookViews>
  <sheets>
    <sheet name="Not" sheetId="3" r:id="rId1"/>
    <sheet name="106" sheetId="1" state="hidden" r:id="rId2"/>
    <sheet name="107" sheetId="4" state="hidden" r:id="rId3"/>
    <sheet name="108" sheetId="5" state="hidden" r:id="rId4"/>
    <sheet name="109" sheetId="6" state="hidden" r:id="rId5"/>
    <sheet name="110" sheetId="7" state="hidden" r:id="rId6"/>
  </sheets>
  <definedNames>
    <definedName name="_xlnm.Print_Area" localSheetId="1">'106'!$A$1:$D$100</definedName>
    <definedName name="_xlnm.Print_Area" localSheetId="2">'107'!$A$1:$D$100</definedName>
    <definedName name="_xlnm.Print_Area" localSheetId="3">'108'!$A$1:$D$100</definedName>
    <definedName name="_xlnm.Print_Area" localSheetId="4">'109'!$A$1:$D$120</definedName>
    <definedName name="_xlnm.Print_Area" localSheetId="5">'110'!$A$1:$D$100</definedName>
    <definedName name="_xlnm.Print_Titles" localSheetId="1">'106'!$1:$6</definedName>
    <definedName name="_xlnm.Print_Titles" localSheetId="2">'107'!$1:$6</definedName>
    <definedName name="_xlnm.Print_Titles" localSheetId="3">'108'!$1:$6</definedName>
    <definedName name="_xlnm.Print_Titles" localSheetId="4">'109'!$1:$6</definedName>
    <definedName name="_xlnm.Print_Titles" localSheetId="5">'110'!$1:$6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6" l="1"/>
  <c r="I90" i="6"/>
  <c r="I103" i="6"/>
  <c r="I106" i="6"/>
  <c r="I83" i="6"/>
  <c r="I80" i="6"/>
  <c r="I76" i="6"/>
  <c r="I43" i="6"/>
  <c r="I27" i="6"/>
  <c r="I84" i="6"/>
  <c r="I102" i="6"/>
  <c r="I55" i="6"/>
  <c r="I97" i="6"/>
  <c r="I93" i="6"/>
  <c r="I68" i="6"/>
  <c r="I74" i="6"/>
  <c r="I73" i="6"/>
  <c r="I108" i="6"/>
  <c r="I36" i="6"/>
  <c r="I21" i="6"/>
  <c r="I111" i="6"/>
  <c r="I57" i="6"/>
  <c r="I19" i="6"/>
  <c r="I98" i="6"/>
  <c r="I86" i="6"/>
  <c r="I66" i="6"/>
  <c r="I65" i="6"/>
  <c r="I63" i="6"/>
  <c r="L10" i="3" l="1"/>
  <c r="L14" i="3" l="1"/>
  <c r="L13" i="3" l="1"/>
  <c r="D109" i="6"/>
  <c r="D110" i="6"/>
  <c r="D112" i="6"/>
  <c r="D113" i="6"/>
  <c r="D114" i="6"/>
  <c r="D115" i="6"/>
  <c r="D116" i="6"/>
  <c r="D117" i="6"/>
  <c r="D118" i="6"/>
  <c r="D119" i="6"/>
  <c r="D120" i="6"/>
  <c r="D121" i="6"/>
  <c r="D122" i="6"/>
  <c r="D24" i="6"/>
  <c r="D25" i="6"/>
  <c r="D26" i="6"/>
  <c r="D28" i="6"/>
  <c r="D29" i="6"/>
  <c r="D31" i="6"/>
  <c r="D32" i="6"/>
  <c r="D33" i="6"/>
  <c r="D34" i="6"/>
  <c r="D35" i="6"/>
  <c r="D37" i="6"/>
  <c r="D38" i="6"/>
  <c r="D39" i="6"/>
  <c r="D40" i="6"/>
  <c r="D41" i="6"/>
  <c r="D42" i="6"/>
  <c r="D44" i="6"/>
  <c r="D45" i="6"/>
  <c r="D47" i="6"/>
  <c r="D48" i="6"/>
  <c r="D49" i="6"/>
  <c r="D50" i="6"/>
  <c r="D51" i="6"/>
  <c r="D52" i="6"/>
  <c r="D53" i="6"/>
  <c r="D54" i="6"/>
  <c r="D56" i="6"/>
  <c r="D58" i="6"/>
  <c r="D59" i="6"/>
  <c r="D60" i="6"/>
  <c r="D61" i="6"/>
  <c r="D62" i="6"/>
  <c r="D63" i="6"/>
  <c r="D64" i="6"/>
  <c r="D67" i="6"/>
  <c r="D69" i="6"/>
  <c r="D70" i="6"/>
  <c r="D71" i="6"/>
  <c r="D72" i="6"/>
  <c r="D75" i="6"/>
  <c r="D77" i="6"/>
  <c r="D79" i="6"/>
  <c r="D81" i="6"/>
  <c r="D82" i="6"/>
  <c r="D85" i="6"/>
  <c r="D87" i="6"/>
  <c r="D88" i="6"/>
  <c r="D89" i="6"/>
  <c r="D91" i="6"/>
  <c r="D92" i="6"/>
  <c r="D94" i="6"/>
  <c r="D95" i="6"/>
  <c r="D96" i="6"/>
  <c r="D99" i="6"/>
  <c r="D100" i="6"/>
  <c r="D101" i="6"/>
  <c r="D104" i="6"/>
  <c r="D105" i="6"/>
  <c r="D107" i="6"/>
  <c r="D11" i="6"/>
  <c r="D12" i="6"/>
  <c r="D13" i="6"/>
  <c r="D14" i="6"/>
  <c r="D15" i="6"/>
  <c r="D16" i="6"/>
  <c r="D18" i="6"/>
  <c r="D20" i="6"/>
  <c r="D22" i="6"/>
  <c r="D23" i="6"/>
  <c r="D9" i="6"/>
  <c r="D10" i="6"/>
  <c r="D8" i="6"/>
  <c r="I114" i="6" l="1"/>
  <c r="I115" i="6"/>
  <c r="I116" i="6"/>
  <c r="I117" i="6"/>
  <c r="I118" i="6"/>
  <c r="I113" i="6"/>
  <c r="I107" i="6"/>
  <c r="D108" i="6"/>
  <c r="I109" i="6"/>
  <c r="I110" i="6"/>
  <c r="D111" i="6"/>
  <c r="D106" i="6"/>
  <c r="D103" i="6"/>
  <c r="I104" i="6"/>
  <c r="D102" i="6"/>
  <c r="I94" i="6"/>
  <c r="I95" i="6"/>
  <c r="I96" i="6"/>
  <c r="D97" i="6"/>
  <c r="D98" i="6"/>
  <c r="D93" i="6"/>
  <c r="I87" i="6"/>
  <c r="I88" i="6"/>
  <c r="I89" i="6"/>
  <c r="D90" i="6"/>
  <c r="D86" i="6"/>
  <c r="D83" i="6"/>
  <c r="D84" i="6"/>
  <c r="I82" i="6"/>
  <c r="D80" i="6"/>
  <c r="D78" i="6"/>
  <c r="D76" i="6"/>
  <c r="D74" i="6"/>
  <c r="D73" i="6"/>
  <c r="I69" i="6"/>
  <c r="D68" i="6"/>
  <c r="D65" i="6"/>
  <c r="D66" i="6"/>
  <c r="I64" i="6"/>
  <c r="I62" i="6"/>
  <c r="I51" i="6"/>
  <c r="I52" i="6"/>
  <c r="I53" i="6"/>
  <c r="I54" i="6"/>
  <c r="D55" i="6"/>
  <c r="I56" i="6"/>
  <c r="D57" i="6"/>
  <c r="I58" i="6"/>
  <c r="I59" i="6"/>
  <c r="I50" i="6"/>
  <c r="I48" i="6"/>
  <c r="I44" i="6"/>
  <c r="D43" i="6"/>
  <c r="I37" i="6"/>
  <c r="I38" i="6"/>
  <c r="I39" i="6"/>
  <c r="D36" i="6"/>
  <c r="I34" i="6"/>
  <c r="I33" i="6"/>
  <c r="I31" i="6"/>
  <c r="D27" i="6"/>
  <c r="I26" i="6"/>
  <c r="I23" i="6"/>
  <c r="D21" i="6"/>
  <c r="D19" i="6"/>
  <c r="I14" i="6"/>
  <c r="I9" i="6"/>
  <c r="I10" i="6"/>
  <c r="I8" i="6"/>
  <c r="I27" i="7" l="1"/>
  <c r="O11" i="3"/>
  <c r="I27" i="4" l="1"/>
  <c r="I113" i="1"/>
  <c r="I103" i="1"/>
  <c r="I82" i="1"/>
  <c r="I65" i="1"/>
  <c r="I62" i="1"/>
  <c r="I59" i="1"/>
  <c r="I51" i="1"/>
  <c r="I27" i="1"/>
  <c r="I109" i="5"/>
  <c r="I101" i="5"/>
  <c r="I81" i="5"/>
  <c r="I65" i="5"/>
  <c r="I51" i="5"/>
  <c r="I27" i="5"/>
  <c r="I121" i="1"/>
  <c r="I122" i="1"/>
  <c r="I107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92" i="1"/>
  <c r="I93" i="1"/>
  <c r="I94" i="1"/>
  <c r="I95" i="1"/>
  <c r="I89" i="1"/>
  <c r="I84" i="1"/>
  <c r="I85" i="1"/>
  <c r="I86" i="1"/>
  <c r="I87" i="1"/>
  <c r="I88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3" i="1"/>
  <c r="I55" i="1"/>
  <c r="I56" i="1"/>
  <c r="I57" i="1"/>
  <c r="I58" i="1"/>
  <c r="I60" i="1"/>
  <c r="I61" i="1"/>
  <c r="I63" i="1"/>
  <c r="I64" i="1"/>
  <c r="I41" i="1"/>
  <c r="I42" i="1"/>
  <c r="I43" i="1"/>
  <c r="I44" i="1"/>
  <c r="I45" i="1"/>
  <c r="I46" i="1"/>
  <c r="I47" i="1"/>
  <c r="I48" i="1"/>
  <c r="I49" i="1"/>
  <c r="I50" i="1"/>
  <c r="I52" i="1"/>
  <c r="I53" i="1"/>
  <c r="I54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1" i="6"/>
  <c r="I12" i="6"/>
  <c r="I13" i="6"/>
  <c r="I15" i="6"/>
  <c r="I16" i="6"/>
  <c r="I17" i="6"/>
  <c r="D17" i="6" s="1"/>
  <c r="I18" i="6"/>
  <c r="I20" i="6"/>
  <c r="I22" i="6"/>
  <c r="I24" i="6"/>
  <c r="I25" i="6"/>
  <c r="I28" i="6"/>
  <c r="I29" i="6"/>
  <c r="I30" i="6"/>
  <c r="D30" i="6" s="1"/>
  <c r="I32" i="6"/>
  <c r="I35" i="6"/>
  <c r="I40" i="6"/>
  <c r="I41" i="6"/>
  <c r="I42" i="6"/>
  <c r="I45" i="6"/>
  <c r="I46" i="6"/>
  <c r="D46" i="6" s="1"/>
  <c r="I47" i="6"/>
  <c r="I49" i="6"/>
  <c r="I60" i="6"/>
  <c r="I61" i="6"/>
  <c r="I67" i="6"/>
  <c r="I70" i="6"/>
  <c r="I71" i="6"/>
  <c r="I72" i="6"/>
  <c r="I75" i="6"/>
  <c r="I77" i="6"/>
  <c r="I79" i="6"/>
  <c r="I81" i="6"/>
  <c r="I85" i="6"/>
  <c r="I91" i="6"/>
  <c r="I92" i="6"/>
  <c r="I99" i="6"/>
  <c r="I100" i="6"/>
  <c r="I101" i="6"/>
  <c r="I105" i="6"/>
  <c r="I112" i="6"/>
  <c r="I119" i="6"/>
  <c r="I120" i="6"/>
  <c r="I121" i="6"/>
  <c r="I122" i="6"/>
  <c r="I26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2" i="5"/>
  <c r="I103" i="5"/>
  <c r="I104" i="5"/>
  <c r="I105" i="5"/>
  <c r="I106" i="5"/>
  <c r="I107" i="5"/>
  <c r="I108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8" i="5"/>
  <c r="I9" i="5"/>
  <c r="I10" i="5"/>
  <c r="I11" i="5"/>
  <c r="I17" i="4"/>
  <c r="I18" i="4"/>
  <c r="I19" i="4"/>
  <c r="I20" i="4"/>
  <c r="I21" i="4"/>
  <c r="I22" i="4"/>
  <c r="I23" i="4"/>
  <c r="I24" i="4"/>
  <c r="I25" i="4"/>
  <c r="I26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6" i="4"/>
  <c r="I8" i="4"/>
  <c r="I9" i="4"/>
  <c r="I10" i="4"/>
  <c r="I11" i="4"/>
  <c r="I12" i="4"/>
  <c r="I13" i="4"/>
  <c r="I14" i="4"/>
  <c r="I15" i="4"/>
  <c r="I90" i="1"/>
  <c r="I91" i="1"/>
  <c r="I96" i="1"/>
  <c r="I97" i="1"/>
  <c r="I98" i="1"/>
  <c r="I99" i="1"/>
  <c r="I106" i="1"/>
  <c r="D89" i="1" l="1"/>
  <c r="D90" i="1"/>
  <c r="D34" i="1"/>
  <c r="D35" i="1"/>
  <c r="D41" i="1"/>
  <c r="D42" i="1"/>
  <c r="D43" i="1"/>
  <c r="D46" i="1"/>
  <c r="D45" i="1"/>
  <c r="D47" i="1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I7" i="7"/>
  <c r="D7" i="7"/>
  <c r="K8" i="3" l="1"/>
  <c r="O16" i="3"/>
  <c r="O15" i="3"/>
  <c r="O13" i="3"/>
  <c r="O12" i="3"/>
  <c r="L16" i="3"/>
  <c r="L15" i="3"/>
  <c r="L12" i="3"/>
  <c r="L11" i="3"/>
  <c r="I16" i="3"/>
  <c r="I15" i="3"/>
  <c r="I13" i="3"/>
  <c r="I12" i="3"/>
  <c r="I11" i="3"/>
  <c r="F16" i="3"/>
  <c r="F15" i="3"/>
  <c r="F13" i="3"/>
  <c r="F12" i="3"/>
  <c r="F11" i="3"/>
  <c r="C16" i="3"/>
  <c r="C15" i="3"/>
  <c r="C13" i="3"/>
  <c r="C12" i="3"/>
  <c r="C11" i="3"/>
  <c r="J122" i="7"/>
  <c r="K122" i="7" s="1"/>
  <c r="L122" i="7" s="1"/>
  <c r="M122" i="7" s="1"/>
  <c r="A122" i="7"/>
  <c r="J121" i="7"/>
  <c r="K121" i="7" s="1"/>
  <c r="L121" i="7" s="1"/>
  <c r="M121" i="7" s="1"/>
  <c r="A121" i="7"/>
  <c r="J122" i="6"/>
  <c r="K122" i="6" s="1"/>
  <c r="A122" i="6"/>
  <c r="J121" i="6"/>
  <c r="K121" i="6" s="1"/>
  <c r="A121" i="6"/>
  <c r="J122" i="5"/>
  <c r="K122" i="5" s="1"/>
  <c r="D122" i="5"/>
  <c r="A122" i="5"/>
  <c r="J121" i="5"/>
  <c r="K121" i="5" s="1"/>
  <c r="D121" i="5"/>
  <c r="A121" i="5"/>
  <c r="J122" i="1"/>
  <c r="K122" i="1" s="1"/>
  <c r="D122" i="1"/>
  <c r="A122" i="1"/>
  <c r="J121" i="1"/>
  <c r="K121" i="1" s="1"/>
  <c r="D121" i="1"/>
  <c r="A121" i="1"/>
  <c r="I7" i="6" l="1"/>
  <c r="D7" i="6" s="1"/>
  <c r="I7" i="5"/>
  <c r="D7" i="5" s="1"/>
  <c r="I7" i="4"/>
  <c r="D7" i="4" s="1"/>
  <c r="D75" i="1"/>
  <c r="D10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6" i="1"/>
  <c r="D37" i="1"/>
  <c r="D38" i="1"/>
  <c r="D39" i="1"/>
  <c r="D40" i="1"/>
  <c r="D44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91" i="1"/>
  <c r="D92" i="1"/>
  <c r="D93" i="1"/>
  <c r="D94" i="1"/>
  <c r="D95" i="1"/>
  <c r="D99" i="1"/>
  <c r="D103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I7" i="1"/>
  <c r="D7" i="1" s="1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O10" i="3" l="1"/>
  <c r="I10" i="3"/>
  <c r="F10" i="3"/>
  <c r="J1226" i="7"/>
  <c r="J1225" i="7"/>
  <c r="J1224" i="7"/>
  <c r="J1223" i="7"/>
  <c r="J1222" i="7"/>
  <c r="J1221" i="7"/>
  <c r="J1220" i="7"/>
  <c r="J1219" i="7"/>
  <c r="K1218" i="7"/>
  <c r="J1218" i="7"/>
  <c r="J1217" i="7"/>
  <c r="K1217" i="7" s="1"/>
  <c r="J1216" i="7"/>
  <c r="K1216" i="7" s="1"/>
  <c r="J1215" i="7"/>
  <c r="K1215" i="7" s="1"/>
  <c r="J1214" i="7"/>
  <c r="K1214" i="7" s="1"/>
  <c r="J1213" i="7"/>
  <c r="K1213" i="7" s="1"/>
  <c r="J1212" i="7"/>
  <c r="K1212" i="7" s="1"/>
  <c r="J1211" i="7"/>
  <c r="K1211" i="7" s="1"/>
  <c r="J1210" i="7"/>
  <c r="K1210" i="7" s="1"/>
  <c r="J1209" i="7"/>
  <c r="K1209" i="7" s="1"/>
  <c r="J1208" i="7"/>
  <c r="K1208" i="7" s="1"/>
  <c r="J1207" i="7"/>
  <c r="K1207" i="7" s="1"/>
  <c r="J1206" i="7"/>
  <c r="K1206" i="7" s="1"/>
  <c r="J1205" i="7"/>
  <c r="K1205" i="7" s="1"/>
  <c r="J1204" i="7"/>
  <c r="K1204" i="7" s="1"/>
  <c r="J1203" i="7"/>
  <c r="K1203" i="7" s="1"/>
  <c r="J1202" i="7"/>
  <c r="K1202" i="7" s="1"/>
  <c r="J1201" i="7"/>
  <c r="K1201" i="7" s="1"/>
  <c r="J1200" i="7"/>
  <c r="K1200" i="7" s="1"/>
  <c r="J1199" i="7"/>
  <c r="K1199" i="7" s="1"/>
  <c r="J1198" i="7"/>
  <c r="K1198" i="7" s="1"/>
  <c r="J1197" i="7"/>
  <c r="K1197" i="7" s="1"/>
  <c r="J1196" i="7"/>
  <c r="K1196" i="7" s="1"/>
  <c r="J1195" i="7"/>
  <c r="K1195" i="7" s="1"/>
  <c r="J1194" i="7"/>
  <c r="K1194" i="7" s="1"/>
  <c r="J1193" i="7"/>
  <c r="K1193" i="7" s="1"/>
  <c r="J1192" i="7"/>
  <c r="K1192" i="7" s="1"/>
  <c r="J1191" i="7"/>
  <c r="K1191" i="7" s="1"/>
  <c r="J1190" i="7"/>
  <c r="K1190" i="7" s="1"/>
  <c r="J1189" i="7"/>
  <c r="K1189" i="7" s="1"/>
  <c r="J1188" i="7"/>
  <c r="K1188" i="7" s="1"/>
  <c r="J1187" i="7"/>
  <c r="K1187" i="7" s="1"/>
  <c r="J1186" i="7"/>
  <c r="K1186" i="7" s="1"/>
  <c r="J1185" i="7"/>
  <c r="K1185" i="7" s="1"/>
  <c r="J1184" i="7"/>
  <c r="K1184" i="7" s="1"/>
  <c r="J1183" i="7"/>
  <c r="K1183" i="7" s="1"/>
  <c r="J1182" i="7"/>
  <c r="K1182" i="7" s="1"/>
  <c r="J1181" i="7"/>
  <c r="K1181" i="7" s="1"/>
  <c r="J1180" i="7"/>
  <c r="K1180" i="7" s="1"/>
  <c r="J1179" i="7"/>
  <c r="K1179" i="7" s="1"/>
  <c r="J1178" i="7"/>
  <c r="K1178" i="7" s="1"/>
  <c r="J1177" i="7"/>
  <c r="K1177" i="7" s="1"/>
  <c r="J1176" i="7"/>
  <c r="K1176" i="7" s="1"/>
  <c r="J1175" i="7"/>
  <c r="K1175" i="7" s="1"/>
  <c r="J1174" i="7"/>
  <c r="K1174" i="7" s="1"/>
  <c r="J1173" i="7"/>
  <c r="K1173" i="7" s="1"/>
  <c r="J1172" i="7"/>
  <c r="K1172" i="7" s="1"/>
  <c r="J1171" i="7"/>
  <c r="K1171" i="7" s="1"/>
  <c r="J1170" i="7"/>
  <c r="K1170" i="7" s="1"/>
  <c r="J1169" i="7"/>
  <c r="K1169" i="7" s="1"/>
  <c r="J1168" i="7"/>
  <c r="K1168" i="7" s="1"/>
  <c r="J1167" i="7"/>
  <c r="K1167" i="7" s="1"/>
  <c r="J1166" i="7"/>
  <c r="K1166" i="7" s="1"/>
  <c r="J1165" i="7"/>
  <c r="K1165" i="7" s="1"/>
  <c r="J1164" i="7"/>
  <c r="K1164" i="7" s="1"/>
  <c r="J1163" i="7"/>
  <c r="K1163" i="7" s="1"/>
  <c r="J1162" i="7"/>
  <c r="K1162" i="7" s="1"/>
  <c r="J1161" i="7"/>
  <c r="K1161" i="7" s="1"/>
  <c r="J1160" i="7"/>
  <c r="K1160" i="7" s="1"/>
  <c r="J1159" i="7"/>
  <c r="K1159" i="7" s="1"/>
  <c r="J1158" i="7"/>
  <c r="K1158" i="7" s="1"/>
  <c r="J1157" i="7"/>
  <c r="K1157" i="7" s="1"/>
  <c r="J1156" i="7"/>
  <c r="K1156" i="7" s="1"/>
  <c r="J1155" i="7"/>
  <c r="K1155" i="7" s="1"/>
  <c r="K1154" i="7"/>
  <c r="J1154" i="7"/>
  <c r="J1153" i="7"/>
  <c r="K1153" i="7" s="1"/>
  <c r="J1152" i="7"/>
  <c r="K1152" i="7" s="1"/>
  <c r="J1151" i="7"/>
  <c r="K1151" i="7" s="1"/>
  <c r="J1150" i="7"/>
  <c r="K1150" i="7" s="1"/>
  <c r="J1149" i="7"/>
  <c r="K1149" i="7" s="1"/>
  <c r="J1148" i="7"/>
  <c r="K1148" i="7" s="1"/>
  <c r="J1147" i="7"/>
  <c r="K1147" i="7" s="1"/>
  <c r="J1146" i="7"/>
  <c r="K1146" i="7" s="1"/>
  <c r="J1145" i="7"/>
  <c r="K1145" i="7" s="1"/>
  <c r="J1144" i="7"/>
  <c r="K1144" i="7" s="1"/>
  <c r="J1143" i="7"/>
  <c r="K1143" i="7" s="1"/>
  <c r="J1142" i="7"/>
  <c r="K1142" i="7" s="1"/>
  <c r="J1141" i="7"/>
  <c r="K1141" i="7" s="1"/>
  <c r="J1140" i="7"/>
  <c r="K1140" i="7" s="1"/>
  <c r="J1139" i="7"/>
  <c r="K1139" i="7" s="1"/>
  <c r="J1138" i="7"/>
  <c r="K1138" i="7" s="1"/>
  <c r="J1137" i="7"/>
  <c r="K1137" i="7" s="1"/>
  <c r="J1136" i="7"/>
  <c r="K1136" i="7" s="1"/>
  <c r="J1135" i="7"/>
  <c r="K1135" i="7" s="1"/>
  <c r="J1134" i="7"/>
  <c r="K1134" i="7" s="1"/>
  <c r="J1133" i="7"/>
  <c r="K1133" i="7" s="1"/>
  <c r="J1132" i="7"/>
  <c r="K1132" i="7" s="1"/>
  <c r="J1131" i="7"/>
  <c r="K1131" i="7" s="1"/>
  <c r="J1130" i="7"/>
  <c r="K1130" i="7" s="1"/>
  <c r="J1129" i="7"/>
  <c r="K1129" i="7" s="1"/>
  <c r="J1128" i="7"/>
  <c r="K1128" i="7" s="1"/>
  <c r="J1127" i="7"/>
  <c r="K1127" i="7" s="1"/>
  <c r="J1126" i="7"/>
  <c r="K1126" i="7" s="1"/>
  <c r="J1125" i="7"/>
  <c r="K1125" i="7" s="1"/>
  <c r="J1124" i="7"/>
  <c r="K1124" i="7" s="1"/>
  <c r="J1123" i="7"/>
  <c r="K1123" i="7" s="1"/>
  <c r="J1122" i="7"/>
  <c r="K1122" i="7" s="1"/>
  <c r="J1121" i="7"/>
  <c r="K1121" i="7" s="1"/>
  <c r="J1120" i="7"/>
  <c r="K1120" i="7" s="1"/>
  <c r="J1119" i="7"/>
  <c r="K1119" i="7" s="1"/>
  <c r="K1118" i="7"/>
  <c r="J1118" i="7"/>
  <c r="J1117" i="7"/>
  <c r="K1117" i="7" s="1"/>
  <c r="J1116" i="7"/>
  <c r="K1116" i="7" s="1"/>
  <c r="J1115" i="7"/>
  <c r="K1115" i="7" s="1"/>
  <c r="J1114" i="7"/>
  <c r="K1114" i="7" s="1"/>
  <c r="J1113" i="7"/>
  <c r="K1113" i="7" s="1"/>
  <c r="J1112" i="7"/>
  <c r="K1112" i="7" s="1"/>
  <c r="J1111" i="7"/>
  <c r="K1111" i="7" s="1"/>
  <c r="J1110" i="7"/>
  <c r="K1110" i="7" s="1"/>
  <c r="J1109" i="7"/>
  <c r="K1109" i="7" s="1"/>
  <c r="J1108" i="7"/>
  <c r="K1108" i="7" s="1"/>
  <c r="J1107" i="7"/>
  <c r="K1107" i="7" s="1"/>
  <c r="J1106" i="7"/>
  <c r="K1106" i="7" s="1"/>
  <c r="J1105" i="7"/>
  <c r="K1105" i="7" s="1"/>
  <c r="J1104" i="7"/>
  <c r="K1104" i="7" s="1"/>
  <c r="J1103" i="7"/>
  <c r="K1103" i="7" s="1"/>
  <c r="J1102" i="7"/>
  <c r="K1102" i="7" s="1"/>
  <c r="J1101" i="7"/>
  <c r="K1101" i="7" s="1"/>
  <c r="J1100" i="7"/>
  <c r="K1100" i="7" s="1"/>
  <c r="J1099" i="7"/>
  <c r="K1099" i="7" s="1"/>
  <c r="J1098" i="7"/>
  <c r="K1098" i="7" s="1"/>
  <c r="J1097" i="7"/>
  <c r="K1097" i="7" s="1"/>
  <c r="J1096" i="7"/>
  <c r="K1096" i="7" s="1"/>
  <c r="J1095" i="7"/>
  <c r="K1095" i="7" s="1"/>
  <c r="J1094" i="7"/>
  <c r="K1094" i="7" s="1"/>
  <c r="J1093" i="7"/>
  <c r="K1093" i="7" s="1"/>
  <c r="J1092" i="7"/>
  <c r="K1092" i="7" s="1"/>
  <c r="J1091" i="7"/>
  <c r="K1091" i="7" s="1"/>
  <c r="J1090" i="7"/>
  <c r="K1090" i="7" s="1"/>
  <c r="J1089" i="7"/>
  <c r="K1089" i="7" s="1"/>
  <c r="J1088" i="7"/>
  <c r="K1088" i="7" s="1"/>
  <c r="J1087" i="7"/>
  <c r="K1087" i="7" s="1"/>
  <c r="K1086" i="7"/>
  <c r="J1086" i="7"/>
  <c r="J1085" i="7"/>
  <c r="K1085" i="7" s="1"/>
  <c r="J1084" i="7"/>
  <c r="K1084" i="7" s="1"/>
  <c r="J1083" i="7"/>
  <c r="K1083" i="7" s="1"/>
  <c r="J1082" i="7"/>
  <c r="K1082" i="7" s="1"/>
  <c r="J1081" i="7"/>
  <c r="K1081" i="7" s="1"/>
  <c r="J1080" i="7"/>
  <c r="K1080" i="7" s="1"/>
  <c r="J1079" i="7"/>
  <c r="K1079" i="7" s="1"/>
  <c r="J1078" i="7"/>
  <c r="K1078" i="7" s="1"/>
  <c r="J1077" i="7"/>
  <c r="K1077" i="7" s="1"/>
  <c r="J1076" i="7"/>
  <c r="K1076" i="7" s="1"/>
  <c r="J1075" i="7"/>
  <c r="K1075" i="7" s="1"/>
  <c r="J1074" i="7"/>
  <c r="K1074" i="7" s="1"/>
  <c r="J1073" i="7"/>
  <c r="K1073" i="7" s="1"/>
  <c r="J1072" i="7"/>
  <c r="K1072" i="7" s="1"/>
  <c r="J1071" i="7"/>
  <c r="K1071" i="7" s="1"/>
  <c r="J1070" i="7"/>
  <c r="K1070" i="7" s="1"/>
  <c r="J1069" i="7"/>
  <c r="K1069" i="7" s="1"/>
  <c r="J1068" i="7"/>
  <c r="K1068" i="7" s="1"/>
  <c r="J1067" i="7"/>
  <c r="K1067" i="7" s="1"/>
  <c r="J1066" i="7"/>
  <c r="K1066" i="7" s="1"/>
  <c r="J1065" i="7"/>
  <c r="K1065" i="7" s="1"/>
  <c r="J1064" i="7"/>
  <c r="K1064" i="7" s="1"/>
  <c r="J1063" i="7"/>
  <c r="K1063" i="7" s="1"/>
  <c r="J1062" i="7"/>
  <c r="K1062" i="7" s="1"/>
  <c r="J1061" i="7"/>
  <c r="K1061" i="7" s="1"/>
  <c r="J1060" i="7"/>
  <c r="K1060" i="7" s="1"/>
  <c r="J1059" i="7"/>
  <c r="K1059" i="7" s="1"/>
  <c r="J1058" i="7"/>
  <c r="K1058" i="7" s="1"/>
  <c r="J1057" i="7"/>
  <c r="K1057" i="7" s="1"/>
  <c r="J1056" i="7"/>
  <c r="K1056" i="7" s="1"/>
  <c r="J1055" i="7"/>
  <c r="K1055" i="7" s="1"/>
  <c r="K1054" i="7"/>
  <c r="J1054" i="7"/>
  <c r="J1053" i="7"/>
  <c r="K1053" i="7" s="1"/>
  <c r="J1052" i="7"/>
  <c r="K1052" i="7" s="1"/>
  <c r="J1051" i="7"/>
  <c r="K1051" i="7" s="1"/>
  <c r="J1050" i="7"/>
  <c r="K1050" i="7" s="1"/>
  <c r="J1049" i="7"/>
  <c r="K1049" i="7" s="1"/>
  <c r="J1048" i="7"/>
  <c r="K1048" i="7" s="1"/>
  <c r="J1047" i="7"/>
  <c r="K1047" i="7" s="1"/>
  <c r="J1046" i="7"/>
  <c r="K1046" i="7" s="1"/>
  <c r="J1045" i="7"/>
  <c r="K1045" i="7" s="1"/>
  <c r="J1044" i="7"/>
  <c r="K1044" i="7" s="1"/>
  <c r="J1043" i="7"/>
  <c r="K1043" i="7" s="1"/>
  <c r="J1042" i="7"/>
  <c r="K1042" i="7" s="1"/>
  <c r="J1041" i="7"/>
  <c r="K1041" i="7" s="1"/>
  <c r="J1040" i="7"/>
  <c r="K1040" i="7" s="1"/>
  <c r="J1039" i="7"/>
  <c r="K1039" i="7" s="1"/>
  <c r="J1038" i="7"/>
  <c r="K1038" i="7" s="1"/>
  <c r="J1037" i="7"/>
  <c r="K1037" i="7" s="1"/>
  <c r="J1036" i="7"/>
  <c r="K1036" i="7" s="1"/>
  <c r="J1035" i="7"/>
  <c r="K1035" i="7" s="1"/>
  <c r="J1034" i="7"/>
  <c r="K1034" i="7" s="1"/>
  <c r="J1033" i="7"/>
  <c r="K1033" i="7" s="1"/>
  <c r="J1032" i="7"/>
  <c r="K1032" i="7" s="1"/>
  <c r="J1031" i="7"/>
  <c r="K1031" i="7" s="1"/>
  <c r="J1030" i="7"/>
  <c r="K1030" i="7" s="1"/>
  <c r="J1029" i="7"/>
  <c r="K1029" i="7" s="1"/>
  <c r="J1028" i="7"/>
  <c r="K1028" i="7" s="1"/>
  <c r="J1027" i="7"/>
  <c r="K1027" i="7" s="1"/>
  <c r="K1026" i="7"/>
  <c r="J1026" i="7"/>
  <c r="J1025" i="7"/>
  <c r="K1025" i="7" s="1"/>
  <c r="J1024" i="7"/>
  <c r="K1024" i="7" s="1"/>
  <c r="J1023" i="7"/>
  <c r="K1023" i="7" s="1"/>
  <c r="K1022" i="7"/>
  <c r="J1022" i="7"/>
  <c r="J1021" i="7"/>
  <c r="K1021" i="7" s="1"/>
  <c r="J1020" i="7"/>
  <c r="K1020" i="7" s="1"/>
  <c r="J1019" i="7"/>
  <c r="K1019" i="7" s="1"/>
  <c r="J1018" i="7"/>
  <c r="K1018" i="7" s="1"/>
  <c r="J1017" i="7"/>
  <c r="K1017" i="7" s="1"/>
  <c r="J1016" i="7"/>
  <c r="K1016" i="7" s="1"/>
  <c r="J1015" i="7"/>
  <c r="K1015" i="7" s="1"/>
  <c r="J1014" i="7"/>
  <c r="K1014" i="7" s="1"/>
  <c r="J1013" i="7"/>
  <c r="K1013" i="7" s="1"/>
  <c r="J1012" i="7"/>
  <c r="K1012" i="7" s="1"/>
  <c r="J1011" i="7"/>
  <c r="K1011" i="7" s="1"/>
  <c r="J1010" i="7"/>
  <c r="K1010" i="7" s="1"/>
  <c r="J1009" i="7"/>
  <c r="K1009" i="7" s="1"/>
  <c r="J1008" i="7"/>
  <c r="K1008" i="7" s="1"/>
  <c r="J1007" i="7"/>
  <c r="K1007" i="7" s="1"/>
  <c r="J1006" i="7"/>
  <c r="K1006" i="7" s="1"/>
  <c r="J1005" i="7"/>
  <c r="K1005" i="7" s="1"/>
  <c r="J1004" i="7"/>
  <c r="K1004" i="7" s="1"/>
  <c r="J1003" i="7"/>
  <c r="K1003" i="7" s="1"/>
  <c r="J1002" i="7"/>
  <c r="K1002" i="7" s="1"/>
  <c r="J1001" i="7"/>
  <c r="K1001" i="7" s="1"/>
  <c r="J1000" i="7"/>
  <c r="K1000" i="7" s="1"/>
  <c r="J999" i="7"/>
  <c r="K999" i="7" s="1"/>
  <c r="J998" i="7"/>
  <c r="K998" i="7" s="1"/>
  <c r="J997" i="7"/>
  <c r="K997" i="7" s="1"/>
  <c r="J996" i="7"/>
  <c r="K996" i="7" s="1"/>
  <c r="J995" i="7"/>
  <c r="K995" i="7" s="1"/>
  <c r="J994" i="7"/>
  <c r="K994" i="7" s="1"/>
  <c r="J993" i="7"/>
  <c r="K993" i="7" s="1"/>
  <c r="J992" i="7"/>
  <c r="K992" i="7" s="1"/>
  <c r="J991" i="7"/>
  <c r="K991" i="7" s="1"/>
  <c r="K990" i="7"/>
  <c r="J990" i="7"/>
  <c r="J989" i="7"/>
  <c r="K989" i="7" s="1"/>
  <c r="J988" i="7"/>
  <c r="K988" i="7" s="1"/>
  <c r="J987" i="7"/>
  <c r="K987" i="7" s="1"/>
  <c r="J986" i="7"/>
  <c r="K986" i="7" s="1"/>
  <c r="J985" i="7"/>
  <c r="K985" i="7" s="1"/>
  <c r="J984" i="7"/>
  <c r="K984" i="7" s="1"/>
  <c r="J983" i="7"/>
  <c r="K983" i="7" s="1"/>
  <c r="J982" i="7"/>
  <c r="K982" i="7" s="1"/>
  <c r="J981" i="7"/>
  <c r="K981" i="7" s="1"/>
  <c r="J980" i="7"/>
  <c r="K980" i="7" s="1"/>
  <c r="J979" i="7"/>
  <c r="K979" i="7" s="1"/>
  <c r="J978" i="7"/>
  <c r="K978" i="7" s="1"/>
  <c r="J977" i="7"/>
  <c r="K977" i="7" s="1"/>
  <c r="J976" i="7"/>
  <c r="K976" i="7" s="1"/>
  <c r="J975" i="7"/>
  <c r="K975" i="7" s="1"/>
  <c r="J974" i="7"/>
  <c r="K974" i="7" s="1"/>
  <c r="J973" i="7"/>
  <c r="K973" i="7" s="1"/>
  <c r="J972" i="7"/>
  <c r="K972" i="7" s="1"/>
  <c r="J971" i="7"/>
  <c r="K971" i="7" s="1"/>
  <c r="J970" i="7"/>
  <c r="K970" i="7" s="1"/>
  <c r="J969" i="7"/>
  <c r="K969" i="7" s="1"/>
  <c r="J968" i="7"/>
  <c r="K968" i="7" s="1"/>
  <c r="J967" i="7"/>
  <c r="K967" i="7" s="1"/>
  <c r="J966" i="7"/>
  <c r="K966" i="7" s="1"/>
  <c r="J965" i="7"/>
  <c r="K965" i="7" s="1"/>
  <c r="J964" i="7"/>
  <c r="K964" i="7" s="1"/>
  <c r="J963" i="7"/>
  <c r="K963" i="7" s="1"/>
  <c r="K962" i="7"/>
  <c r="J962" i="7"/>
  <c r="J961" i="7"/>
  <c r="K961" i="7" s="1"/>
  <c r="J960" i="7"/>
  <c r="K960" i="7" s="1"/>
  <c r="J959" i="7"/>
  <c r="K959" i="7" s="1"/>
  <c r="K958" i="7"/>
  <c r="J958" i="7"/>
  <c r="J957" i="7"/>
  <c r="K957" i="7" s="1"/>
  <c r="J956" i="7"/>
  <c r="K956" i="7" s="1"/>
  <c r="J955" i="7"/>
  <c r="K955" i="7" s="1"/>
  <c r="J954" i="7"/>
  <c r="K954" i="7" s="1"/>
  <c r="J953" i="7"/>
  <c r="K953" i="7" s="1"/>
  <c r="J952" i="7"/>
  <c r="K952" i="7" s="1"/>
  <c r="J951" i="7"/>
  <c r="K951" i="7" s="1"/>
  <c r="J950" i="7"/>
  <c r="K950" i="7" s="1"/>
  <c r="J949" i="7"/>
  <c r="K949" i="7" s="1"/>
  <c r="J948" i="7"/>
  <c r="K948" i="7" s="1"/>
  <c r="J947" i="7"/>
  <c r="K947" i="7" s="1"/>
  <c r="J946" i="7"/>
  <c r="K946" i="7" s="1"/>
  <c r="J945" i="7"/>
  <c r="K945" i="7" s="1"/>
  <c r="J944" i="7"/>
  <c r="K944" i="7" s="1"/>
  <c r="J943" i="7"/>
  <c r="K943" i="7" s="1"/>
  <c r="J942" i="7"/>
  <c r="K942" i="7" s="1"/>
  <c r="J941" i="7"/>
  <c r="K941" i="7" s="1"/>
  <c r="J940" i="7"/>
  <c r="K940" i="7" s="1"/>
  <c r="J939" i="7"/>
  <c r="K939" i="7" s="1"/>
  <c r="J938" i="7"/>
  <c r="K938" i="7" s="1"/>
  <c r="J937" i="7"/>
  <c r="K937" i="7" s="1"/>
  <c r="J936" i="7"/>
  <c r="K936" i="7" s="1"/>
  <c r="J935" i="7"/>
  <c r="K935" i="7" s="1"/>
  <c r="J934" i="7"/>
  <c r="K934" i="7" s="1"/>
  <c r="J933" i="7"/>
  <c r="K933" i="7" s="1"/>
  <c r="J932" i="7"/>
  <c r="K932" i="7" s="1"/>
  <c r="J931" i="7"/>
  <c r="K931" i="7" s="1"/>
  <c r="J930" i="7"/>
  <c r="K930" i="7" s="1"/>
  <c r="J929" i="7"/>
  <c r="K929" i="7" s="1"/>
  <c r="J928" i="7"/>
  <c r="K928" i="7" s="1"/>
  <c r="J927" i="7"/>
  <c r="K927" i="7" s="1"/>
  <c r="K926" i="7"/>
  <c r="J926" i="7"/>
  <c r="J925" i="7"/>
  <c r="K925" i="7" s="1"/>
  <c r="J924" i="7"/>
  <c r="K924" i="7" s="1"/>
  <c r="J923" i="7"/>
  <c r="K923" i="7" s="1"/>
  <c r="J922" i="7"/>
  <c r="K922" i="7" s="1"/>
  <c r="J921" i="7"/>
  <c r="K921" i="7" s="1"/>
  <c r="J920" i="7"/>
  <c r="K920" i="7" s="1"/>
  <c r="J919" i="7"/>
  <c r="K919" i="7" s="1"/>
  <c r="J918" i="7"/>
  <c r="K918" i="7" s="1"/>
  <c r="J917" i="7"/>
  <c r="K917" i="7" s="1"/>
  <c r="J916" i="7"/>
  <c r="K916" i="7" s="1"/>
  <c r="J915" i="7"/>
  <c r="K915" i="7" s="1"/>
  <c r="J914" i="7"/>
  <c r="K914" i="7" s="1"/>
  <c r="J913" i="7"/>
  <c r="K913" i="7" s="1"/>
  <c r="J912" i="7"/>
  <c r="K912" i="7" s="1"/>
  <c r="J911" i="7"/>
  <c r="K911" i="7" s="1"/>
  <c r="J910" i="7"/>
  <c r="K910" i="7" s="1"/>
  <c r="J909" i="7"/>
  <c r="K909" i="7" s="1"/>
  <c r="J908" i="7"/>
  <c r="K908" i="7" s="1"/>
  <c r="J907" i="7"/>
  <c r="K907" i="7" s="1"/>
  <c r="J906" i="7"/>
  <c r="K906" i="7" s="1"/>
  <c r="J905" i="7"/>
  <c r="K905" i="7" s="1"/>
  <c r="J904" i="7"/>
  <c r="K904" i="7" s="1"/>
  <c r="J903" i="7"/>
  <c r="K903" i="7" s="1"/>
  <c r="J902" i="7"/>
  <c r="K902" i="7" s="1"/>
  <c r="J901" i="7"/>
  <c r="K901" i="7" s="1"/>
  <c r="J900" i="7"/>
  <c r="K900" i="7" s="1"/>
  <c r="J899" i="7"/>
  <c r="K899" i="7" s="1"/>
  <c r="J898" i="7"/>
  <c r="K898" i="7" s="1"/>
  <c r="J897" i="7"/>
  <c r="K897" i="7" s="1"/>
  <c r="J896" i="7"/>
  <c r="K896" i="7" s="1"/>
  <c r="J895" i="7"/>
  <c r="K895" i="7" s="1"/>
  <c r="K894" i="7"/>
  <c r="J894" i="7"/>
  <c r="J893" i="7"/>
  <c r="K893" i="7" s="1"/>
  <c r="J892" i="7"/>
  <c r="K892" i="7" s="1"/>
  <c r="J891" i="7"/>
  <c r="K891" i="7" s="1"/>
  <c r="J890" i="7"/>
  <c r="K890" i="7" s="1"/>
  <c r="J889" i="7"/>
  <c r="K889" i="7" s="1"/>
  <c r="J888" i="7"/>
  <c r="K888" i="7" s="1"/>
  <c r="J887" i="7"/>
  <c r="K887" i="7" s="1"/>
  <c r="J886" i="7"/>
  <c r="K886" i="7" s="1"/>
  <c r="J885" i="7"/>
  <c r="K885" i="7" s="1"/>
  <c r="J884" i="7"/>
  <c r="K884" i="7" s="1"/>
  <c r="J883" i="7"/>
  <c r="K883" i="7" s="1"/>
  <c r="J882" i="7"/>
  <c r="K882" i="7" s="1"/>
  <c r="J881" i="7"/>
  <c r="K881" i="7" s="1"/>
  <c r="J880" i="7"/>
  <c r="K880" i="7" s="1"/>
  <c r="J879" i="7"/>
  <c r="K879" i="7" s="1"/>
  <c r="J878" i="7"/>
  <c r="K878" i="7" s="1"/>
  <c r="J877" i="7"/>
  <c r="K877" i="7" s="1"/>
  <c r="J876" i="7"/>
  <c r="K876" i="7" s="1"/>
  <c r="J875" i="7"/>
  <c r="K875" i="7" s="1"/>
  <c r="J874" i="7"/>
  <c r="K874" i="7" s="1"/>
  <c r="J873" i="7"/>
  <c r="K873" i="7" s="1"/>
  <c r="J872" i="7"/>
  <c r="K872" i="7" s="1"/>
  <c r="J871" i="7"/>
  <c r="K871" i="7" s="1"/>
  <c r="J870" i="7"/>
  <c r="K870" i="7" s="1"/>
  <c r="J869" i="7"/>
  <c r="K869" i="7" s="1"/>
  <c r="J868" i="7"/>
  <c r="K868" i="7" s="1"/>
  <c r="J867" i="7"/>
  <c r="K867" i="7" s="1"/>
  <c r="J866" i="7"/>
  <c r="K866" i="7" s="1"/>
  <c r="J865" i="7"/>
  <c r="K865" i="7" s="1"/>
  <c r="J864" i="7"/>
  <c r="K864" i="7" s="1"/>
  <c r="J863" i="7"/>
  <c r="K863" i="7" s="1"/>
  <c r="K862" i="7"/>
  <c r="J862" i="7"/>
  <c r="J861" i="7"/>
  <c r="K861" i="7" s="1"/>
  <c r="J860" i="7"/>
  <c r="K860" i="7" s="1"/>
  <c r="J859" i="7"/>
  <c r="K859" i="7" s="1"/>
  <c r="J858" i="7"/>
  <c r="K858" i="7" s="1"/>
  <c r="J857" i="7"/>
  <c r="K857" i="7" s="1"/>
  <c r="J856" i="7"/>
  <c r="K856" i="7" s="1"/>
  <c r="J855" i="7"/>
  <c r="K855" i="7" s="1"/>
  <c r="J854" i="7"/>
  <c r="K854" i="7" s="1"/>
  <c r="J853" i="7"/>
  <c r="K853" i="7" s="1"/>
  <c r="J852" i="7"/>
  <c r="K852" i="7" s="1"/>
  <c r="J851" i="7"/>
  <c r="K851" i="7" s="1"/>
  <c r="J850" i="7"/>
  <c r="K850" i="7" s="1"/>
  <c r="J849" i="7"/>
  <c r="K849" i="7" s="1"/>
  <c r="J848" i="7"/>
  <c r="K848" i="7" s="1"/>
  <c r="J847" i="7"/>
  <c r="K847" i="7" s="1"/>
  <c r="J846" i="7"/>
  <c r="K846" i="7" s="1"/>
  <c r="J845" i="7"/>
  <c r="K845" i="7" s="1"/>
  <c r="J844" i="7"/>
  <c r="K844" i="7" s="1"/>
  <c r="J843" i="7"/>
  <c r="K843" i="7" s="1"/>
  <c r="J842" i="7"/>
  <c r="K842" i="7" s="1"/>
  <c r="J841" i="7"/>
  <c r="K841" i="7" s="1"/>
  <c r="J840" i="7"/>
  <c r="K840" i="7" s="1"/>
  <c r="J839" i="7"/>
  <c r="K839" i="7" s="1"/>
  <c r="J838" i="7"/>
  <c r="K838" i="7" s="1"/>
  <c r="J837" i="7"/>
  <c r="K837" i="7" s="1"/>
  <c r="J836" i="7"/>
  <c r="K836" i="7" s="1"/>
  <c r="J835" i="7"/>
  <c r="K835" i="7" s="1"/>
  <c r="K834" i="7"/>
  <c r="J834" i="7"/>
  <c r="J833" i="7"/>
  <c r="K833" i="7" s="1"/>
  <c r="J832" i="7"/>
  <c r="K832" i="7" s="1"/>
  <c r="J831" i="7"/>
  <c r="K831" i="7" s="1"/>
  <c r="K830" i="7"/>
  <c r="J830" i="7"/>
  <c r="J829" i="7"/>
  <c r="K829" i="7" s="1"/>
  <c r="J828" i="7"/>
  <c r="K828" i="7" s="1"/>
  <c r="J827" i="7"/>
  <c r="K827" i="7" s="1"/>
  <c r="J826" i="7"/>
  <c r="K826" i="7" s="1"/>
  <c r="J825" i="7"/>
  <c r="K825" i="7" s="1"/>
  <c r="J824" i="7"/>
  <c r="K824" i="7" s="1"/>
  <c r="J823" i="7"/>
  <c r="K823" i="7" s="1"/>
  <c r="J822" i="7"/>
  <c r="K822" i="7" s="1"/>
  <c r="J821" i="7"/>
  <c r="K821" i="7" s="1"/>
  <c r="J820" i="7"/>
  <c r="K820" i="7" s="1"/>
  <c r="J819" i="7"/>
  <c r="K819" i="7" s="1"/>
  <c r="J818" i="7"/>
  <c r="K818" i="7" s="1"/>
  <c r="J817" i="7"/>
  <c r="K817" i="7" s="1"/>
  <c r="J816" i="7"/>
  <c r="K816" i="7" s="1"/>
  <c r="J815" i="7"/>
  <c r="K815" i="7" s="1"/>
  <c r="J814" i="7"/>
  <c r="K814" i="7" s="1"/>
  <c r="J813" i="7"/>
  <c r="K813" i="7" s="1"/>
  <c r="J812" i="7"/>
  <c r="K812" i="7" s="1"/>
  <c r="J811" i="7"/>
  <c r="K811" i="7" s="1"/>
  <c r="J810" i="7"/>
  <c r="K810" i="7" s="1"/>
  <c r="J809" i="7"/>
  <c r="K809" i="7" s="1"/>
  <c r="J808" i="7"/>
  <c r="K808" i="7" s="1"/>
  <c r="J807" i="7"/>
  <c r="K807" i="7" s="1"/>
  <c r="J806" i="7"/>
  <c r="K806" i="7" s="1"/>
  <c r="J805" i="7"/>
  <c r="K805" i="7" s="1"/>
  <c r="J804" i="7"/>
  <c r="K804" i="7" s="1"/>
  <c r="J803" i="7"/>
  <c r="K803" i="7" s="1"/>
  <c r="J802" i="7"/>
  <c r="K802" i="7" s="1"/>
  <c r="J801" i="7"/>
  <c r="K801" i="7" s="1"/>
  <c r="J800" i="7"/>
  <c r="K800" i="7" s="1"/>
  <c r="J799" i="7"/>
  <c r="K799" i="7" s="1"/>
  <c r="K798" i="7"/>
  <c r="J798" i="7"/>
  <c r="J797" i="7"/>
  <c r="K797" i="7" s="1"/>
  <c r="J796" i="7"/>
  <c r="K796" i="7" s="1"/>
  <c r="J795" i="7"/>
  <c r="K795" i="7" s="1"/>
  <c r="J794" i="7"/>
  <c r="K794" i="7" s="1"/>
  <c r="J793" i="7"/>
  <c r="K793" i="7" s="1"/>
  <c r="J792" i="7"/>
  <c r="K792" i="7" s="1"/>
  <c r="J791" i="7"/>
  <c r="K791" i="7" s="1"/>
  <c r="J790" i="7"/>
  <c r="K790" i="7" s="1"/>
  <c r="J789" i="7"/>
  <c r="K789" i="7" s="1"/>
  <c r="J788" i="7"/>
  <c r="K788" i="7" s="1"/>
  <c r="J787" i="7"/>
  <c r="K787" i="7" s="1"/>
  <c r="J786" i="7"/>
  <c r="K786" i="7" s="1"/>
  <c r="J785" i="7"/>
  <c r="K785" i="7" s="1"/>
  <c r="J784" i="7"/>
  <c r="K784" i="7" s="1"/>
  <c r="J783" i="7"/>
  <c r="K783" i="7" s="1"/>
  <c r="J782" i="7"/>
  <c r="K782" i="7" s="1"/>
  <c r="J781" i="7"/>
  <c r="K781" i="7" s="1"/>
  <c r="J780" i="7"/>
  <c r="K780" i="7" s="1"/>
  <c r="J779" i="7"/>
  <c r="K779" i="7" s="1"/>
  <c r="J778" i="7"/>
  <c r="K778" i="7" s="1"/>
  <c r="J777" i="7"/>
  <c r="K777" i="7" s="1"/>
  <c r="J776" i="7"/>
  <c r="K776" i="7" s="1"/>
  <c r="J775" i="7"/>
  <c r="K775" i="7" s="1"/>
  <c r="J774" i="7"/>
  <c r="K774" i="7" s="1"/>
  <c r="J773" i="7"/>
  <c r="K773" i="7" s="1"/>
  <c r="J772" i="7"/>
  <c r="K772" i="7" s="1"/>
  <c r="J771" i="7"/>
  <c r="K771" i="7" s="1"/>
  <c r="J770" i="7"/>
  <c r="K770" i="7" s="1"/>
  <c r="J769" i="7"/>
  <c r="K769" i="7" s="1"/>
  <c r="J768" i="7"/>
  <c r="K768" i="7" s="1"/>
  <c r="J767" i="7"/>
  <c r="K767" i="7" s="1"/>
  <c r="K766" i="7"/>
  <c r="J766" i="7"/>
  <c r="J765" i="7"/>
  <c r="K765" i="7" s="1"/>
  <c r="J764" i="7"/>
  <c r="K764" i="7" s="1"/>
  <c r="J763" i="7"/>
  <c r="K763" i="7" s="1"/>
  <c r="J762" i="7"/>
  <c r="K762" i="7" s="1"/>
  <c r="J761" i="7"/>
  <c r="K761" i="7" s="1"/>
  <c r="J760" i="7"/>
  <c r="K760" i="7" s="1"/>
  <c r="J759" i="7"/>
  <c r="K759" i="7" s="1"/>
  <c r="J758" i="7"/>
  <c r="K758" i="7" s="1"/>
  <c r="J757" i="7"/>
  <c r="K757" i="7" s="1"/>
  <c r="J756" i="7"/>
  <c r="K756" i="7" s="1"/>
  <c r="J755" i="7"/>
  <c r="K755" i="7" s="1"/>
  <c r="J754" i="7"/>
  <c r="K754" i="7" s="1"/>
  <c r="J753" i="7"/>
  <c r="K753" i="7" s="1"/>
  <c r="J752" i="7"/>
  <c r="K752" i="7" s="1"/>
  <c r="J751" i="7"/>
  <c r="K751" i="7" s="1"/>
  <c r="J750" i="7"/>
  <c r="K750" i="7" s="1"/>
  <c r="J749" i="7"/>
  <c r="K749" i="7" s="1"/>
  <c r="J748" i="7"/>
  <c r="K748" i="7" s="1"/>
  <c r="J747" i="7"/>
  <c r="K747" i="7" s="1"/>
  <c r="J746" i="7"/>
  <c r="K746" i="7" s="1"/>
  <c r="J745" i="7"/>
  <c r="K745" i="7" s="1"/>
  <c r="J744" i="7"/>
  <c r="K744" i="7" s="1"/>
  <c r="J743" i="7"/>
  <c r="K743" i="7" s="1"/>
  <c r="J742" i="7"/>
  <c r="K742" i="7" s="1"/>
  <c r="J741" i="7"/>
  <c r="K741" i="7" s="1"/>
  <c r="J740" i="7"/>
  <c r="K740" i="7" s="1"/>
  <c r="J739" i="7"/>
  <c r="K739" i="7" s="1"/>
  <c r="J738" i="7"/>
  <c r="K738" i="7" s="1"/>
  <c r="J737" i="7"/>
  <c r="K737" i="7" s="1"/>
  <c r="J736" i="7"/>
  <c r="K736" i="7" s="1"/>
  <c r="J735" i="7"/>
  <c r="K735" i="7" s="1"/>
  <c r="K734" i="7"/>
  <c r="J734" i="7"/>
  <c r="J733" i="7"/>
  <c r="K733" i="7" s="1"/>
  <c r="J732" i="7"/>
  <c r="K732" i="7" s="1"/>
  <c r="J731" i="7"/>
  <c r="K731" i="7" s="1"/>
  <c r="J730" i="7"/>
  <c r="K730" i="7" s="1"/>
  <c r="J729" i="7"/>
  <c r="K729" i="7" s="1"/>
  <c r="J728" i="7"/>
  <c r="K728" i="7" s="1"/>
  <c r="J727" i="7"/>
  <c r="K727" i="7" s="1"/>
  <c r="J726" i="7"/>
  <c r="K726" i="7" s="1"/>
  <c r="J725" i="7"/>
  <c r="K725" i="7" s="1"/>
  <c r="J724" i="7"/>
  <c r="K724" i="7" s="1"/>
  <c r="J723" i="7"/>
  <c r="K723" i="7" s="1"/>
  <c r="J722" i="7"/>
  <c r="K722" i="7" s="1"/>
  <c r="J721" i="7"/>
  <c r="K721" i="7" s="1"/>
  <c r="J720" i="7"/>
  <c r="K720" i="7" s="1"/>
  <c r="J719" i="7"/>
  <c r="K719" i="7" s="1"/>
  <c r="J718" i="7"/>
  <c r="K718" i="7" s="1"/>
  <c r="J717" i="7"/>
  <c r="K717" i="7" s="1"/>
  <c r="J716" i="7"/>
  <c r="K716" i="7" s="1"/>
  <c r="J715" i="7"/>
  <c r="K715" i="7" s="1"/>
  <c r="J714" i="7"/>
  <c r="K714" i="7" s="1"/>
  <c r="J713" i="7"/>
  <c r="K713" i="7" s="1"/>
  <c r="J712" i="7"/>
  <c r="K712" i="7" s="1"/>
  <c r="J711" i="7"/>
  <c r="K711" i="7" s="1"/>
  <c r="J710" i="7"/>
  <c r="K710" i="7" s="1"/>
  <c r="J709" i="7"/>
  <c r="K709" i="7" s="1"/>
  <c r="J708" i="7"/>
  <c r="K708" i="7" s="1"/>
  <c r="J707" i="7"/>
  <c r="K707" i="7" s="1"/>
  <c r="J706" i="7"/>
  <c r="K706" i="7" s="1"/>
  <c r="J705" i="7"/>
  <c r="K705" i="7" s="1"/>
  <c r="J704" i="7"/>
  <c r="K704" i="7" s="1"/>
  <c r="J703" i="7"/>
  <c r="K703" i="7" s="1"/>
  <c r="J702" i="7"/>
  <c r="K702" i="7" s="1"/>
  <c r="J701" i="7"/>
  <c r="K701" i="7" s="1"/>
  <c r="J700" i="7"/>
  <c r="K700" i="7" s="1"/>
  <c r="J699" i="7"/>
  <c r="K699" i="7" s="1"/>
  <c r="J698" i="7"/>
  <c r="K698" i="7" s="1"/>
  <c r="J697" i="7"/>
  <c r="K697" i="7" s="1"/>
  <c r="J696" i="7"/>
  <c r="K696" i="7" s="1"/>
  <c r="J695" i="7"/>
  <c r="K695" i="7" s="1"/>
  <c r="J694" i="7"/>
  <c r="K694" i="7" s="1"/>
  <c r="J693" i="7"/>
  <c r="K693" i="7" s="1"/>
  <c r="J692" i="7"/>
  <c r="K692" i="7" s="1"/>
  <c r="J691" i="7"/>
  <c r="K691" i="7" s="1"/>
  <c r="J690" i="7"/>
  <c r="K690" i="7" s="1"/>
  <c r="J689" i="7"/>
  <c r="K689" i="7" s="1"/>
  <c r="J688" i="7"/>
  <c r="K688" i="7" s="1"/>
  <c r="J687" i="7"/>
  <c r="K687" i="7" s="1"/>
  <c r="J686" i="7"/>
  <c r="K686" i="7" s="1"/>
  <c r="J685" i="7"/>
  <c r="K685" i="7" s="1"/>
  <c r="J684" i="7"/>
  <c r="K684" i="7" s="1"/>
  <c r="J683" i="7"/>
  <c r="K683" i="7" s="1"/>
  <c r="J682" i="7"/>
  <c r="K682" i="7" s="1"/>
  <c r="J681" i="7"/>
  <c r="K681" i="7" s="1"/>
  <c r="J680" i="7"/>
  <c r="K680" i="7" s="1"/>
  <c r="J679" i="7"/>
  <c r="K679" i="7" s="1"/>
  <c r="J678" i="7"/>
  <c r="K678" i="7" s="1"/>
  <c r="J677" i="7"/>
  <c r="K677" i="7" s="1"/>
  <c r="J676" i="7"/>
  <c r="K676" i="7" s="1"/>
  <c r="J675" i="7"/>
  <c r="K675" i="7" s="1"/>
  <c r="J674" i="7"/>
  <c r="K674" i="7" s="1"/>
  <c r="J673" i="7"/>
  <c r="K673" i="7" s="1"/>
  <c r="J672" i="7"/>
  <c r="K672" i="7" s="1"/>
  <c r="J671" i="7"/>
  <c r="K671" i="7" s="1"/>
  <c r="J670" i="7"/>
  <c r="K670" i="7" s="1"/>
  <c r="J669" i="7"/>
  <c r="K669" i="7" s="1"/>
  <c r="J668" i="7"/>
  <c r="K668" i="7" s="1"/>
  <c r="J667" i="7"/>
  <c r="K667" i="7" s="1"/>
  <c r="J666" i="7"/>
  <c r="K666" i="7" s="1"/>
  <c r="J665" i="7"/>
  <c r="K665" i="7" s="1"/>
  <c r="J664" i="7"/>
  <c r="K664" i="7" s="1"/>
  <c r="J663" i="7"/>
  <c r="K663" i="7" s="1"/>
  <c r="J662" i="7"/>
  <c r="K662" i="7" s="1"/>
  <c r="J661" i="7"/>
  <c r="K661" i="7" s="1"/>
  <c r="J660" i="7"/>
  <c r="K660" i="7" s="1"/>
  <c r="J659" i="7"/>
  <c r="K659" i="7" s="1"/>
  <c r="J658" i="7"/>
  <c r="K658" i="7" s="1"/>
  <c r="J657" i="7"/>
  <c r="K657" i="7" s="1"/>
  <c r="J656" i="7"/>
  <c r="K656" i="7" s="1"/>
  <c r="J655" i="7"/>
  <c r="K655" i="7" s="1"/>
  <c r="J654" i="7"/>
  <c r="K654" i="7" s="1"/>
  <c r="J653" i="7"/>
  <c r="K653" i="7" s="1"/>
  <c r="J652" i="7"/>
  <c r="K652" i="7" s="1"/>
  <c r="J651" i="7"/>
  <c r="K651" i="7" s="1"/>
  <c r="J650" i="7"/>
  <c r="K650" i="7" s="1"/>
  <c r="J649" i="7"/>
  <c r="K649" i="7" s="1"/>
  <c r="J648" i="7"/>
  <c r="K648" i="7" s="1"/>
  <c r="J647" i="7"/>
  <c r="K647" i="7" s="1"/>
  <c r="J646" i="7"/>
  <c r="K646" i="7" s="1"/>
  <c r="J645" i="7"/>
  <c r="K645" i="7" s="1"/>
  <c r="J644" i="7"/>
  <c r="K644" i="7" s="1"/>
  <c r="J643" i="7"/>
  <c r="K643" i="7" s="1"/>
  <c r="J642" i="7"/>
  <c r="K642" i="7" s="1"/>
  <c r="J641" i="7"/>
  <c r="K641" i="7" s="1"/>
  <c r="J640" i="7"/>
  <c r="K640" i="7" s="1"/>
  <c r="J639" i="7"/>
  <c r="K639" i="7" s="1"/>
  <c r="J638" i="7"/>
  <c r="K638" i="7" s="1"/>
  <c r="J637" i="7"/>
  <c r="K637" i="7" s="1"/>
  <c r="J636" i="7"/>
  <c r="K636" i="7" s="1"/>
  <c r="J635" i="7"/>
  <c r="K635" i="7" s="1"/>
  <c r="J634" i="7"/>
  <c r="K634" i="7" s="1"/>
  <c r="J633" i="7"/>
  <c r="K633" i="7" s="1"/>
  <c r="J632" i="7"/>
  <c r="K632" i="7" s="1"/>
  <c r="J631" i="7"/>
  <c r="K631" i="7" s="1"/>
  <c r="J630" i="7"/>
  <c r="K630" i="7" s="1"/>
  <c r="J629" i="7"/>
  <c r="K629" i="7" s="1"/>
  <c r="J628" i="7"/>
  <c r="K628" i="7" s="1"/>
  <c r="J627" i="7"/>
  <c r="K627" i="7" s="1"/>
  <c r="J626" i="7"/>
  <c r="K626" i="7" s="1"/>
  <c r="J625" i="7"/>
  <c r="K625" i="7" s="1"/>
  <c r="J624" i="7"/>
  <c r="K624" i="7" s="1"/>
  <c r="J623" i="7"/>
  <c r="K623" i="7" s="1"/>
  <c r="J622" i="7"/>
  <c r="K622" i="7" s="1"/>
  <c r="J621" i="7"/>
  <c r="K621" i="7" s="1"/>
  <c r="J620" i="7"/>
  <c r="K620" i="7" s="1"/>
  <c r="J619" i="7"/>
  <c r="K619" i="7" s="1"/>
  <c r="J618" i="7"/>
  <c r="K618" i="7" s="1"/>
  <c r="J617" i="7"/>
  <c r="K617" i="7" s="1"/>
  <c r="J616" i="7"/>
  <c r="K616" i="7" s="1"/>
  <c r="J615" i="7"/>
  <c r="K615" i="7" s="1"/>
  <c r="J614" i="7"/>
  <c r="K614" i="7" s="1"/>
  <c r="J613" i="7"/>
  <c r="K613" i="7" s="1"/>
  <c r="J612" i="7"/>
  <c r="K612" i="7" s="1"/>
  <c r="J611" i="7"/>
  <c r="K611" i="7" s="1"/>
  <c r="J610" i="7"/>
  <c r="K610" i="7" s="1"/>
  <c r="J609" i="7"/>
  <c r="K609" i="7" s="1"/>
  <c r="J608" i="7"/>
  <c r="K608" i="7" s="1"/>
  <c r="J607" i="7"/>
  <c r="K607" i="7" s="1"/>
  <c r="J606" i="7"/>
  <c r="K606" i="7" s="1"/>
  <c r="J605" i="7"/>
  <c r="K605" i="7" s="1"/>
  <c r="J604" i="7"/>
  <c r="K604" i="7" s="1"/>
  <c r="J603" i="7"/>
  <c r="K603" i="7" s="1"/>
  <c r="J602" i="7"/>
  <c r="K602" i="7" s="1"/>
  <c r="J601" i="7"/>
  <c r="K601" i="7" s="1"/>
  <c r="J600" i="7"/>
  <c r="K600" i="7" s="1"/>
  <c r="J599" i="7"/>
  <c r="K599" i="7" s="1"/>
  <c r="L599" i="7" s="1"/>
  <c r="J598" i="7"/>
  <c r="K598" i="7" s="1"/>
  <c r="L598" i="7" s="1"/>
  <c r="J597" i="7"/>
  <c r="K597" i="7" s="1"/>
  <c r="L597" i="7" s="1"/>
  <c r="J596" i="7"/>
  <c r="K596" i="7" s="1"/>
  <c r="L596" i="7" s="1"/>
  <c r="J595" i="7"/>
  <c r="K595" i="7" s="1"/>
  <c r="L595" i="7" s="1"/>
  <c r="J594" i="7"/>
  <c r="K594" i="7" s="1"/>
  <c r="L594" i="7" s="1"/>
  <c r="J593" i="7"/>
  <c r="K593" i="7" s="1"/>
  <c r="L593" i="7" s="1"/>
  <c r="J592" i="7"/>
  <c r="K592" i="7" s="1"/>
  <c r="L592" i="7" s="1"/>
  <c r="K591" i="7"/>
  <c r="L591" i="7" s="1"/>
  <c r="J591" i="7"/>
  <c r="J590" i="7"/>
  <c r="K590" i="7" s="1"/>
  <c r="L590" i="7" s="1"/>
  <c r="J589" i="7"/>
  <c r="K589" i="7" s="1"/>
  <c r="L589" i="7" s="1"/>
  <c r="J588" i="7"/>
  <c r="K588" i="7" s="1"/>
  <c r="L588" i="7" s="1"/>
  <c r="K587" i="7"/>
  <c r="L587" i="7" s="1"/>
  <c r="J587" i="7"/>
  <c r="J586" i="7"/>
  <c r="K586" i="7" s="1"/>
  <c r="L586" i="7" s="1"/>
  <c r="J585" i="7"/>
  <c r="K585" i="7" s="1"/>
  <c r="L585" i="7" s="1"/>
  <c r="K584" i="7"/>
  <c r="L584" i="7" s="1"/>
  <c r="J584" i="7"/>
  <c r="J583" i="7"/>
  <c r="K583" i="7" s="1"/>
  <c r="L583" i="7" s="1"/>
  <c r="J582" i="7"/>
  <c r="K582" i="7" s="1"/>
  <c r="L582" i="7" s="1"/>
  <c r="J581" i="7"/>
  <c r="K581" i="7" s="1"/>
  <c r="L581" i="7" s="1"/>
  <c r="J580" i="7"/>
  <c r="K580" i="7" s="1"/>
  <c r="L580" i="7" s="1"/>
  <c r="J579" i="7"/>
  <c r="K579" i="7" s="1"/>
  <c r="L579" i="7" s="1"/>
  <c r="J578" i="7"/>
  <c r="K578" i="7" s="1"/>
  <c r="L578" i="7" s="1"/>
  <c r="J577" i="7"/>
  <c r="K577" i="7" s="1"/>
  <c r="L577" i="7" s="1"/>
  <c r="J576" i="7"/>
  <c r="K576" i="7" s="1"/>
  <c r="L576" i="7" s="1"/>
  <c r="J575" i="7"/>
  <c r="K575" i="7" s="1"/>
  <c r="L575" i="7" s="1"/>
  <c r="J574" i="7"/>
  <c r="K574" i="7" s="1"/>
  <c r="L574" i="7" s="1"/>
  <c r="J573" i="7"/>
  <c r="K573" i="7" s="1"/>
  <c r="L573" i="7" s="1"/>
  <c r="J572" i="7"/>
  <c r="K572" i="7" s="1"/>
  <c r="L572" i="7" s="1"/>
  <c r="J571" i="7"/>
  <c r="K571" i="7" s="1"/>
  <c r="L571" i="7" s="1"/>
  <c r="J570" i="7"/>
  <c r="K570" i="7" s="1"/>
  <c r="L570" i="7" s="1"/>
  <c r="J569" i="7"/>
  <c r="K569" i="7" s="1"/>
  <c r="L569" i="7" s="1"/>
  <c r="J568" i="7"/>
  <c r="K568" i="7" s="1"/>
  <c r="L568" i="7" s="1"/>
  <c r="J567" i="7"/>
  <c r="K567" i="7" s="1"/>
  <c r="L567" i="7" s="1"/>
  <c r="J566" i="7"/>
  <c r="K566" i="7" s="1"/>
  <c r="L566" i="7" s="1"/>
  <c r="J565" i="7"/>
  <c r="K565" i="7" s="1"/>
  <c r="L565" i="7" s="1"/>
  <c r="J564" i="7"/>
  <c r="K564" i="7" s="1"/>
  <c r="L564" i="7" s="1"/>
  <c r="K563" i="7"/>
  <c r="L563" i="7" s="1"/>
  <c r="J563" i="7"/>
  <c r="J562" i="7"/>
  <c r="K562" i="7" s="1"/>
  <c r="L562" i="7" s="1"/>
  <c r="J561" i="7"/>
  <c r="K561" i="7" s="1"/>
  <c r="L561" i="7" s="1"/>
  <c r="K560" i="7"/>
  <c r="L560" i="7" s="1"/>
  <c r="J560" i="7"/>
  <c r="J559" i="7"/>
  <c r="K559" i="7" s="1"/>
  <c r="L559" i="7" s="1"/>
  <c r="J558" i="7"/>
  <c r="K558" i="7" s="1"/>
  <c r="L558" i="7" s="1"/>
  <c r="J557" i="7"/>
  <c r="K557" i="7" s="1"/>
  <c r="L557" i="7" s="1"/>
  <c r="J556" i="7"/>
  <c r="K556" i="7" s="1"/>
  <c r="L556" i="7" s="1"/>
  <c r="J555" i="7"/>
  <c r="K555" i="7" s="1"/>
  <c r="L555" i="7" s="1"/>
  <c r="J554" i="7"/>
  <c r="K554" i="7" s="1"/>
  <c r="L554" i="7" s="1"/>
  <c r="J553" i="7"/>
  <c r="K553" i="7" s="1"/>
  <c r="L553" i="7" s="1"/>
  <c r="J552" i="7"/>
  <c r="K552" i="7" s="1"/>
  <c r="L552" i="7" s="1"/>
  <c r="J551" i="7"/>
  <c r="K551" i="7" s="1"/>
  <c r="L551" i="7" s="1"/>
  <c r="J550" i="7"/>
  <c r="K550" i="7" s="1"/>
  <c r="L550" i="7" s="1"/>
  <c r="J549" i="7"/>
  <c r="K549" i="7" s="1"/>
  <c r="L549" i="7" s="1"/>
  <c r="J548" i="7"/>
  <c r="K548" i="7" s="1"/>
  <c r="L548" i="7" s="1"/>
  <c r="J547" i="7"/>
  <c r="K547" i="7" s="1"/>
  <c r="L547" i="7" s="1"/>
  <c r="J546" i="7"/>
  <c r="K546" i="7" s="1"/>
  <c r="L546" i="7" s="1"/>
  <c r="J545" i="7"/>
  <c r="K545" i="7" s="1"/>
  <c r="L545" i="7" s="1"/>
  <c r="J544" i="7"/>
  <c r="K544" i="7" s="1"/>
  <c r="L544" i="7" s="1"/>
  <c r="J543" i="7"/>
  <c r="K543" i="7" s="1"/>
  <c r="L543" i="7" s="1"/>
  <c r="J542" i="7"/>
  <c r="K542" i="7" s="1"/>
  <c r="L542" i="7" s="1"/>
  <c r="J541" i="7"/>
  <c r="K541" i="7" s="1"/>
  <c r="L541" i="7" s="1"/>
  <c r="J540" i="7"/>
  <c r="K540" i="7" s="1"/>
  <c r="L540" i="7" s="1"/>
  <c r="J539" i="7"/>
  <c r="K539" i="7" s="1"/>
  <c r="L539" i="7" s="1"/>
  <c r="J538" i="7"/>
  <c r="K538" i="7" s="1"/>
  <c r="L538" i="7" s="1"/>
  <c r="J537" i="7"/>
  <c r="K537" i="7" s="1"/>
  <c r="L537" i="7" s="1"/>
  <c r="J536" i="7"/>
  <c r="K536" i="7" s="1"/>
  <c r="L536" i="7" s="1"/>
  <c r="J535" i="7"/>
  <c r="K535" i="7" s="1"/>
  <c r="L535" i="7" s="1"/>
  <c r="J534" i="7"/>
  <c r="K534" i="7" s="1"/>
  <c r="L534" i="7" s="1"/>
  <c r="J533" i="7"/>
  <c r="K533" i="7" s="1"/>
  <c r="L533" i="7" s="1"/>
  <c r="J532" i="7"/>
  <c r="K532" i="7" s="1"/>
  <c r="L532" i="7" s="1"/>
  <c r="J531" i="7"/>
  <c r="K531" i="7" s="1"/>
  <c r="L531" i="7" s="1"/>
  <c r="J530" i="7"/>
  <c r="K530" i="7" s="1"/>
  <c r="L530" i="7" s="1"/>
  <c r="J529" i="7"/>
  <c r="K529" i="7" s="1"/>
  <c r="L529" i="7" s="1"/>
  <c r="J528" i="7"/>
  <c r="K528" i="7" s="1"/>
  <c r="L528" i="7" s="1"/>
  <c r="J527" i="7"/>
  <c r="K527" i="7" s="1"/>
  <c r="L527" i="7" s="1"/>
  <c r="J526" i="7"/>
  <c r="K526" i="7" s="1"/>
  <c r="L526" i="7" s="1"/>
  <c r="J525" i="7"/>
  <c r="K525" i="7" s="1"/>
  <c r="L525" i="7" s="1"/>
  <c r="J524" i="7"/>
  <c r="K524" i="7" s="1"/>
  <c r="L524" i="7" s="1"/>
  <c r="J523" i="7"/>
  <c r="K523" i="7" s="1"/>
  <c r="L523" i="7" s="1"/>
  <c r="J522" i="7"/>
  <c r="K522" i="7" s="1"/>
  <c r="L522" i="7" s="1"/>
  <c r="J521" i="7"/>
  <c r="K521" i="7" s="1"/>
  <c r="L521" i="7" s="1"/>
  <c r="K520" i="7"/>
  <c r="L520" i="7" s="1"/>
  <c r="J520" i="7"/>
  <c r="J519" i="7"/>
  <c r="K519" i="7" s="1"/>
  <c r="L519" i="7" s="1"/>
  <c r="J518" i="7"/>
  <c r="K518" i="7" s="1"/>
  <c r="L518" i="7" s="1"/>
  <c r="J517" i="7"/>
  <c r="K517" i="7" s="1"/>
  <c r="L517" i="7" s="1"/>
  <c r="J516" i="7"/>
  <c r="K516" i="7" s="1"/>
  <c r="L516" i="7" s="1"/>
  <c r="J515" i="7"/>
  <c r="K515" i="7" s="1"/>
  <c r="L515" i="7" s="1"/>
  <c r="J514" i="7"/>
  <c r="K514" i="7" s="1"/>
  <c r="L514" i="7" s="1"/>
  <c r="J513" i="7"/>
  <c r="K513" i="7" s="1"/>
  <c r="L513" i="7" s="1"/>
  <c r="J512" i="7"/>
  <c r="K512" i="7" s="1"/>
  <c r="L512" i="7" s="1"/>
  <c r="J511" i="7"/>
  <c r="K511" i="7" s="1"/>
  <c r="L511" i="7" s="1"/>
  <c r="J510" i="7"/>
  <c r="K510" i="7" s="1"/>
  <c r="L510" i="7" s="1"/>
  <c r="J509" i="7"/>
  <c r="K509" i="7" s="1"/>
  <c r="L509" i="7" s="1"/>
  <c r="J508" i="7"/>
  <c r="K508" i="7" s="1"/>
  <c r="L508" i="7" s="1"/>
  <c r="J507" i="7"/>
  <c r="K507" i="7" s="1"/>
  <c r="L507" i="7" s="1"/>
  <c r="J506" i="7"/>
  <c r="K506" i="7" s="1"/>
  <c r="L506" i="7" s="1"/>
  <c r="J505" i="7"/>
  <c r="K505" i="7" s="1"/>
  <c r="L505" i="7" s="1"/>
  <c r="J504" i="7"/>
  <c r="K504" i="7" s="1"/>
  <c r="L504" i="7" s="1"/>
  <c r="J503" i="7"/>
  <c r="K503" i="7" s="1"/>
  <c r="L503" i="7" s="1"/>
  <c r="J502" i="7"/>
  <c r="K502" i="7" s="1"/>
  <c r="L502" i="7" s="1"/>
  <c r="J501" i="7"/>
  <c r="K501" i="7" s="1"/>
  <c r="L501" i="7" s="1"/>
  <c r="J500" i="7"/>
  <c r="K500" i="7" s="1"/>
  <c r="L500" i="7" s="1"/>
  <c r="J499" i="7"/>
  <c r="K499" i="7" s="1"/>
  <c r="L499" i="7" s="1"/>
  <c r="J498" i="7"/>
  <c r="K498" i="7" s="1"/>
  <c r="L498" i="7" s="1"/>
  <c r="J497" i="7"/>
  <c r="K497" i="7" s="1"/>
  <c r="L497" i="7" s="1"/>
  <c r="J496" i="7"/>
  <c r="K496" i="7" s="1"/>
  <c r="L496" i="7" s="1"/>
  <c r="J495" i="7"/>
  <c r="K495" i="7" s="1"/>
  <c r="L495" i="7" s="1"/>
  <c r="J494" i="7"/>
  <c r="K494" i="7" s="1"/>
  <c r="L494" i="7" s="1"/>
  <c r="J493" i="7"/>
  <c r="K493" i="7" s="1"/>
  <c r="L493" i="7" s="1"/>
  <c r="J492" i="7"/>
  <c r="K492" i="7" s="1"/>
  <c r="L492" i="7" s="1"/>
  <c r="J491" i="7"/>
  <c r="K491" i="7" s="1"/>
  <c r="L491" i="7" s="1"/>
  <c r="J490" i="7"/>
  <c r="K490" i="7" s="1"/>
  <c r="L490" i="7" s="1"/>
  <c r="J489" i="7"/>
  <c r="K489" i="7" s="1"/>
  <c r="L489" i="7" s="1"/>
  <c r="J488" i="7"/>
  <c r="K488" i="7" s="1"/>
  <c r="L488" i="7" s="1"/>
  <c r="J487" i="7"/>
  <c r="K487" i="7" s="1"/>
  <c r="L487" i="7" s="1"/>
  <c r="J486" i="7"/>
  <c r="K486" i="7" s="1"/>
  <c r="L486" i="7" s="1"/>
  <c r="J485" i="7"/>
  <c r="K485" i="7" s="1"/>
  <c r="L485" i="7" s="1"/>
  <c r="J484" i="7"/>
  <c r="K484" i="7" s="1"/>
  <c r="L484" i="7" s="1"/>
  <c r="J483" i="7"/>
  <c r="K483" i="7" s="1"/>
  <c r="L483" i="7" s="1"/>
  <c r="J482" i="7"/>
  <c r="K482" i="7" s="1"/>
  <c r="L482" i="7" s="1"/>
  <c r="J481" i="7"/>
  <c r="K481" i="7" s="1"/>
  <c r="L481" i="7" s="1"/>
  <c r="K480" i="7"/>
  <c r="L480" i="7" s="1"/>
  <c r="J480" i="7"/>
  <c r="J479" i="7"/>
  <c r="K479" i="7" s="1"/>
  <c r="L479" i="7" s="1"/>
  <c r="J478" i="7"/>
  <c r="K478" i="7" s="1"/>
  <c r="L478" i="7" s="1"/>
  <c r="J477" i="7"/>
  <c r="K477" i="7" s="1"/>
  <c r="L477" i="7" s="1"/>
  <c r="J476" i="7"/>
  <c r="K476" i="7" s="1"/>
  <c r="L476" i="7" s="1"/>
  <c r="J475" i="7"/>
  <c r="K475" i="7" s="1"/>
  <c r="L475" i="7" s="1"/>
  <c r="J474" i="7"/>
  <c r="K474" i="7" s="1"/>
  <c r="L474" i="7" s="1"/>
  <c r="J473" i="7"/>
  <c r="K473" i="7" s="1"/>
  <c r="L473" i="7" s="1"/>
  <c r="K472" i="7"/>
  <c r="L472" i="7" s="1"/>
  <c r="J472" i="7"/>
  <c r="J471" i="7"/>
  <c r="K471" i="7" s="1"/>
  <c r="L471" i="7" s="1"/>
  <c r="J470" i="7"/>
  <c r="K470" i="7" s="1"/>
  <c r="L470" i="7" s="1"/>
  <c r="J469" i="7"/>
  <c r="K469" i="7" s="1"/>
  <c r="L469" i="7" s="1"/>
  <c r="J468" i="7"/>
  <c r="K468" i="7" s="1"/>
  <c r="L468" i="7" s="1"/>
  <c r="J467" i="7"/>
  <c r="K467" i="7" s="1"/>
  <c r="L467" i="7" s="1"/>
  <c r="A467" i="7"/>
  <c r="K466" i="7"/>
  <c r="L466" i="7" s="1"/>
  <c r="J466" i="7"/>
  <c r="A466" i="7"/>
  <c r="K465" i="7"/>
  <c r="L465" i="7" s="1"/>
  <c r="J465" i="7"/>
  <c r="A465" i="7"/>
  <c r="J464" i="7"/>
  <c r="K464" i="7" s="1"/>
  <c r="L464" i="7" s="1"/>
  <c r="A464" i="7"/>
  <c r="J463" i="7"/>
  <c r="K463" i="7" s="1"/>
  <c r="L463" i="7" s="1"/>
  <c r="A463" i="7"/>
  <c r="J462" i="7"/>
  <c r="K462" i="7" s="1"/>
  <c r="L462" i="7" s="1"/>
  <c r="A462" i="7"/>
  <c r="J461" i="7"/>
  <c r="K461" i="7" s="1"/>
  <c r="L461" i="7" s="1"/>
  <c r="A461" i="7"/>
  <c r="J460" i="7"/>
  <c r="K460" i="7" s="1"/>
  <c r="L460" i="7" s="1"/>
  <c r="A460" i="7"/>
  <c r="J459" i="7"/>
  <c r="K459" i="7" s="1"/>
  <c r="L459" i="7" s="1"/>
  <c r="A459" i="7"/>
  <c r="K458" i="7"/>
  <c r="L458" i="7" s="1"/>
  <c r="J458" i="7"/>
  <c r="A458" i="7"/>
  <c r="K457" i="7"/>
  <c r="L457" i="7" s="1"/>
  <c r="J457" i="7"/>
  <c r="A457" i="7"/>
  <c r="J456" i="7"/>
  <c r="K456" i="7" s="1"/>
  <c r="L456" i="7" s="1"/>
  <c r="A456" i="7"/>
  <c r="J455" i="7"/>
  <c r="K455" i="7" s="1"/>
  <c r="L455" i="7" s="1"/>
  <c r="A455" i="7"/>
  <c r="J454" i="7"/>
  <c r="K454" i="7" s="1"/>
  <c r="L454" i="7" s="1"/>
  <c r="A454" i="7"/>
  <c r="J453" i="7"/>
  <c r="K453" i="7" s="1"/>
  <c r="L453" i="7" s="1"/>
  <c r="A453" i="7"/>
  <c r="J452" i="7"/>
  <c r="K452" i="7" s="1"/>
  <c r="L452" i="7" s="1"/>
  <c r="A452" i="7"/>
  <c r="J451" i="7"/>
  <c r="K451" i="7" s="1"/>
  <c r="L451" i="7" s="1"/>
  <c r="A451" i="7"/>
  <c r="K450" i="7"/>
  <c r="L450" i="7" s="1"/>
  <c r="J450" i="7"/>
  <c r="A450" i="7"/>
  <c r="K449" i="7"/>
  <c r="L449" i="7" s="1"/>
  <c r="J449" i="7"/>
  <c r="A449" i="7"/>
  <c r="J448" i="7"/>
  <c r="K448" i="7" s="1"/>
  <c r="L448" i="7" s="1"/>
  <c r="A448" i="7"/>
  <c r="J447" i="7"/>
  <c r="K447" i="7" s="1"/>
  <c r="L447" i="7" s="1"/>
  <c r="A447" i="7"/>
  <c r="J446" i="7"/>
  <c r="K446" i="7" s="1"/>
  <c r="L446" i="7" s="1"/>
  <c r="A446" i="7"/>
  <c r="J445" i="7"/>
  <c r="K445" i="7" s="1"/>
  <c r="L445" i="7" s="1"/>
  <c r="A445" i="7"/>
  <c r="J444" i="7"/>
  <c r="K444" i="7" s="1"/>
  <c r="L444" i="7" s="1"/>
  <c r="A444" i="7"/>
  <c r="J443" i="7"/>
  <c r="K443" i="7" s="1"/>
  <c r="L443" i="7" s="1"/>
  <c r="A443" i="7"/>
  <c r="K442" i="7"/>
  <c r="L442" i="7" s="1"/>
  <c r="J442" i="7"/>
  <c r="A442" i="7"/>
  <c r="K441" i="7"/>
  <c r="L441" i="7" s="1"/>
  <c r="J441" i="7"/>
  <c r="A441" i="7"/>
  <c r="J440" i="7"/>
  <c r="K440" i="7" s="1"/>
  <c r="L440" i="7" s="1"/>
  <c r="A440" i="7"/>
  <c r="J439" i="7"/>
  <c r="K439" i="7" s="1"/>
  <c r="L439" i="7" s="1"/>
  <c r="A439" i="7"/>
  <c r="J438" i="7"/>
  <c r="K438" i="7" s="1"/>
  <c r="L438" i="7" s="1"/>
  <c r="A438" i="7"/>
  <c r="J437" i="7"/>
  <c r="K437" i="7" s="1"/>
  <c r="L437" i="7" s="1"/>
  <c r="A437" i="7"/>
  <c r="J436" i="7"/>
  <c r="K436" i="7" s="1"/>
  <c r="L436" i="7" s="1"/>
  <c r="A436" i="7"/>
  <c r="J435" i="7"/>
  <c r="K435" i="7" s="1"/>
  <c r="L435" i="7" s="1"/>
  <c r="A435" i="7"/>
  <c r="K434" i="7"/>
  <c r="L434" i="7" s="1"/>
  <c r="J434" i="7"/>
  <c r="A434" i="7"/>
  <c r="K433" i="7"/>
  <c r="L433" i="7" s="1"/>
  <c r="J433" i="7"/>
  <c r="A433" i="7"/>
  <c r="J432" i="7"/>
  <c r="K432" i="7" s="1"/>
  <c r="L432" i="7" s="1"/>
  <c r="A432" i="7"/>
  <c r="J431" i="7"/>
  <c r="K431" i="7" s="1"/>
  <c r="L431" i="7" s="1"/>
  <c r="A431" i="7"/>
  <c r="J430" i="7"/>
  <c r="K430" i="7" s="1"/>
  <c r="L430" i="7" s="1"/>
  <c r="A430" i="7"/>
  <c r="J429" i="7"/>
  <c r="K429" i="7" s="1"/>
  <c r="L429" i="7" s="1"/>
  <c r="A429" i="7"/>
  <c r="J428" i="7"/>
  <c r="K428" i="7" s="1"/>
  <c r="L428" i="7" s="1"/>
  <c r="A428" i="7"/>
  <c r="J427" i="7"/>
  <c r="K427" i="7" s="1"/>
  <c r="L427" i="7" s="1"/>
  <c r="A427" i="7"/>
  <c r="K426" i="7"/>
  <c r="L426" i="7" s="1"/>
  <c r="J426" i="7"/>
  <c r="D426" i="7" s="1"/>
  <c r="A426" i="7"/>
  <c r="K425" i="7"/>
  <c r="L425" i="7" s="1"/>
  <c r="J425" i="7"/>
  <c r="D425" i="7" s="1"/>
  <c r="A425" i="7"/>
  <c r="J424" i="7"/>
  <c r="K424" i="7" s="1"/>
  <c r="L424" i="7" s="1"/>
  <c r="A424" i="7"/>
  <c r="J423" i="7"/>
  <c r="D423" i="7" s="1"/>
  <c r="A423" i="7"/>
  <c r="J422" i="7"/>
  <c r="D422" i="7" s="1"/>
  <c r="A422" i="7"/>
  <c r="J421" i="7"/>
  <c r="A421" i="7"/>
  <c r="J420" i="7"/>
  <c r="A420" i="7"/>
  <c r="J419" i="7"/>
  <c r="A419" i="7"/>
  <c r="J418" i="7"/>
  <c r="A418" i="7"/>
  <c r="J417" i="7"/>
  <c r="A417" i="7"/>
  <c r="J416" i="7"/>
  <c r="K416" i="7" s="1"/>
  <c r="L416" i="7" s="1"/>
  <c r="A416" i="7"/>
  <c r="J415" i="7"/>
  <c r="A415" i="7"/>
  <c r="K414" i="7"/>
  <c r="L414" i="7" s="1"/>
  <c r="J414" i="7"/>
  <c r="D414" i="7" s="1"/>
  <c r="A414" i="7"/>
  <c r="J413" i="7"/>
  <c r="K413" i="7" s="1"/>
  <c r="L413" i="7" s="1"/>
  <c r="A413" i="7"/>
  <c r="J412" i="7"/>
  <c r="A412" i="7"/>
  <c r="J411" i="7"/>
  <c r="D411" i="7" s="1"/>
  <c r="A411" i="7"/>
  <c r="J410" i="7"/>
  <c r="A410" i="7"/>
  <c r="K409" i="7"/>
  <c r="L409" i="7" s="1"/>
  <c r="J409" i="7"/>
  <c r="D409" i="7" s="1"/>
  <c r="A409" i="7"/>
  <c r="J408" i="7"/>
  <c r="A408" i="7"/>
  <c r="K407" i="7"/>
  <c r="L407" i="7" s="1"/>
  <c r="J407" i="7"/>
  <c r="D407" i="7" s="1"/>
  <c r="A407" i="7"/>
  <c r="J406" i="7"/>
  <c r="D406" i="7" s="1"/>
  <c r="A406" i="7"/>
  <c r="J405" i="7"/>
  <c r="K405" i="7" s="1"/>
  <c r="L405" i="7" s="1"/>
  <c r="A405" i="7"/>
  <c r="J404" i="7"/>
  <c r="K404" i="7" s="1"/>
  <c r="L404" i="7" s="1"/>
  <c r="A404" i="7"/>
  <c r="J403" i="7"/>
  <c r="K403" i="7" s="1"/>
  <c r="L403" i="7" s="1"/>
  <c r="A403" i="7"/>
  <c r="J402" i="7"/>
  <c r="A402" i="7"/>
  <c r="J401" i="7"/>
  <c r="K401" i="7" s="1"/>
  <c r="L401" i="7" s="1"/>
  <c r="A401" i="7"/>
  <c r="J400" i="7"/>
  <c r="D400" i="7" s="1"/>
  <c r="A400" i="7"/>
  <c r="J399" i="7"/>
  <c r="A399" i="7"/>
  <c r="J398" i="7"/>
  <c r="A398" i="7"/>
  <c r="J397" i="7"/>
  <c r="A397" i="7"/>
  <c r="K396" i="7"/>
  <c r="L396" i="7" s="1"/>
  <c r="J396" i="7"/>
  <c r="D396" i="7" s="1"/>
  <c r="A396" i="7"/>
  <c r="J395" i="7"/>
  <c r="K395" i="7" s="1"/>
  <c r="L395" i="7" s="1"/>
  <c r="A395" i="7"/>
  <c r="J394" i="7"/>
  <c r="K394" i="7" s="1"/>
  <c r="L394" i="7" s="1"/>
  <c r="A394" i="7"/>
  <c r="J393" i="7"/>
  <c r="K393" i="7" s="1"/>
  <c r="L393" i="7" s="1"/>
  <c r="A393" i="7"/>
  <c r="J392" i="7"/>
  <c r="A392" i="7"/>
  <c r="J391" i="7"/>
  <c r="K391" i="7" s="1"/>
  <c r="L391" i="7" s="1"/>
  <c r="A391" i="7"/>
  <c r="J390" i="7"/>
  <c r="K390" i="7" s="1"/>
  <c r="L390" i="7" s="1"/>
  <c r="D390" i="7"/>
  <c r="A390" i="7"/>
  <c r="J389" i="7"/>
  <c r="K389" i="7" s="1"/>
  <c r="L389" i="7" s="1"/>
  <c r="A389" i="7"/>
  <c r="J388" i="7"/>
  <c r="D388" i="7" s="1"/>
  <c r="A388" i="7"/>
  <c r="K387" i="7"/>
  <c r="L387" i="7" s="1"/>
  <c r="J387" i="7"/>
  <c r="D387" i="7"/>
  <c r="A387" i="7"/>
  <c r="J386" i="7"/>
  <c r="K386" i="7" s="1"/>
  <c r="L386" i="7" s="1"/>
  <c r="A386" i="7"/>
  <c r="J385" i="7"/>
  <c r="A385" i="7"/>
  <c r="J384" i="7"/>
  <c r="A384" i="7"/>
  <c r="J383" i="7"/>
  <c r="K383" i="7" s="1"/>
  <c r="L383" i="7" s="1"/>
  <c r="A383" i="7"/>
  <c r="J382" i="7"/>
  <c r="K382" i="7" s="1"/>
  <c r="L382" i="7" s="1"/>
  <c r="A382" i="7"/>
  <c r="J381" i="7"/>
  <c r="A381" i="7"/>
  <c r="J380" i="7"/>
  <c r="D380" i="7" s="1"/>
  <c r="A380" i="7"/>
  <c r="J379" i="7"/>
  <c r="K379" i="7" s="1"/>
  <c r="L379" i="7" s="1"/>
  <c r="A379" i="7"/>
  <c r="J378" i="7"/>
  <c r="K378" i="7" s="1"/>
  <c r="L378" i="7" s="1"/>
  <c r="A378" i="7"/>
  <c r="J377" i="7"/>
  <c r="A377" i="7"/>
  <c r="J376" i="7"/>
  <c r="A376" i="7"/>
  <c r="K375" i="7"/>
  <c r="L375" i="7" s="1"/>
  <c r="J375" i="7"/>
  <c r="D375" i="7" s="1"/>
  <c r="A375" i="7"/>
  <c r="J374" i="7"/>
  <c r="K374" i="7" s="1"/>
  <c r="L374" i="7" s="1"/>
  <c r="A374" i="7"/>
  <c r="J373" i="7"/>
  <c r="K373" i="7" s="1"/>
  <c r="L373" i="7" s="1"/>
  <c r="D373" i="7"/>
  <c r="A373" i="7"/>
  <c r="J372" i="7"/>
  <c r="D372" i="7" s="1"/>
  <c r="A372" i="7"/>
  <c r="J371" i="7"/>
  <c r="K371" i="7" s="1"/>
  <c r="L371" i="7" s="1"/>
  <c r="A371" i="7"/>
  <c r="J370" i="7"/>
  <c r="K370" i="7" s="1"/>
  <c r="L370" i="7" s="1"/>
  <c r="A370" i="7"/>
  <c r="J369" i="7"/>
  <c r="K369" i="7" s="1"/>
  <c r="L369" i="7" s="1"/>
  <c r="A369" i="7"/>
  <c r="J368" i="7"/>
  <c r="D368" i="7" s="1"/>
  <c r="A368" i="7"/>
  <c r="J367" i="7"/>
  <c r="A367" i="7"/>
  <c r="J366" i="7"/>
  <c r="K366" i="7" s="1"/>
  <c r="L366" i="7" s="1"/>
  <c r="A366" i="7"/>
  <c r="J365" i="7"/>
  <c r="A365" i="7"/>
  <c r="J364" i="7"/>
  <c r="A364" i="7"/>
  <c r="K363" i="7"/>
  <c r="L363" i="7" s="1"/>
  <c r="J363" i="7"/>
  <c r="D363" i="7" s="1"/>
  <c r="A363" i="7"/>
  <c r="L362" i="7"/>
  <c r="J362" i="7"/>
  <c r="K362" i="7" s="1"/>
  <c r="A362" i="7"/>
  <c r="J361" i="7"/>
  <c r="A361" i="7"/>
  <c r="J360" i="7"/>
  <c r="A360" i="7"/>
  <c r="J359" i="7"/>
  <c r="K359" i="7" s="1"/>
  <c r="L359" i="7" s="1"/>
  <c r="A359" i="7"/>
  <c r="J358" i="7"/>
  <c r="K358" i="7" s="1"/>
  <c r="L358" i="7" s="1"/>
  <c r="A358" i="7"/>
  <c r="J357" i="7"/>
  <c r="A357" i="7"/>
  <c r="J356" i="7"/>
  <c r="A356" i="7"/>
  <c r="J355" i="7"/>
  <c r="K355" i="7" s="1"/>
  <c r="L355" i="7" s="1"/>
  <c r="D355" i="7"/>
  <c r="A355" i="7"/>
  <c r="J354" i="7"/>
  <c r="K354" i="7" s="1"/>
  <c r="L354" i="7" s="1"/>
  <c r="A354" i="7"/>
  <c r="J353" i="7"/>
  <c r="A353" i="7"/>
  <c r="J352" i="7"/>
  <c r="A352" i="7"/>
  <c r="J351" i="7"/>
  <c r="K351" i="7" s="1"/>
  <c r="L351" i="7" s="1"/>
  <c r="A351" i="7"/>
  <c r="J350" i="7"/>
  <c r="K350" i="7" s="1"/>
  <c r="L350" i="7" s="1"/>
  <c r="A350" i="7"/>
  <c r="J349" i="7"/>
  <c r="A349" i="7"/>
  <c r="J348" i="7"/>
  <c r="D348" i="7" s="1"/>
  <c r="A348" i="7"/>
  <c r="J347" i="7"/>
  <c r="K347" i="7" s="1"/>
  <c r="L347" i="7" s="1"/>
  <c r="A347" i="7"/>
  <c r="J346" i="7"/>
  <c r="K346" i="7" s="1"/>
  <c r="L346" i="7" s="1"/>
  <c r="A346" i="7"/>
  <c r="J345" i="7"/>
  <c r="A345" i="7"/>
  <c r="J344" i="7"/>
  <c r="A344" i="7"/>
  <c r="J343" i="7"/>
  <c r="K343" i="7" s="1"/>
  <c r="L343" i="7" s="1"/>
  <c r="A343" i="7"/>
  <c r="J342" i="7"/>
  <c r="A342" i="7"/>
  <c r="J341" i="7"/>
  <c r="K341" i="7" s="1"/>
  <c r="L341" i="7" s="1"/>
  <c r="A341" i="7"/>
  <c r="J340" i="7"/>
  <c r="A340" i="7"/>
  <c r="J339" i="7"/>
  <c r="A339" i="7"/>
  <c r="J338" i="7"/>
  <c r="K338" i="7" s="1"/>
  <c r="L338" i="7" s="1"/>
  <c r="A338" i="7"/>
  <c r="J337" i="7"/>
  <c r="A337" i="7"/>
  <c r="J336" i="7"/>
  <c r="D336" i="7" s="1"/>
  <c r="A336" i="7"/>
  <c r="J335" i="7"/>
  <c r="K335" i="7" s="1"/>
  <c r="L335" i="7" s="1"/>
  <c r="A335" i="7"/>
  <c r="J334" i="7"/>
  <c r="K334" i="7" s="1"/>
  <c r="L334" i="7" s="1"/>
  <c r="A334" i="7"/>
  <c r="J333" i="7"/>
  <c r="K333" i="7" s="1"/>
  <c r="L333" i="7" s="1"/>
  <c r="A333" i="7"/>
  <c r="J332" i="7"/>
  <c r="A332" i="7"/>
  <c r="J331" i="7"/>
  <c r="A331" i="7"/>
  <c r="J330" i="7"/>
  <c r="K330" i="7" s="1"/>
  <c r="L330" i="7" s="1"/>
  <c r="A330" i="7"/>
  <c r="J329" i="7"/>
  <c r="K329" i="7" s="1"/>
  <c r="L329" i="7" s="1"/>
  <c r="A329" i="7"/>
  <c r="J328" i="7"/>
  <c r="D328" i="7" s="1"/>
  <c r="A328" i="7"/>
  <c r="J327" i="7"/>
  <c r="A327" i="7"/>
  <c r="J326" i="7"/>
  <c r="A326" i="7"/>
  <c r="J325" i="7"/>
  <c r="A325" i="7"/>
  <c r="J324" i="7"/>
  <c r="D324" i="7" s="1"/>
  <c r="A324" i="7"/>
  <c r="K323" i="7"/>
  <c r="L323" i="7" s="1"/>
  <c r="J323" i="7"/>
  <c r="D323" i="7" s="1"/>
  <c r="A323" i="7"/>
  <c r="K322" i="7"/>
  <c r="L322" i="7" s="1"/>
  <c r="M322" i="7" s="1"/>
  <c r="J322" i="7"/>
  <c r="D322" i="7" s="1"/>
  <c r="A322" i="7"/>
  <c r="J321" i="7"/>
  <c r="A321" i="7"/>
  <c r="J320" i="7"/>
  <c r="A320" i="7"/>
  <c r="J319" i="7"/>
  <c r="K319" i="7" s="1"/>
  <c r="L319" i="7" s="1"/>
  <c r="M319" i="7" s="1"/>
  <c r="A319" i="7"/>
  <c r="J318" i="7"/>
  <c r="K318" i="7" s="1"/>
  <c r="L318" i="7" s="1"/>
  <c r="M318" i="7" s="1"/>
  <c r="A318" i="7"/>
  <c r="J317" i="7"/>
  <c r="K317" i="7" s="1"/>
  <c r="L317" i="7" s="1"/>
  <c r="M317" i="7" s="1"/>
  <c r="A317" i="7"/>
  <c r="J316" i="7"/>
  <c r="K316" i="7" s="1"/>
  <c r="L316" i="7" s="1"/>
  <c r="M316" i="7" s="1"/>
  <c r="A316" i="7"/>
  <c r="J315" i="7"/>
  <c r="K315" i="7" s="1"/>
  <c r="L315" i="7" s="1"/>
  <c r="M315" i="7" s="1"/>
  <c r="A315" i="7"/>
  <c r="J314" i="7"/>
  <c r="K314" i="7" s="1"/>
  <c r="L314" i="7" s="1"/>
  <c r="M314" i="7" s="1"/>
  <c r="A314" i="7"/>
  <c r="J313" i="7"/>
  <c r="K313" i="7" s="1"/>
  <c r="L313" i="7" s="1"/>
  <c r="M313" i="7" s="1"/>
  <c r="A313" i="7"/>
  <c r="J312" i="7"/>
  <c r="D312" i="7" s="1"/>
  <c r="A312" i="7"/>
  <c r="J311" i="7"/>
  <c r="K311" i="7" s="1"/>
  <c r="L311" i="7" s="1"/>
  <c r="M311" i="7" s="1"/>
  <c r="A311" i="7"/>
  <c r="J310" i="7"/>
  <c r="D310" i="7" s="1"/>
  <c r="A310" i="7"/>
  <c r="J309" i="7"/>
  <c r="K309" i="7" s="1"/>
  <c r="L309" i="7" s="1"/>
  <c r="M309" i="7" s="1"/>
  <c r="A309" i="7"/>
  <c r="J308" i="7"/>
  <c r="K308" i="7" s="1"/>
  <c r="L308" i="7" s="1"/>
  <c r="M308" i="7" s="1"/>
  <c r="A308" i="7"/>
  <c r="J307" i="7"/>
  <c r="K307" i="7" s="1"/>
  <c r="L307" i="7" s="1"/>
  <c r="M307" i="7" s="1"/>
  <c r="A307" i="7"/>
  <c r="J306" i="7"/>
  <c r="A306" i="7"/>
  <c r="J305" i="7"/>
  <c r="K305" i="7" s="1"/>
  <c r="L305" i="7" s="1"/>
  <c r="M305" i="7" s="1"/>
  <c r="A305" i="7"/>
  <c r="J304" i="7"/>
  <c r="K304" i="7" s="1"/>
  <c r="L304" i="7" s="1"/>
  <c r="M304" i="7" s="1"/>
  <c r="A304" i="7"/>
  <c r="J303" i="7"/>
  <c r="K303" i="7" s="1"/>
  <c r="L303" i="7" s="1"/>
  <c r="M303" i="7" s="1"/>
  <c r="A303" i="7"/>
  <c r="J302" i="7"/>
  <c r="A302" i="7"/>
  <c r="J301" i="7"/>
  <c r="D301" i="7" s="1"/>
  <c r="A301" i="7"/>
  <c r="J300" i="7"/>
  <c r="A300" i="7"/>
  <c r="J299" i="7"/>
  <c r="A299" i="7"/>
  <c r="J298" i="7"/>
  <c r="K298" i="7" s="1"/>
  <c r="L298" i="7" s="1"/>
  <c r="M298" i="7" s="1"/>
  <c r="A298" i="7"/>
  <c r="J297" i="7"/>
  <c r="K297" i="7" s="1"/>
  <c r="L297" i="7" s="1"/>
  <c r="M297" i="7" s="1"/>
  <c r="A297" i="7"/>
  <c r="J296" i="7"/>
  <c r="D296" i="7" s="1"/>
  <c r="A296" i="7"/>
  <c r="J295" i="7"/>
  <c r="K295" i="7" s="1"/>
  <c r="L295" i="7" s="1"/>
  <c r="M295" i="7" s="1"/>
  <c r="A295" i="7"/>
  <c r="J294" i="7"/>
  <c r="A294" i="7"/>
  <c r="K293" i="7"/>
  <c r="L293" i="7" s="1"/>
  <c r="M293" i="7" s="1"/>
  <c r="J293" i="7"/>
  <c r="D293" i="7" s="1"/>
  <c r="A293" i="7"/>
  <c r="J292" i="7"/>
  <c r="K292" i="7" s="1"/>
  <c r="L292" i="7" s="1"/>
  <c r="M292" i="7" s="1"/>
  <c r="A292" i="7"/>
  <c r="J291" i="7"/>
  <c r="K291" i="7" s="1"/>
  <c r="L291" i="7" s="1"/>
  <c r="M291" i="7" s="1"/>
  <c r="A291" i="7"/>
  <c r="J290" i="7"/>
  <c r="K290" i="7" s="1"/>
  <c r="L290" i="7" s="1"/>
  <c r="M290" i="7" s="1"/>
  <c r="A290" i="7"/>
  <c r="J289" i="7"/>
  <c r="K289" i="7" s="1"/>
  <c r="L289" i="7" s="1"/>
  <c r="M289" i="7" s="1"/>
  <c r="A289" i="7"/>
  <c r="J288" i="7"/>
  <c r="D288" i="7" s="1"/>
  <c r="A288" i="7"/>
  <c r="J287" i="7"/>
  <c r="K287" i="7" s="1"/>
  <c r="L287" i="7" s="1"/>
  <c r="M287" i="7" s="1"/>
  <c r="A287" i="7"/>
  <c r="J286" i="7"/>
  <c r="A286" i="7"/>
  <c r="J285" i="7"/>
  <c r="A285" i="7"/>
  <c r="J284" i="7"/>
  <c r="K284" i="7" s="1"/>
  <c r="L284" i="7" s="1"/>
  <c r="M284" i="7" s="1"/>
  <c r="A284" i="7"/>
  <c r="J283" i="7"/>
  <c r="K283" i="7" s="1"/>
  <c r="L283" i="7" s="1"/>
  <c r="M283" i="7" s="1"/>
  <c r="A283" i="7"/>
  <c r="J282" i="7"/>
  <c r="K282" i="7" s="1"/>
  <c r="L282" i="7" s="1"/>
  <c r="M282" i="7" s="1"/>
  <c r="A282" i="7"/>
  <c r="J281" i="7"/>
  <c r="K281" i="7" s="1"/>
  <c r="L281" i="7" s="1"/>
  <c r="M281" i="7" s="1"/>
  <c r="A281" i="7"/>
  <c r="J280" i="7"/>
  <c r="D280" i="7" s="1"/>
  <c r="A280" i="7"/>
  <c r="J279" i="7"/>
  <c r="K279" i="7" s="1"/>
  <c r="L279" i="7" s="1"/>
  <c r="M279" i="7" s="1"/>
  <c r="A279" i="7"/>
  <c r="J278" i="7"/>
  <c r="A278" i="7"/>
  <c r="J277" i="7"/>
  <c r="K277" i="7" s="1"/>
  <c r="L277" i="7" s="1"/>
  <c r="M277" i="7" s="1"/>
  <c r="D277" i="7"/>
  <c r="A277" i="7"/>
  <c r="J276" i="7"/>
  <c r="K276" i="7" s="1"/>
  <c r="L276" i="7" s="1"/>
  <c r="M276" i="7" s="1"/>
  <c r="A276" i="7"/>
  <c r="J275" i="7"/>
  <c r="K275" i="7" s="1"/>
  <c r="L275" i="7" s="1"/>
  <c r="M275" i="7" s="1"/>
  <c r="A275" i="7"/>
  <c r="J274" i="7"/>
  <c r="K274" i="7" s="1"/>
  <c r="L274" i="7" s="1"/>
  <c r="M274" i="7" s="1"/>
  <c r="A274" i="7"/>
  <c r="J273" i="7"/>
  <c r="K273" i="7" s="1"/>
  <c r="L273" i="7" s="1"/>
  <c r="M273" i="7" s="1"/>
  <c r="A273" i="7"/>
  <c r="J272" i="7"/>
  <c r="D272" i="7" s="1"/>
  <c r="A272" i="7"/>
  <c r="J271" i="7"/>
  <c r="K271" i="7" s="1"/>
  <c r="L271" i="7" s="1"/>
  <c r="M271" i="7" s="1"/>
  <c r="A271" i="7"/>
  <c r="J270" i="7"/>
  <c r="A270" i="7"/>
  <c r="J269" i="7"/>
  <c r="A269" i="7"/>
  <c r="J268" i="7"/>
  <c r="A268" i="7"/>
  <c r="J267" i="7"/>
  <c r="K267" i="7" s="1"/>
  <c r="L267" i="7" s="1"/>
  <c r="M267" i="7" s="1"/>
  <c r="A267" i="7"/>
  <c r="J266" i="7"/>
  <c r="A266" i="7"/>
  <c r="K265" i="7"/>
  <c r="L265" i="7" s="1"/>
  <c r="M265" i="7" s="1"/>
  <c r="J265" i="7"/>
  <c r="D265" i="7"/>
  <c r="A265" i="7"/>
  <c r="J264" i="7"/>
  <c r="A264" i="7"/>
  <c r="J263" i="7"/>
  <c r="K263" i="7" s="1"/>
  <c r="L263" i="7" s="1"/>
  <c r="M263" i="7" s="1"/>
  <c r="A263" i="7"/>
  <c r="J262" i="7"/>
  <c r="A262" i="7"/>
  <c r="J261" i="7"/>
  <c r="A261" i="7"/>
  <c r="J260" i="7"/>
  <c r="A260" i="7"/>
  <c r="J259" i="7"/>
  <c r="K259" i="7" s="1"/>
  <c r="L259" i="7" s="1"/>
  <c r="M259" i="7" s="1"/>
  <c r="A259" i="7"/>
  <c r="J258" i="7"/>
  <c r="A258" i="7"/>
  <c r="J257" i="7"/>
  <c r="K257" i="7" s="1"/>
  <c r="L257" i="7" s="1"/>
  <c r="M257" i="7" s="1"/>
  <c r="A257" i="7"/>
  <c r="J256" i="7"/>
  <c r="A256" i="7"/>
  <c r="J255" i="7"/>
  <c r="K255" i="7" s="1"/>
  <c r="L255" i="7" s="1"/>
  <c r="M255" i="7" s="1"/>
  <c r="A255" i="7"/>
  <c r="J254" i="7"/>
  <c r="A254" i="7"/>
  <c r="J253" i="7"/>
  <c r="A253" i="7"/>
  <c r="J252" i="7"/>
  <c r="A252" i="7"/>
  <c r="J251" i="7"/>
  <c r="K251" i="7" s="1"/>
  <c r="L251" i="7" s="1"/>
  <c r="M251" i="7" s="1"/>
  <c r="A251" i="7"/>
  <c r="J250" i="7"/>
  <c r="A250" i="7"/>
  <c r="K249" i="7"/>
  <c r="L249" i="7" s="1"/>
  <c r="M249" i="7" s="1"/>
  <c r="J249" i="7"/>
  <c r="D249" i="7"/>
  <c r="A249" i="7"/>
  <c r="J248" i="7"/>
  <c r="A248" i="7"/>
  <c r="J247" i="7"/>
  <c r="K247" i="7" s="1"/>
  <c r="L247" i="7" s="1"/>
  <c r="M247" i="7" s="1"/>
  <c r="A247" i="7"/>
  <c r="J246" i="7"/>
  <c r="A246" i="7"/>
  <c r="J245" i="7"/>
  <c r="A245" i="7"/>
  <c r="J244" i="7"/>
  <c r="A244" i="7"/>
  <c r="J243" i="7"/>
  <c r="K243" i="7" s="1"/>
  <c r="L243" i="7" s="1"/>
  <c r="M243" i="7" s="1"/>
  <c r="A243" i="7"/>
  <c r="J242" i="7"/>
  <c r="A242" i="7"/>
  <c r="J241" i="7"/>
  <c r="K241" i="7" s="1"/>
  <c r="L241" i="7" s="1"/>
  <c r="M241" i="7" s="1"/>
  <c r="D241" i="7"/>
  <c r="A241" i="7"/>
  <c r="J240" i="7"/>
  <c r="A240" i="7"/>
  <c r="J239" i="7"/>
  <c r="K239" i="7" s="1"/>
  <c r="L239" i="7" s="1"/>
  <c r="M239" i="7" s="1"/>
  <c r="A239" i="7"/>
  <c r="J238" i="7"/>
  <c r="A238" i="7"/>
  <c r="J237" i="7"/>
  <c r="A237" i="7"/>
  <c r="J236" i="7"/>
  <c r="A236" i="7"/>
  <c r="J235" i="7"/>
  <c r="K235" i="7" s="1"/>
  <c r="L235" i="7" s="1"/>
  <c r="M235" i="7" s="1"/>
  <c r="A235" i="7"/>
  <c r="J234" i="7"/>
  <c r="A234" i="7"/>
  <c r="K233" i="7"/>
  <c r="L233" i="7" s="1"/>
  <c r="M233" i="7" s="1"/>
  <c r="J233" i="7"/>
  <c r="D233" i="7"/>
  <c r="A233" i="7"/>
  <c r="J232" i="7"/>
  <c r="A232" i="7"/>
  <c r="J231" i="7"/>
  <c r="K231" i="7" s="1"/>
  <c r="L231" i="7" s="1"/>
  <c r="M231" i="7" s="1"/>
  <c r="A231" i="7"/>
  <c r="J230" i="7"/>
  <c r="A230" i="7"/>
  <c r="J229" i="7"/>
  <c r="K229" i="7" s="1"/>
  <c r="L229" i="7" s="1"/>
  <c r="M229" i="7" s="1"/>
  <c r="D229" i="7"/>
  <c r="A229" i="7"/>
  <c r="J228" i="7"/>
  <c r="A228" i="7"/>
  <c r="J227" i="7"/>
  <c r="A227" i="7"/>
  <c r="J226" i="7"/>
  <c r="A226" i="7"/>
  <c r="J225" i="7"/>
  <c r="D225" i="7" s="1"/>
  <c r="A225" i="7"/>
  <c r="J224" i="7"/>
  <c r="A224" i="7"/>
  <c r="J223" i="7"/>
  <c r="A223" i="7"/>
  <c r="J222" i="7"/>
  <c r="A222" i="7"/>
  <c r="J221" i="7"/>
  <c r="K221" i="7" s="1"/>
  <c r="L221" i="7" s="1"/>
  <c r="M221" i="7" s="1"/>
  <c r="A221" i="7"/>
  <c r="J220" i="7"/>
  <c r="A220" i="7"/>
  <c r="J219" i="7"/>
  <c r="A219" i="7"/>
  <c r="J218" i="7"/>
  <c r="A218" i="7"/>
  <c r="J217" i="7"/>
  <c r="K217" i="7" s="1"/>
  <c r="L217" i="7" s="1"/>
  <c r="M217" i="7" s="1"/>
  <c r="D217" i="7"/>
  <c r="A217" i="7"/>
  <c r="J216" i="7"/>
  <c r="A216" i="7"/>
  <c r="J215" i="7"/>
  <c r="A215" i="7"/>
  <c r="J214" i="7"/>
  <c r="A214" i="7"/>
  <c r="J213" i="7"/>
  <c r="K213" i="7" s="1"/>
  <c r="L213" i="7" s="1"/>
  <c r="M213" i="7" s="1"/>
  <c r="A213" i="7"/>
  <c r="J212" i="7"/>
  <c r="A212" i="7"/>
  <c r="J211" i="7"/>
  <c r="A211" i="7"/>
  <c r="J210" i="7"/>
  <c r="A210" i="7"/>
  <c r="J209" i="7"/>
  <c r="D209" i="7" s="1"/>
  <c r="A209" i="7"/>
  <c r="J208" i="7"/>
  <c r="A208" i="7"/>
  <c r="J207" i="7"/>
  <c r="A207" i="7"/>
  <c r="J206" i="7"/>
  <c r="A206" i="7"/>
  <c r="J205" i="7"/>
  <c r="K205" i="7" s="1"/>
  <c r="L205" i="7" s="1"/>
  <c r="M205" i="7" s="1"/>
  <c r="D205" i="7"/>
  <c r="A205" i="7"/>
  <c r="J204" i="7"/>
  <c r="A204" i="7"/>
  <c r="J203" i="7"/>
  <c r="A203" i="7"/>
  <c r="J202" i="7"/>
  <c r="A202" i="7"/>
  <c r="J201" i="7"/>
  <c r="K201" i="7" s="1"/>
  <c r="L201" i="7" s="1"/>
  <c r="M201" i="7" s="1"/>
  <c r="D201" i="7"/>
  <c r="A201" i="7"/>
  <c r="J200" i="7"/>
  <c r="A200" i="7"/>
  <c r="J199" i="7"/>
  <c r="A199" i="7"/>
  <c r="J198" i="7"/>
  <c r="A198" i="7"/>
  <c r="J197" i="7"/>
  <c r="A197" i="7"/>
  <c r="J196" i="7"/>
  <c r="A196" i="7"/>
  <c r="J195" i="7"/>
  <c r="A195" i="7"/>
  <c r="J194" i="7"/>
  <c r="A194" i="7"/>
  <c r="J193" i="7"/>
  <c r="K193" i="7" s="1"/>
  <c r="L193" i="7" s="1"/>
  <c r="M193" i="7" s="1"/>
  <c r="D193" i="7"/>
  <c r="A193" i="7"/>
  <c r="J192" i="7"/>
  <c r="A192" i="7"/>
  <c r="J191" i="7"/>
  <c r="A191" i="7"/>
  <c r="J190" i="7"/>
  <c r="A190" i="7"/>
  <c r="J189" i="7"/>
  <c r="K189" i="7" s="1"/>
  <c r="L189" i="7" s="1"/>
  <c r="M189" i="7" s="1"/>
  <c r="D189" i="7"/>
  <c r="A189" i="7"/>
  <c r="J188" i="7"/>
  <c r="A188" i="7"/>
  <c r="J187" i="7"/>
  <c r="A187" i="7"/>
  <c r="J186" i="7"/>
  <c r="A186" i="7"/>
  <c r="J185" i="7"/>
  <c r="A185" i="7"/>
  <c r="J184" i="7"/>
  <c r="D184" i="7" s="1"/>
  <c r="A184" i="7"/>
  <c r="K183" i="7"/>
  <c r="L183" i="7" s="1"/>
  <c r="M183" i="7" s="1"/>
  <c r="J183" i="7"/>
  <c r="D183" i="7"/>
  <c r="A183" i="7"/>
  <c r="J182" i="7"/>
  <c r="D182" i="7" s="1"/>
  <c r="A182" i="7"/>
  <c r="J181" i="7"/>
  <c r="A181" i="7"/>
  <c r="J180" i="7"/>
  <c r="A180" i="7"/>
  <c r="J179" i="7"/>
  <c r="A179" i="7"/>
  <c r="J178" i="7"/>
  <c r="A178" i="7"/>
  <c r="J177" i="7"/>
  <c r="A177" i="7"/>
  <c r="J176" i="7"/>
  <c r="D176" i="7" s="1"/>
  <c r="A176" i="7"/>
  <c r="J175" i="7"/>
  <c r="K175" i="7" s="1"/>
  <c r="L175" i="7" s="1"/>
  <c r="M175" i="7" s="1"/>
  <c r="D175" i="7"/>
  <c r="A175" i="7"/>
  <c r="J174" i="7"/>
  <c r="D174" i="7" s="1"/>
  <c r="A174" i="7"/>
  <c r="J173" i="7"/>
  <c r="A173" i="7"/>
  <c r="J172" i="7"/>
  <c r="A172" i="7"/>
  <c r="J171" i="7"/>
  <c r="A171" i="7"/>
  <c r="J170" i="7"/>
  <c r="A170" i="7"/>
  <c r="J169" i="7"/>
  <c r="A169" i="7"/>
  <c r="J168" i="7"/>
  <c r="D168" i="7" s="1"/>
  <c r="A168" i="7"/>
  <c r="J167" i="7"/>
  <c r="D167" i="7" s="1"/>
  <c r="A167" i="7"/>
  <c r="J166" i="7"/>
  <c r="D166" i="7" s="1"/>
  <c r="A166" i="7"/>
  <c r="J165" i="7"/>
  <c r="A165" i="7"/>
  <c r="J164" i="7"/>
  <c r="A164" i="7"/>
  <c r="J163" i="7"/>
  <c r="A163" i="7"/>
  <c r="J162" i="7"/>
  <c r="A162" i="7"/>
  <c r="J161" i="7"/>
  <c r="A161" i="7"/>
  <c r="J160" i="7"/>
  <c r="D160" i="7" s="1"/>
  <c r="A160" i="7"/>
  <c r="J159" i="7"/>
  <c r="K159" i="7" s="1"/>
  <c r="L159" i="7" s="1"/>
  <c r="M159" i="7" s="1"/>
  <c r="D159" i="7"/>
  <c r="A159" i="7"/>
  <c r="J158" i="7"/>
  <c r="D158" i="7" s="1"/>
  <c r="A158" i="7"/>
  <c r="J157" i="7"/>
  <c r="A157" i="7"/>
  <c r="J156" i="7"/>
  <c r="A156" i="7"/>
  <c r="J155" i="7"/>
  <c r="A155" i="7"/>
  <c r="J154" i="7"/>
  <c r="A154" i="7"/>
  <c r="J153" i="7"/>
  <c r="A153" i="7"/>
  <c r="J152" i="7"/>
  <c r="D152" i="7" s="1"/>
  <c r="A152" i="7"/>
  <c r="J151" i="7"/>
  <c r="A151" i="7"/>
  <c r="J150" i="7"/>
  <c r="D150" i="7" s="1"/>
  <c r="A150" i="7"/>
  <c r="J149" i="7"/>
  <c r="A149" i="7"/>
  <c r="J148" i="7"/>
  <c r="A148" i="7"/>
  <c r="J147" i="7"/>
  <c r="A147" i="7"/>
  <c r="J146" i="7"/>
  <c r="A146" i="7"/>
  <c r="J145" i="7"/>
  <c r="A145" i="7"/>
  <c r="J144" i="7"/>
  <c r="D144" i="7" s="1"/>
  <c r="A144" i="7"/>
  <c r="J143" i="7"/>
  <c r="K143" i="7" s="1"/>
  <c r="L143" i="7" s="1"/>
  <c r="M143" i="7" s="1"/>
  <c r="D143" i="7"/>
  <c r="A143" i="7"/>
  <c r="J142" i="7"/>
  <c r="D142" i="7" s="1"/>
  <c r="A142" i="7"/>
  <c r="J141" i="7"/>
  <c r="A141" i="7"/>
  <c r="J140" i="7"/>
  <c r="A140" i="7"/>
  <c r="J139" i="7"/>
  <c r="A139" i="7"/>
  <c r="J138" i="7"/>
  <c r="A138" i="7"/>
  <c r="J137" i="7"/>
  <c r="A137" i="7"/>
  <c r="J136" i="7"/>
  <c r="D136" i="7" s="1"/>
  <c r="A136" i="7"/>
  <c r="K135" i="7"/>
  <c r="L135" i="7" s="1"/>
  <c r="M135" i="7" s="1"/>
  <c r="J135" i="7"/>
  <c r="D135" i="7" s="1"/>
  <c r="A135" i="7"/>
  <c r="J134" i="7"/>
  <c r="D134" i="7" s="1"/>
  <c r="A134" i="7"/>
  <c r="J133" i="7"/>
  <c r="K133" i="7" s="1"/>
  <c r="L133" i="7" s="1"/>
  <c r="M133" i="7" s="1"/>
  <c r="D133" i="7"/>
  <c r="A133" i="7"/>
  <c r="J132" i="7"/>
  <c r="D132" i="7" s="1"/>
  <c r="A132" i="7"/>
  <c r="J131" i="7"/>
  <c r="K131" i="7" s="1"/>
  <c r="L131" i="7" s="1"/>
  <c r="M131" i="7" s="1"/>
  <c r="D131" i="7"/>
  <c r="A131" i="7"/>
  <c r="J130" i="7"/>
  <c r="A130" i="7"/>
  <c r="J129" i="7"/>
  <c r="D129" i="7" s="1"/>
  <c r="A129" i="7"/>
  <c r="J128" i="7"/>
  <c r="D128" i="7" s="1"/>
  <c r="A128" i="7"/>
  <c r="J127" i="7"/>
  <c r="K127" i="7" s="1"/>
  <c r="L127" i="7" s="1"/>
  <c r="M127" i="7" s="1"/>
  <c r="A127" i="7"/>
  <c r="J126" i="7"/>
  <c r="D126" i="7" s="1"/>
  <c r="A126" i="7"/>
  <c r="J125" i="7"/>
  <c r="K125" i="7" s="1"/>
  <c r="L125" i="7" s="1"/>
  <c r="M125" i="7" s="1"/>
  <c r="D125" i="7"/>
  <c r="A125" i="7"/>
  <c r="J124" i="7"/>
  <c r="D124" i="7" s="1"/>
  <c r="A124" i="7"/>
  <c r="K123" i="7"/>
  <c r="L123" i="7" s="1"/>
  <c r="M123" i="7" s="1"/>
  <c r="J123" i="7"/>
  <c r="D123" i="7" s="1"/>
  <c r="A123" i="7"/>
  <c r="J120" i="7"/>
  <c r="K120" i="7" s="1"/>
  <c r="A120" i="7"/>
  <c r="J119" i="7"/>
  <c r="K119" i="7" s="1"/>
  <c r="A119" i="7"/>
  <c r="J118" i="7"/>
  <c r="K118" i="7" s="1"/>
  <c r="A118" i="7"/>
  <c r="J117" i="7"/>
  <c r="K117" i="7" s="1"/>
  <c r="A117" i="7"/>
  <c r="J116" i="7"/>
  <c r="K116" i="7" s="1"/>
  <c r="A116" i="7"/>
  <c r="J115" i="7"/>
  <c r="A115" i="7"/>
  <c r="J114" i="7"/>
  <c r="K114" i="7" s="1"/>
  <c r="A114" i="7"/>
  <c r="J113" i="7"/>
  <c r="K113" i="7" s="1"/>
  <c r="A113" i="7"/>
  <c r="J112" i="7"/>
  <c r="K112" i="7" s="1"/>
  <c r="A112" i="7"/>
  <c r="J111" i="7"/>
  <c r="A111" i="7"/>
  <c r="J110" i="7"/>
  <c r="K110" i="7" s="1"/>
  <c r="A110" i="7"/>
  <c r="J109" i="7"/>
  <c r="K109" i="7" s="1"/>
  <c r="A109" i="7"/>
  <c r="J108" i="7"/>
  <c r="K108" i="7" s="1"/>
  <c r="A108" i="7"/>
  <c r="J107" i="7"/>
  <c r="A107" i="7"/>
  <c r="J106" i="7"/>
  <c r="K106" i="7" s="1"/>
  <c r="A106" i="7"/>
  <c r="J105" i="7"/>
  <c r="K105" i="7" s="1"/>
  <c r="A105" i="7"/>
  <c r="J104" i="7"/>
  <c r="K104" i="7" s="1"/>
  <c r="A104" i="7"/>
  <c r="J103" i="7"/>
  <c r="A103" i="7"/>
  <c r="J102" i="7"/>
  <c r="K102" i="7" s="1"/>
  <c r="A102" i="7"/>
  <c r="J101" i="7"/>
  <c r="K101" i="7" s="1"/>
  <c r="A101" i="7"/>
  <c r="J100" i="7"/>
  <c r="K100" i="7" s="1"/>
  <c r="A100" i="7"/>
  <c r="J99" i="7"/>
  <c r="A99" i="7"/>
  <c r="J98" i="7"/>
  <c r="K98" i="7" s="1"/>
  <c r="A98" i="7"/>
  <c r="J97" i="7"/>
  <c r="K97" i="7" s="1"/>
  <c r="A97" i="7"/>
  <c r="J96" i="7"/>
  <c r="K96" i="7" s="1"/>
  <c r="A96" i="7"/>
  <c r="J95" i="7"/>
  <c r="A95" i="7"/>
  <c r="J94" i="7"/>
  <c r="K94" i="7" s="1"/>
  <c r="A94" i="7"/>
  <c r="J93" i="7"/>
  <c r="K93" i="7" s="1"/>
  <c r="A93" i="7"/>
  <c r="J92" i="7"/>
  <c r="K92" i="7" s="1"/>
  <c r="A92" i="7"/>
  <c r="J91" i="7"/>
  <c r="A91" i="7"/>
  <c r="J90" i="7"/>
  <c r="K90" i="7" s="1"/>
  <c r="A90" i="7"/>
  <c r="J89" i="7"/>
  <c r="K89" i="7" s="1"/>
  <c r="A89" i="7"/>
  <c r="J88" i="7"/>
  <c r="K88" i="7" s="1"/>
  <c r="A88" i="7"/>
  <c r="J87" i="7"/>
  <c r="A87" i="7"/>
  <c r="J86" i="7"/>
  <c r="K86" i="7" s="1"/>
  <c r="A86" i="7"/>
  <c r="J85" i="7"/>
  <c r="K85" i="7" s="1"/>
  <c r="A85" i="7"/>
  <c r="J84" i="7"/>
  <c r="K84" i="7" s="1"/>
  <c r="A84" i="7"/>
  <c r="J83" i="7"/>
  <c r="A83" i="7"/>
  <c r="J82" i="7"/>
  <c r="K82" i="7" s="1"/>
  <c r="A82" i="7"/>
  <c r="J81" i="7"/>
  <c r="K81" i="7" s="1"/>
  <c r="A81" i="7"/>
  <c r="J80" i="7"/>
  <c r="K80" i="7" s="1"/>
  <c r="A80" i="7"/>
  <c r="J79" i="7"/>
  <c r="A79" i="7"/>
  <c r="J78" i="7"/>
  <c r="K78" i="7" s="1"/>
  <c r="A78" i="7"/>
  <c r="J77" i="7"/>
  <c r="K77" i="7" s="1"/>
  <c r="A77" i="7"/>
  <c r="J76" i="7"/>
  <c r="K76" i="7" s="1"/>
  <c r="A76" i="7"/>
  <c r="J75" i="7"/>
  <c r="A75" i="7"/>
  <c r="J74" i="7"/>
  <c r="K74" i="7" s="1"/>
  <c r="A74" i="7"/>
  <c r="J73" i="7"/>
  <c r="K73" i="7" s="1"/>
  <c r="A73" i="7"/>
  <c r="J72" i="7"/>
  <c r="K72" i="7" s="1"/>
  <c r="A72" i="7"/>
  <c r="J71" i="7"/>
  <c r="A71" i="7"/>
  <c r="J70" i="7"/>
  <c r="K70" i="7" s="1"/>
  <c r="A70" i="7"/>
  <c r="J69" i="7"/>
  <c r="K69" i="7" s="1"/>
  <c r="A69" i="7"/>
  <c r="J68" i="7"/>
  <c r="K68" i="7" s="1"/>
  <c r="A68" i="7"/>
  <c r="J67" i="7"/>
  <c r="A67" i="7"/>
  <c r="J66" i="7"/>
  <c r="K66" i="7" s="1"/>
  <c r="A66" i="7"/>
  <c r="J65" i="7"/>
  <c r="K65" i="7" s="1"/>
  <c r="A65" i="7"/>
  <c r="J64" i="7"/>
  <c r="K64" i="7" s="1"/>
  <c r="A64" i="7"/>
  <c r="J63" i="7"/>
  <c r="A63" i="7"/>
  <c r="J62" i="7"/>
  <c r="K62" i="7" s="1"/>
  <c r="A62" i="7"/>
  <c r="J61" i="7"/>
  <c r="A61" i="7"/>
  <c r="J60" i="7"/>
  <c r="A60" i="7"/>
  <c r="J59" i="7"/>
  <c r="K59" i="7" s="1"/>
  <c r="A59" i="7"/>
  <c r="J58" i="7"/>
  <c r="A58" i="7"/>
  <c r="J57" i="7"/>
  <c r="A57" i="7"/>
  <c r="J56" i="7"/>
  <c r="K56" i="7" s="1"/>
  <c r="A56" i="7"/>
  <c r="J55" i="7"/>
  <c r="K55" i="7" s="1"/>
  <c r="A55" i="7"/>
  <c r="J54" i="7"/>
  <c r="A54" i="7"/>
  <c r="J53" i="7"/>
  <c r="A53" i="7"/>
  <c r="J52" i="7"/>
  <c r="K52" i="7" s="1"/>
  <c r="A52" i="7"/>
  <c r="J51" i="7"/>
  <c r="K51" i="7" s="1"/>
  <c r="A51" i="7"/>
  <c r="J50" i="7"/>
  <c r="A50" i="7"/>
  <c r="J49" i="7"/>
  <c r="A49" i="7"/>
  <c r="J48" i="7"/>
  <c r="K48" i="7" s="1"/>
  <c r="A48" i="7"/>
  <c r="J47" i="7"/>
  <c r="K47" i="7" s="1"/>
  <c r="A47" i="7"/>
  <c r="J46" i="7"/>
  <c r="A46" i="7"/>
  <c r="J45" i="7"/>
  <c r="A45" i="7"/>
  <c r="J44" i="7"/>
  <c r="K44" i="7" s="1"/>
  <c r="A44" i="7"/>
  <c r="J43" i="7"/>
  <c r="K43" i="7" s="1"/>
  <c r="A43" i="7"/>
  <c r="J42" i="7"/>
  <c r="A42" i="7"/>
  <c r="J41" i="7"/>
  <c r="A41" i="7"/>
  <c r="J40" i="7"/>
  <c r="K40" i="7" s="1"/>
  <c r="L40" i="7" s="1"/>
  <c r="M40" i="7" s="1"/>
  <c r="A40" i="7"/>
  <c r="J39" i="7"/>
  <c r="K39" i="7" s="1"/>
  <c r="A39" i="7"/>
  <c r="J38" i="7"/>
  <c r="A38" i="7"/>
  <c r="J37" i="7"/>
  <c r="A37" i="7"/>
  <c r="J36" i="7"/>
  <c r="K36" i="7" s="1"/>
  <c r="A36" i="7"/>
  <c r="J35" i="7"/>
  <c r="K35" i="7" s="1"/>
  <c r="A35" i="7"/>
  <c r="J34" i="7"/>
  <c r="A34" i="7"/>
  <c r="J33" i="7"/>
  <c r="A33" i="7"/>
  <c r="J32" i="7"/>
  <c r="K32" i="7" s="1"/>
  <c r="A32" i="7"/>
  <c r="J31" i="7"/>
  <c r="K31" i="7" s="1"/>
  <c r="A31" i="7"/>
  <c r="J30" i="7"/>
  <c r="A30" i="7"/>
  <c r="J29" i="7"/>
  <c r="A29" i="7"/>
  <c r="J28" i="7"/>
  <c r="K28" i="7" s="1"/>
  <c r="A28" i="7"/>
  <c r="J27" i="7"/>
  <c r="K27" i="7" s="1"/>
  <c r="A27" i="7"/>
  <c r="J26" i="7"/>
  <c r="A26" i="7"/>
  <c r="J25" i="7"/>
  <c r="A25" i="7"/>
  <c r="J24" i="7"/>
  <c r="K24" i="7" s="1"/>
  <c r="A24" i="7"/>
  <c r="J23" i="7"/>
  <c r="K23" i="7" s="1"/>
  <c r="A23" i="7"/>
  <c r="J22" i="7"/>
  <c r="A22" i="7"/>
  <c r="J21" i="7"/>
  <c r="A21" i="7"/>
  <c r="J20" i="7"/>
  <c r="K20" i="7" s="1"/>
  <c r="A20" i="7"/>
  <c r="J19" i="7"/>
  <c r="K19" i="7" s="1"/>
  <c r="A19" i="7"/>
  <c r="J18" i="7"/>
  <c r="A18" i="7"/>
  <c r="J17" i="7"/>
  <c r="A17" i="7"/>
  <c r="J16" i="7"/>
  <c r="K16" i="7" s="1"/>
  <c r="L16" i="7" s="1"/>
  <c r="M16" i="7" s="1"/>
  <c r="A16" i="7"/>
  <c r="J15" i="7"/>
  <c r="K15" i="7" s="1"/>
  <c r="A15" i="7"/>
  <c r="J14" i="7"/>
  <c r="K14" i="7" s="1"/>
  <c r="A14" i="7"/>
  <c r="J13" i="7"/>
  <c r="A13" i="7"/>
  <c r="J12" i="7"/>
  <c r="K12" i="7" s="1"/>
  <c r="A12" i="7"/>
  <c r="J11" i="7"/>
  <c r="K11" i="7" s="1"/>
  <c r="L11" i="7" s="1"/>
  <c r="M11" i="7" s="1"/>
  <c r="A11" i="7"/>
  <c r="J10" i="7"/>
  <c r="K10" i="7" s="1"/>
  <c r="A10" i="7"/>
  <c r="J9" i="7"/>
  <c r="A9" i="7"/>
  <c r="J8" i="7"/>
  <c r="K8" i="7" s="1"/>
  <c r="A8" i="7"/>
  <c r="J7" i="7"/>
  <c r="A7" i="7"/>
  <c r="J1222" i="6"/>
  <c r="J1221" i="6"/>
  <c r="J1220" i="6"/>
  <c r="J1219" i="6"/>
  <c r="J1218" i="6"/>
  <c r="J1217" i="6"/>
  <c r="J1216" i="6"/>
  <c r="J1215" i="6"/>
  <c r="J1214" i="6"/>
  <c r="K1214" i="6" s="1"/>
  <c r="J1213" i="6"/>
  <c r="K1213" i="6" s="1"/>
  <c r="J1212" i="6"/>
  <c r="K1212" i="6" s="1"/>
  <c r="J1211" i="6"/>
  <c r="K1211" i="6" s="1"/>
  <c r="J1210" i="6"/>
  <c r="K1210" i="6" s="1"/>
  <c r="J1209" i="6"/>
  <c r="K1209" i="6" s="1"/>
  <c r="J1208" i="6"/>
  <c r="K1208" i="6" s="1"/>
  <c r="J1207" i="6"/>
  <c r="K1207" i="6" s="1"/>
  <c r="J1206" i="6"/>
  <c r="K1206" i="6" s="1"/>
  <c r="J1205" i="6"/>
  <c r="K1205" i="6" s="1"/>
  <c r="J1204" i="6"/>
  <c r="K1204" i="6" s="1"/>
  <c r="J1203" i="6"/>
  <c r="K1203" i="6" s="1"/>
  <c r="J1202" i="6"/>
  <c r="K1202" i="6" s="1"/>
  <c r="J1201" i="6"/>
  <c r="K1201" i="6" s="1"/>
  <c r="J1200" i="6"/>
  <c r="K1200" i="6" s="1"/>
  <c r="J1199" i="6"/>
  <c r="K1199" i="6" s="1"/>
  <c r="J1198" i="6"/>
  <c r="K1198" i="6" s="1"/>
  <c r="J1197" i="6"/>
  <c r="K1197" i="6" s="1"/>
  <c r="J1196" i="6"/>
  <c r="K1196" i="6" s="1"/>
  <c r="J1195" i="6"/>
  <c r="K1195" i="6" s="1"/>
  <c r="J1194" i="6"/>
  <c r="K1194" i="6" s="1"/>
  <c r="J1193" i="6"/>
  <c r="K1193" i="6" s="1"/>
  <c r="J1192" i="6"/>
  <c r="K1192" i="6" s="1"/>
  <c r="J1191" i="6"/>
  <c r="K1191" i="6" s="1"/>
  <c r="J1190" i="6"/>
  <c r="K1190" i="6" s="1"/>
  <c r="J1189" i="6"/>
  <c r="K1189" i="6" s="1"/>
  <c r="J1188" i="6"/>
  <c r="K1188" i="6" s="1"/>
  <c r="J1187" i="6"/>
  <c r="K1187" i="6" s="1"/>
  <c r="J1186" i="6"/>
  <c r="K1186" i="6" s="1"/>
  <c r="J1185" i="6"/>
  <c r="K1185" i="6" s="1"/>
  <c r="J1184" i="6"/>
  <c r="K1184" i="6" s="1"/>
  <c r="J1183" i="6"/>
  <c r="K1183" i="6" s="1"/>
  <c r="J1182" i="6"/>
  <c r="K1182" i="6" s="1"/>
  <c r="J1181" i="6"/>
  <c r="K1181" i="6" s="1"/>
  <c r="J1180" i="6"/>
  <c r="K1180" i="6" s="1"/>
  <c r="J1179" i="6"/>
  <c r="K1179" i="6" s="1"/>
  <c r="J1178" i="6"/>
  <c r="K1178" i="6" s="1"/>
  <c r="J1177" i="6"/>
  <c r="K1177" i="6" s="1"/>
  <c r="J1176" i="6"/>
  <c r="K1176" i="6" s="1"/>
  <c r="J1175" i="6"/>
  <c r="K1175" i="6" s="1"/>
  <c r="J1174" i="6"/>
  <c r="K1174" i="6" s="1"/>
  <c r="J1173" i="6"/>
  <c r="K1173" i="6" s="1"/>
  <c r="J1172" i="6"/>
  <c r="K1172" i="6" s="1"/>
  <c r="J1171" i="6"/>
  <c r="K1171" i="6" s="1"/>
  <c r="J1170" i="6"/>
  <c r="K1170" i="6" s="1"/>
  <c r="J1169" i="6"/>
  <c r="K1169" i="6" s="1"/>
  <c r="J1168" i="6"/>
  <c r="K1168" i="6" s="1"/>
  <c r="J1167" i="6"/>
  <c r="K1167" i="6" s="1"/>
  <c r="J1166" i="6"/>
  <c r="K1166" i="6" s="1"/>
  <c r="J1165" i="6"/>
  <c r="K1165" i="6" s="1"/>
  <c r="J1164" i="6"/>
  <c r="K1164" i="6" s="1"/>
  <c r="J1163" i="6"/>
  <c r="K1163" i="6" s="1"/>
  <c r="J1162" i="6"/>
  <c r="K1162" i="6" s="1"/>
  <c r="J1161" i="6"/>
  <c r="K1161" i="6" s="1"/>
  <c r="J1160" i="6"/>
  <c r="K1160" i="6" s="1"/>
  <c r="J1159" i="6"/>
  <c r="K1159" i="6" s="1"/>
  <c r="J1158" i="6"/>
  <c r="K1158" i="6" s="1"/>
  <c r="J1157" i="6"/>
  <c r="K1157" i="6" s="1"/>
  <c r="J1156" i="6"/>
  <c r="K1156" i="6" s="1"/>
  <c r="J1155" i="6"/>
  <c r="K1155" i="6" s="1"/>
  <c r="J1154" i="6"/>
  <c r="K1154" i="6" s="1"/>
  <c r="J1153" i="6"/>
  <c r="K1153" i="6" s="1"/>
  <c r="J1152" i="6"/>
  <c r="K1152" i="6" s="1"/>
  <c r="J1151" i="6"/>
  <c r="K1151" i="6" s="1"/>
  <c r="J1150" i="6"/>
  <c r="K1150" i="6" s="1"/>
  <c r="J1149" i="6"/>
  <c r="K1149" i="6" s="1"/>
  <c r="J1148" i="6"/>
  <c r="K1148" i="6" s="1"/>
  <c r="J1147" i="6"/>
  <c r="K1147" i="6" s="1"/>
  <c r="J1146" i="6"/>
  <c r="K1146" i="6" s="1"/>
  <c r="J1145" i="6"/>
  <c r="K1145" i="6" s="1"/>
  <c r="J1144" i="6"/>
  <c r="K1144" i="6" s="1"/>
  <c r="J1143" i="6"/>
  <c r="K1143" i="6" s="1"/>
  <c r="J1142" i="6"/>
  <c r="K1142" i="6" s="1"/>
  <c r="J1141" i="6"/>
  <c r="K1141" i="6" s="1"/>
  <c r="J1140" i="6"/>
  <c r="K1140" i="6" s="1"/>
  <c r="J1139" i="6"/>
  <c r="K1139" i="6" s="1"/>
  <c r="J1138" i="6"/>
  <c r="K1138" i="6" s="1"/>
  <c r="J1137" i="6"/>
  <c r="K1137" i="6" s="1"/>
  <c r="J1136" i="6"/>
  <c r="K1136" i="6" s="1"/>
  <c r="J1135" i="6"/>
  <c r="K1135" i="6" s="1"/>
  <c r="J1134" i="6"/>
  <c r="K1134" i="6" s="1"/>
  <c r="J1133" i="6"/>
  <c r="K1133" i="6" s="1"/>
  <c r="J1132" i="6"/>
  <c r="K1132" i="6" s="1"/>
  <c r="J1131" i="6"/>
  <c r="K1131" i="6" s="1"/>
  <c r="J1130" i="6"/>
  <c r="K1130" i="6" s="1"/>
  <c r="J1129" i="6"/>
  <c r="K1129" i="6" s="1"/>
  <c r="J1128" i="6"/>
  <c r="K1128" i="6" s="1"/>
  <c r="J1127" i="6"/>
  <c r="K1127" i="6" s="1"/>
  <c r="J1126" i="6"/>
  <c r="K1126" i="6" s="1"/>
  <c r="J1125" i="6"/>
  <c r="K1125" i="6" s="1"/>
  <c r="J1124" i="6"/>
  <c r="K1124" i="6" s="1"/>
  <c r="J1123" i="6"/>
  <c r="K1123" i="6" s="1"/>
  <c r="J1122" i="6"/>
  <c r="K1122" i="6" s="1"/>
  <c r="J1121" i="6"/>
  <c r="K1121" i="6" s="1"/>
  <c r="J1120" i="6"/>
  <c r="K1120" i="6" s="1"/>
  <c r="J1119" i="6"/>
  <c r="K1119" i="6" s="1"/>
  <c r="J1118" i="6"/>
  <c r="K1118" i="6" s="1"/>
  <c r="J1117" i="6"/>
  <c r="K1117" i="6" s="1"/>
  <c r="J1116" i="6"/>
  <c r="K1116" i="6" s="1"/>
  <c r="J1115" i="6"/>
  <c r="K1115" i="6" s="1"/>
  <c r="J1114" i="6"/>
  <c r="K1114" i="6" s="1"/>
  <c r="J1113" i="6"/>
  <c r="K1113" i="6" s="1"/>
  <c r="J1112" i="6"/>
  <c r="K1112" i="6" s="1"/>
  <c r="J1111" i="6"/>
  <c r="K1111" i="6" s="1"/>
  <c r="J1110" i="6"/>
  <c r="K1110" i="6" s="1"/>
  <c r="J1109" i="6"/>
  <c r="K1109" i="6" s="1"/>
  <c r="J1108" i="6"/>
  <c r="K1108" i="6" s="1"/>
  <c r="J1107" i="6"/>
  <c r="K1107" i="6" s="1"/>
  <c r="J1106" i="6"/>
  <c r="K1106" i="6" s="1"/>
  <c r="J1105" i="6"/>
  <c r="K1105" i="6" s="1"/>
  <c r="J1104" i="6"/>
  <c r="K1104" i="6" s="1"/>
  <c r="J1103" i="6"/>
  <c r="K1103" i="6" s="1"/>
  <c r="J1102" i="6"/>
  <c r="K1102" i="6" s="1"/>
  <c r="J1101" i="6"/>
  <c r="K1101" i="6" s="1"/>
  <c r="J1100" i="6"/>
  <c r="K1100" i="6" s="1"/>
  <c r="J1099" i="6"/>
  <c r="K1099" i="6" s="1"/>
  <c r="J1098" i="6"/>
  <c r="K1098" i="6" s="1"/>
  <c r="J1097" i="6"/>
  <c r="K1097" i="6" s="1"/>
  <c r="J1096" i="6"/>
  <c r="K1096" i="6" s="1"/>
  <c r="J1095" i="6"/>
  <c r="K1095" i="6" s="1"/>
  <c r="J1094" i="6"/>
  <c r="K1094" i="6" s="1"/>
  <c r="J1093" i="6"/>
  <c r="K1093" i="6" s="1"/>
  <c r="J1092" i="6"/>
  <c r="K1092" i="6" s="1"/>
  <c r="J1091" i="6"/>
  <c r="K1091" i="6" s="1"/>
  <c r="J1090" i="6"/>
  <c r="K1090" i="6" s="1"/>
  <c r="J1089" i="6"/>
  <c r="K1089" i="6" s="1"/>
  <c r="J1088" i="6"/>
  <c r="K1088" i="6" s="1"/>
  <c r="J1087" i="6"/>
  <c r="K1087" i="6" s="1"/>
  <c r="J1086" i="6"/>
  <c r="K1086" i="6" s="1"/>
  <c r="J1085" i="6"/>
  <c r="K1085" i="6" s="1"/>
  <c r="J1084" i="6"/>
  <c r="K1084" i="6" s="1"/>
  <c r="J1083" i="6"/>
  <c r="K1083" i="6" s="1"/>
  <c r="J1082" i="6"/>
  <c r="K1082" i="6" s="1"/>
  <c r="J1081" i="6"/>
  <c r="K1081" i="6" s="1"/>
  <c r="J1080" i="6"/>
  <c r="K1080" i="6" s="1"/>
  <c r="J1079" i="6"/>
  <c r="K1079" i="6" s="1"/>
  <c r="J1078" i="6"/>
  <c r="K1078" i="6" s="1"/>
  <c r="J1077" i="6"/>
  <c r="K1077" i="6" s="1"/>
  <c r="J1076" i="6"/>
  <c r="K1076" i="6" s="1"/>
  <c r="J1075" i="6"/>
  <c r="K1075" i="6" s="1"/>
  <c r="J1074" i="6"/>
  <c r="K1074" i="6" s="1"/>
  <c r="J1073" i="6"/>
  <c r="K1073" i="6" s="1"/>
  <c r="J1072" i="6"/>
  <c r="K1072" i="6" s="1"/>
  <c r="J1071" i="6"/>
  <c r="K1071" i="6" s="1"/>
  <c r="J1070" i="6"/>
  <c r="K1070" i="6" s="1"/>
  <c r="J1069" i="6"/>
  <c r="K1069" i="6" s="1"/>
  <c r="J1068" i="6"/>
  <c r="K1068" i="6" s="1"/>
  <c r="J1067" i="6"/>
  <c r="K1067" i="6" s="1"/>
  <c r="J1066" i="6"/>
  <c r="K1066" i="6" s="1"/>
  <c r="J1065" i="6"/>
  <c r="K1065" i="6" s="1"/>
  <c r="J1064" i="6"/>
  <c r="K1064" i="6" s="1"/>
  <c r="J1063" i="6"/>
  <c r="K1063" i="6" s="1"/>
  <c r="J1062" i="6"/>
  <c r="K1062" i="6" s="1"/>
  <c r="J1061" i="6"/>
  <c r="K1061" i="6" s="1"/>
  <c r="J1060" i="6"/>
  <c r="K1060" i="6" s="1"/>
  <c r="J1059" i="6"/>
  <c r="K1059" i="6" s="1"/>
  <c r="J1058" i="6"/>
  <c r="K1058" i="6" s="1"/>
  <c r="J1057" i="6"/>
  <c r="K1057" i="6" s="1"/>
  <c r="J1056" i="6"/>
  <c r="K1056" i="6" s="1"/>
  <c r="J1055" i="6"/>
  <c r="K1055" i="6" s="1"/>
  <c r="J1054" i="6"/>
  <c r="K1054" i="6" s="1"/>
  <c r="J1053" i="6"/>
  <c r="K1053" i="6" s="1"/>
  <c r="J1052" i="6"/>
  <c r="K1052" i="6" s="1"/>
  <c r="J1051" i="6"/>
  <c r="K1051" i="6" s="1"/>
  <c r="J1050" i="6"/>
  <c r="K1050" i="6" s="1"/>
  <c r="J1049" i="6"/>
  <c r="K1049" i="6" s="1"/>
  <c r="J1048" i="6"/>
  <c r="K1048" i="6" s="1"/>
  <c r="J1047" i="6"/>
  <c r="K1047" i="6" s="1"/>
  <c r="J1046" i="6"/>
  <c r="K1046" i="6" s="1"/>
  <c r="J1045" i="6"/>
  <c r="K1045" i="6" s="1"/>
  <c r="J1044" i="6"/>
  <c r="K1044" i="6" s="1"/>
  <c r="J1043" i="6"/>
  <c r="K1043" i="6" s="1"/>
  <c r="J1042" i="6"/>
  <c r="K1042" i="6" s="1"/>
  <c r="J1041" i="6"/>
  <c r="K1041" i="6" s="1"/>
  <c r="J1040" i="6"/>
  <c r="K1040" i="6" s="1"/>
  <c r="J1039" i="6"/>
  <c r="K1039" i="6" s="1"/>
  <c r="J1038" i="6"/>
  <c r="K1038" i="6" s="1"/>
  <c r="J1037" i="6"/>
  <c r="K1037" i="6" s="1"/>
  <c r="J1036" i="6"/>
  <c r="K1036" i="6" s="1"/>
  <c r="J1035" i="6"/>
  <c r="K1035" i="6" s="1"/>
  <c r="J1034" i="6"/>
  <c r="K1034" i="6" s="1"/>
  <c r="J1033" i="6"/>
  <c r="K1033" i="6" s="1"/>
  <c r="J1032" i="6"/>
  <c r="K1032" i="6" s="1"/>
  <c r="J1031" i="6"/>
  <c r="K1031" i="6" s="1"/>
  <c r="J1030" i="6"/>
  <c r="K1030" i="6" s="1"/>
  <c r="J1029" i="6"/>
  <c r="K1029" i="6" s="1"/>
  <c r="J1028" i="6"/>
  <c r="K1028" i="6" s="1"/>
  <c r="J1027" i="6"/>
  <c r="K1027" i="6" s="1"/>
  <c r="J1026" i="6"/>
  <c r="K1026" i="6" s="1"/>
  <c r="J1025" i="6"/>
  <c r="K1025" i="6" s="1"/>
  <c r="J1024" i="6"/>
  <c r="K1024" i="6" s="1"/>
  <c r="J1023" i="6"/>
  <c r="K1023" i="6" s="1"/>
  <c r="J1022" i="6"/>
  <c r="K1022" i="6" s="1"/>
  <c r="J1021" i="6"/>
  <c r="K1021" i="6" s="1"/>
  <c r="J1020" i="6"/>
  <c r="K1020" i="6" s="1"/>
  <c r="J1019" i="6"/>
  <c r="K1019" i="6" s="1"/>
  <c r="J1018" i="6"/>
  <c r="K1018" i="6" s="1"/>
  <c r="J1017" i="6"/>
  <c r="K1017" i="6" s="1"/>
  <c r="J1016" i="6"/>
  <c r="K1016" i="6" s="1"/>
  <c r="J1015" i="6"/>
  <c r="K1015" i="6" s="1"/>
  <c r="J1014" i="6"/>
  <c r="K1014" i="6" s="1"/>
  <c r="J1013" i="6"/>
  <c r="K1013" i="6" s="1"/>
  <c r="J1012" i="6"/>
  <c r="K1012" i="6" s="1"/>
  <c r="J1011" i="6"/>
  <c r="K1011" i="6" s="1"/>
  <c r="J1010" i="6"/>
  <c r="K1010" i="6" s="1"/>
  <c r="J1009" i="6"/>
  <c r="K1009" i="6" s="1"/>
  <c r="J1008" i="6"/>
  <c r="K1008" i="6" s="1"/>
  <c r="J1007" i="6"/>
  <c r="K1007" i="6" s="1"/>
  <c r="J1006" i="6"/>
  <c r="K1006" i="6" s="1"/>
  <c r="J1005" i="6"/>
  <c r="K1005" i="6" s="1"/>
  <c r="J1004" i="6"/>
  <c r="K1004" i="6" s="1"/>
  <c r="J1003" i="6"/>
  <c r="K1003" i="6" s="1"/>
  <c r="J1002" i="6"/>
  <c r="K1002" i="6" s="1"/>
  <c r="J1001" i="6"/>
  <c r="K1001" i="6" s="1"/>
  <c r="J1000" i="6"/>
  <c r="K1000" i="6" s="1"/>
  <c r="J999" i="6"/>
  <c r="K999" i="6" s="1"/>
  <c r="J998" i="6"/>
  <c r="K998" i="6" s="1"/>
  <c r="J997" i="6"/>
  <c r="K997" i="6" s="1"/>
  <c r="J996" i="6"/>
  <c r="K996" i="6" s="1"/>
  <c r="J995" i="6"/>
  <c r="K995" i="6" s="1"/>
  <c r="J994" i="6"/>
  <c r="K994" i="6" s="1"/>
  <c r="J993" i="6"/>
  <c r="K993" i="6" s="1"/>
  <c r="J992" i="6"/>
  <c r="K992" i="6" s="1"/>
  <c r="J991" i="6"/>
  <c r="K991" i="6" s="1"/>
  <c r="J990" i="6"/>
  <c r="K990" i="6" s="1"/>
  <c r="J989" i="6"/>
  <c r="K989" i="6" s="1"/>
  <c r="J988" i="6"/>
  <c r="K988" i="6" s="1"/>
  <c r="J987" i="6"/>
  <c r="K987" i="6" s="1"/>
  <c r="J986" i="6"/>
  <c r="K986" i="6" s="1"/>
  <c r="J985" i="6"/>
  <c r="K985" i="6" s="1"/>
  <c r="J984" i="6"/>
  <c r="K984" i="6" s="1"/>
  <c r="J983" i="6"/>
  <c r="K983" i="6" s="1"/>
  <c r="J982" i="6"/>
  <c r="K982" i="6" s="1"/>
  <c r="J981" i="6"/>
  <c r="K981" i="6" s="1"/>
  <c r="J980" i="6"/>
  <c r="K980" i="6" s="1"/>
  <c r="J979" i="6"/>
  <c r="K979" i="6" s="1"/>
  <c r="J978" i="6"/>
  <c r="K978" i="6" s="1"/>
  <c r="J977" i="6"/>
  <c r="K977" i="6" s="1"/>
  <c r="J976" i="6"/>
  <c r="K976" i="6" s="1"/>
  <c r="J975" i="6"/>
  <c r="K975" i="6" s="1"/>
  <c r="J974" i="6"/>
  <c r="K974" i="6" s="1"/>
  <c r="J973" i="6"/>
  <c r="K973" i="6" s="1"/>
  <c r="J972" i="6"/>
  <c r="K972" i="6" s="1"/>
  <c r="J971" i="6"/>
  <c r="K971" i="6" s="1"/>
  <c r="J970" i="6"/>
  <c r="K970" i="6" s="1"/>
  <c r="J969" i="6"/>
  <c r="K969" i="6" s="1"/>
  <c r="J968" i="6"/>
  <c r="K968" i="6" s="1"/>
  <c r="J967" i="6"/>
  <c r="K967" i="6" s="1"/>
  <c r="J966" i="6"/>
  <c r="K966" i="6" s="1"/>
  <c r="J965" i="6"/>
  <c r="K965" i="6" s="1"/>
  <c r="J964" i="6"/>
  <c r="K964" i="6" s="1"/>
  <c r="J963" i="6"/>
  <c r="K963" i="6" s="1"/>
  <c r="J962" i="6"/>
  <c r="K962" i="6" s="1"/>
  <c r="J961" i="6"/>
  <c r="K961" i="6" s="1"/>
  <c r="J960" i="6"/>
  <c r="K960" i="6" s="1"/>
  <c r="J959" i="6"/>
  <c r="K959" i="6" s="1"/>
  <c r="J958" i="6"/>
  <c r="K958" i="6" s="1"/>
  <c r="J957" i="6"/>
  <c r="K957" i="6" s="1"/>
  <c r="J956" i="6"/>
  <c r="K956" i="6" s="1"/>
  <c r="J955" i="6"/>
  <c r="K955" i="6" s="1"/>
  <c r="J954" i="6"/>
  <c r="K954" i="6" s="1"/>
  <c r="J953" i="6"/>
  <c r="K953" i="6" s="1"/>
  <c r="J952" i="6"/>
  <c r="K952" i="6" s="1"/>
  <c r="J951" i="6"/>
  <c r="K951" i="6" s="1"/>
  <c r="J950" i="6"/>
  <c r="K950" i="6" s="1"/>
  <c r="J949" i="6"/>
  <c r="K949" i="6" s="1"/>
  <c r="J948" i="6"/>
  <c r="K948" i="6" s="1"/>
  <c r="J947" i="6"/>
  <c r="K947" i="6" s="1"/>
  <c r="J946" i="6"/>
  <c r="K946" i="6" s="1"/>
  <c r="J945" i="6"/>
  <c r="K945" i="6" s="1"/>
  <c r="J944" i="6"/>
  <c r="K944" i="6" s="1"/>
  <c r="J943" i="6"/>
  <c r="K943" i="6" s="1"/>
  <c r="J942" i="6"/>
  <c r="K942" i="6" s="1"/>
  <c r="J941" i="6"/>
  <c r="K941" i="6" s="1"/>
  <c r="J940" i="6"/>
  <c r="K940" i="6" s="1"/>
  <c r="J939" i="6"/>
  <c r="K939" i="6" s="1"/>
  <c r="J938" i="6"/>
  <c r="K938" i="6" s="1"/>
  <c r="J937" i="6"/>
  <c r="K937" i="6" s="1"/>
  <c r="J936" i="6"/>
  <c r="K936" i="6" s="1"/>
  <c r="J935" i="6"/>
  <c r="K935" i="6" s="1"/>
  <c r="J934" i="6"/>
  <c r="K934" i="6" s="1"/>
  <c r="J933" i="6"/>
  <c r="K933" i="6" s="1"/>
  <c r="J932" i="6"/>
  <c r="K932" i="6" s="1"/>
  <c r="J931" i="6"/>
  <c r="K931" i="6" s="1"/>
  <c r="J930" i="6"/>
  <c r="K930" i="6" s="1"/>
  <c r="J929" i="6"/>
  <c r="K929" i="6" s="1"/>
  <c r="J928" i="6"/>
  <c r="K928" i="6" s="1"/>
  <c r="J927" i="6"/>
  <c r="K927" i="6" s="1"/>
  <c r="J926" i="6"/>
  <c r="K926" i="6" s="1"/>
  <c r="J925" i="6"/>
  <c r="K925" i="6" s="1"/>
  <c r="J924" i="6"/>
  <c r="K924" i="6" s="1"/>
  <c r="J923" i="6"/>
  <c r="K923" i="6" s="1"/>
  <c r="J922" i="6"/>
  <c r="K922" i="6" s="1"/>
  <c r="J921" i="6"/>
  <c r="K921" i="6" s="1"/>
  <c r="J920" i="6"/>
  <c r="K920" i="6" s="1"/>
  <c r="J919" i="6"/>
  <c r="K919" i="6" s="1"/>
  <c r="J918" i="6"/>
  <c r="K918" i="6" s="1"/>
  <c r="J917" i="6"/>
  <c r="K917" i="6" s="1"/>
  <c r="J916" i="6"/>
  <c r="K916" i="6" s="1"/>
  <c r="J915" i="6"/>
  <c r="K915" i="6" s="1"/>
  <c r="J914" i="6"/>
  <c r="K914" i="6" s="1"/>
  <c r="J913" i="6"/>
  <c r="K913" i="6" s="1"/>
  <c r="J912" i="6"/>
  <c r="K912" i="6" s="1"/>
  <c r="J911" i="6"/>
  <c r="K911" i="6" s="1"/>
  <c r="J910" i="6"/>
  <c r="K910" i="6" s="1"/>
  <c r="J909" i="6"/>
  <c r="K909" i="6" s="1"/>
  <c r="J908" i="6"/>
  <c r="K908" i="6" s="1"/>
  <c r="J907" i="6"/>
  <c r="K907" i="6" s="1"/>
  <c r="J906" i="6"/>
  <c r="K906" i="6" s="1"/>
  <c r="J905" i="6"/>
  <c r="K905" i="6" s="1"/>
  <c r="J904" i="6"/>
  <c r="K904" i="6" s="1"/>
  <c r="J903" i="6"/>
  <c r="K903" i="6" s="1"/>
  <c r="J902" i="6"/>
  <c r="K902" i="6" s="1"/>
  <c r="J901" i="6"/>
  <c r="K901" i="6" s="1"/>
  <c r="J900" i="6"/>
  <c r="K900" i="6" s="1"/>
  <c r="J899" i="6"/>
  <c r="K899" i="6" s="1"/>
  <c r="J898" i="6"/>
  <c r="K898" i="6" s="1"/>
  <c r="J897" i="6"/>
  <c r="K897" i="6" s="1"/>
  <c r="J896" i="6"/>
  <c r="K896" i="6" s="1"/>
  <c r="J895" i="6"/>
  <c r="K895" i="6" s="1"/>
  <c r="J894" i="6"/>
  <c r="K894" i="6" s="1"/>
  <c r="J893" i="6"/>
  <c r="K893" i="6" s="1"/>
  <c r="J892" i="6"/>
  <c r="K892" i="6" s="1"/>
  <c r="J891" i="6"/>
  <c r="K891" i="6" s="1"/>
  <c r="J890" i="6"/>
  <c r="K890" i="6" s="1"/>
  <c r="J889" i="6"/>
  <c r="K889" i="6" s="1"/>
  <c r="J888" i="6"/>
  <c r="K888" i="6" s="1"/>
  <c r="J887" i="6"/>
  <c r="K887" i="6" s="1"/>
  <c r="J886" i="6"/>
  <c r="K886" i="6" s="1"/>
  <c r="J885" i="6"/>
  <c r="K885" i="6" s="1"/>
  <c r="J884" i="6"/>
  <c r="K884" i="6" s="1"/>
  <c r="J883" i="6"/>
  <c r="K883" i="6" s="1"/>
  <c r="J882" i="6"/>
  <c r="K882" i="6" s="1"/>
  <c r="J881" i="6"/>
  <c r="K881" i="6" s="1"/>
  <c r="J880" i="6"/>
  <c r="K880" i="6" s="1"/>
  <c r="J879" i="6"/>
  <c r="K879" i="6" s="1"/>
  <c r="J878" i="6"/>
  <c r="K878" i="6" s="1"/>
  <c r="J877" i="6"/>
  <c r="K877" i="6" s="1"/>
  <c r="J876" i="6"/>
  <c r="K876" i="6" s="1"/>
  <c r="J875" i="6"/>
  <c r="K875" i="6" s="1"/>
  <c r="J874" i="6"/>
  <c r="K874" i="6" s="1"/>
  <c r="J873" i="6"/>
  <c r="K873" i="6" s="1"/>
  <c r="J872" i="6"/>
  <c r="K872" i="6" s="1"/>
  <c r="J871" i="6"/>
  <c r="K871" i="6" s="1"/>
  <c r="J870" i="6"/>
  <c r="K870" i="6" s="1"/>
  <c r="J869" i="6"/>
  <c r="K869" i="6" s="1"/>
  <c r="J868" i="6"/>
  <c r="K868" i="6" s="1"/>
  <c r="J867" i="6"/>
  <c r="K867" i="6" s="1"/>
  <c r="J866" i="6"/>
  <c r="K866" i="6" s="1"/>
  <c r="J865" i="6"/>
  <c r="K865" i="6" s="1"/>
  <c r="J864" i="6"/>
  <c r="K864" i="6" s="1"/>
  <c r="J863" i="6"/>
  <c r="K863" i="6" s="1"/>
  <c r="J862" i="6"/>
  <c r="K862" i="6" s="1"/>
  <c r="J861" i="6"/>
  <c r="K861" i="6" s="1"/>
  <c r="J860" i="6"/>
  <c r="K860" i="6" s="1"/>
  <c r="J859" i="6"/>
  <c r="K859" i="6" s="1"/>
  <c r="J858" i="6"/>
  <c r="K858" i="6" s="1"/>
  <c r="J857" i="6"/>
  <c r="K857" i="6" s="1"/>
  <c r="J856" i="6"/>
  <c r="K856" i="6" s="1"/>
  <c r="J855" i="6"/>
  <c r="K855" i="6" s="1"/>
  <c r="J854" i="6"/>
  <c r="K854" i="6" s="1"/>
  <c r="J853" i="6"/>
  <c r="K853" i="6" s="1"/>
  <c r="J852" i="6"/>
  <c r="K852" i="6" s="1"/>
  <c r="J851" i="6"/>
  <c r="K851" i="6" s="1"/>
  <c r="J850" i="6"/>
  <c r="K850" i="6" s="1"/>
  <c r="J849" i="6"/>
  <c r="K849" i="6" s="1"/>
  <c r="J848" i="6"/>
  <c r="K848" i="6" s="1"/>
  <c r="J847" i="6"/>
  <c r="K847" i="6" s="1"/>
  <c r="J846" i="6"/>
  <c r="K846" i="6" s="1"/>
  <c r="J845" i="6"/>
  <c r="K845" i="6" s="1"/>
  <c r="J844" i="6"/>
  <c r="K844" i="6" s="1"/>
  <c r="J843" i="6"/>
  <c r="K843" i="6" s="1"/>
  <c r="J842" i="6"/>
  <c r="K842" i="6" s="1"/>
  <c r="J841" i="6"/>
  <c r="K841" i="6" s="1"/>
  <c r="J840" i="6"/>
  <c r="K840" i="6" s="1"/>
  <c r="J839" i="6"/>
  <c r="K839" i="6" s="1"/>
  <c r="J838" i="6"/>
  <c r="K838" i="6" s="1"/>
  <c r="J837" i="6"/>
  <c r="K837" i="6" s="1"/>
  <c r="J836" i="6"/>
  <c r="K836" i="6" s="1"/>
  <c r="J835" i="6"/>
  <c r="K835" i="6" s="1"/>
  <c r="J834" i="6"/>
  <c r="K834" i="6" s="1"/>
  <c r="J833" i="6"/>
  <c r="K833" i="6" s="1"/>
  <c r="J832" i="6"/>
  <c r="K832" i="6" s="1"/>
  <c r="J831" i="6"/>
  <c r="K831" i="6" s="1"/>
  <c r="J830" i="6"/>
  <c r="K830" i="6" s="1"/>
  <c r="J829" i="6"/>
  <c r="K829" i="6" s="1"/>
  <c r="J828" i="6"/>
  <c r="K828" i="6" s="1"/>
  <c r="J827" i="6"/>
  <c r="K827" i="6" s="1"/>
  <c r="J826" i="6"/>
  <c r="K826" i="6" s="1"/>
  <c r="J825" i="6"/>
  <c r="K825" i="6" s="1"/>
  <c r="J824" i="6"/>
  <c r="K824" i="6" s="1"/>
  <c r="J823" i="6"/>
  <c r="K823" i="6" s="1"/>
  <c r="J822" i="6"/>
  <c r="K822" i="6" s="1"/>
  <c r="J821" i="6"/>
  <c r="K821" i="6" s="1"/>
  <c r="J820" i="6"/>
  <c r="K820" i="6" s="1"/>
  <c r="J819" i="6"/>
  <c r="K819" i="6" s="1"/>
  <c r="J818" i="6"/>
  <c r="K818" i="6" s="1"/>
  <c r="J817" i="6"/>
  <c r="K817" i="6" s="1"/>
  <c r="J816" i="6"/>
  <c r="K816" i="6" s="1"/>
  <c r="J815" i="6"/>
  <c r="K815" i="6" s="1"/>
  <c r="J814" i="6"/>
  <c r="K814" i="6" s="1"/>
  <c r="J813" i="6"/>
  <c r="K813" i="6" s="1"/>
  <c r="J812" i="6"/>
  <c r="K812" i="6" s="1"/>
  <c r="J811" i="6"/>
  <c r="K811" i="6" s="1"/>
  <c r="J810" i="6"/>
  <c r="K810" i="6" s="1"/>
  <c r="J809" i="6"/>
  <c r="K809" i="6" s="1"/>
  <c r="J808" i="6"/>
  <c r="K808" i="6" s="1"/>
  <c r="J807" i="6"/>
  <c r="K807" i="6" s="1"/>
  <c r="J806" i="6"/>
  <c r="K806" i="6" s="1"/>
  <c r="J805" i="6"/>
  <c r="K805" i="6" s="1"/>
  <c r="J804" i="6"/>
  <c r="K804" i="6" s="1"/>
  <c r="J803" i="6"/>
  <c r="K803" i="6" s="1"/>
  <c r="J802" i="6"/>
  <c r="K802" i="6" s="1"/>
  <c r="J801" i="6"/>
  <c r="K801" i="6" s="1"/>
  <c r="J800" i="6"/>
  <c r="K800" i="6" s="1"/>
  <c r="J799" i="6"/>
  <c r="K799" i="6" s="1"/>
  <c r="J798" i="6"/>
  <c r="K798" i="6" s="1"/>
  <c r="J797" i="6"/>
  <c r="K797" i="6" s="1"/>
  <c r="J796" i="6"/>
  <c r="K796" i="6" s="1"/>
  <c r="J795" i="6"/>
  <c r="K795" i="6" s="1"/>
  <c r="J794" i="6"/>
  <c r="K794" i="6" s="1"/>
  <c r="J793" i="6"/>
  <c r="K793" i="6" s="1"/>
  <c r="J792" i="6"/>
  <c r="K792" i="6" s="1"/>
  <c r="J791" i="6"/>
  <c r="K791" i="6" s="1"/>
  <c r="J790" i="6"/>
  <c r="K790" i="6" s="1"/>
  <c r="J789" i="6"/>
  <c r="K789" i="6" s="1"/>
  <c r="J788" i="6"/>
  <c r="K788" i="6" s="1"/>
  <c r="J787" i="6"/>
  <c r="K787" i="6" s="1"/>
  <c r="J786" i="6"/>
  <c r="K786" i="6" s="1"/>
  <c r="J785" i="6"/>
  <c r="K785" i="6" s="1"/>
  <c r="J784" i="6"/>
  <c r="K784" i="6" s="1"/>
  <c r="J783" i="6"/>
  <c r="K783" i="6" s="1"/>
  <c r="J782" i="6"/>
  <c r="K782" i="6" s="1"/>
  <c r="J781" i="6"/>
  <c r="K781" i="6" s="1"/>
  <c r="J780" i="6"/>
  <c r="K780" i="6" s="1"/>
  <c r="J779" i="6"/>
  <c r="K779" i="6" s="1"/>
  <c r="J778" i="6"/>
  <c r="K778" i="6" s="1"/>
  <c r="J777" i="6"/>
  <c r="K777" i="6" s="1"/>
  <c r="J776" i="6"/>
  <c r="K776" i="6" s="1"/>
  <c r="J775" i="6"/>
  <c r="K775" i="6" s="1"/>
  <c r="J774" i="6"/>
  <c r="K774" i="6" s="1"/>
  <c r="J773" i="6"/>
  <c r="K773" i="6" s="1"/>
  <c r="J772" i="6"/>
  <c r="K772" i="6" s="1"/>
  <c r="J771" i="6"/>
  <c r="K771" i="6" s="1"/>
  <c r="J770" i="6"/>
  <c r="K770" i="6" s="1"/>
  <c r="J769" i="6"/>
  <c r="K769" i="6" s="1"/>
  <c r="J768" i="6"/>
  <c r="K768" i="6" s="1"/>
  <c r="J767" i="6"/>
  <c r="K767" i="6" s="1"/>
  <c r="J766" i="6"/>
  <c r="K766" i="6" s="1"/>
  <c r="J765" i="6"/>
  <c r="K765" i="6" s="1"/>
  <c r="J764" i="6"/>
  <c r="K764" i="6" s="1"/>
  <c r="J763" i="6"/>
  <c r="K763" i="6" s="1"/>
  <c r="J762" i="6"/>
  <c r="K762" i="6" s="1"/>
  <c r="J761" i="6"/>
  <c r="K761" i="6" s="1"/>
  <c r="J760" i="6"/>
  <c r="K760" i="6" s="1"/>
  <c r="J759" i="6"/>
  <c r="K759" i="6" s="1"/>
  <c r="J758" i="6"/>
  <c r="K758" i="6" s="1"/>
  <c r="J757" i="6"/>
  <c r="K757" i="6" s="1"/>
  <c r="J756" i="6"/>
  <c r="K756" i="6" s="1"/>
  <c r="J755" i="6"/>
  <c r="K755" i="6" s="1"/>
  <c r="J754" i="6"/>
  <c r="K754" i="6" s="1"/>
  <c r="J753" i="6"/>
  <c r="K753" i="6" s="1"/>
  <c r="J752" i="6"/>
  <c r="K752" i="6" s="1"/>
  <c r="J751" i="6"/>
  <c r="K751" i="6" s="1"/>
  <c r="J750" i="6"/>
  <c r="K750" i="6" s="1"/>
  <c r="J749" i="6"/>
  <c r="K749" i="6" s="1"/>
  <c r="J748" i="6"/>
  <c r="K748" i="6" s="1"/>
  <c r="J747" i="6"/>
  <c r="K747" i="6" s="1"/>
  <c r="J746" i="6"/>
  <c r="K746" i="6" s="1"/>
  <c r="J745" i="6"/>
  <c r="K745" i="6" s="1"/>
  <c r="J744" i="6"/>
  <c r="K744" i="6" s="1"/>
  <c r="J743" i="6"/>
  <c r="K743" i="6" s="1"/>
  <c r="J742" i="6"/>
  <c r="K742" i="6" s="1"/>
  <c r="J741" i="6"/>
  <c r="K741" i="6" s="1"/>
  <c r="J740" i="6"/>
  <c r="K740" i="6" s="1"/>
  <c r="J739" i="6"/>
  <c r="K739" i="6" s="1"/>
  <c r="J738" i="6"/>
  <c r="K738" i="6" s="1"/>
  <c r="J737" i="6"/>
  <c r="K737" i="6" s="1"/>
  <c r="J736" i="6"/>
  <c r="K736" i="6" s="1"/>
  <c r="J735" i="6"/>
  <c r="K735" i="6" s="1"/>
  <c r="J734" i="6"/>
  <c r="K734" i="6" s="1"/>
  <c r="J733" i="6"/>
  <c r="K733" i="6" s="1"/>
  <c r="J732" i="6"/>
  <c r="K732" i="6" s="1"/>
  <c r="J731" i="6"/>
  <c r="K731" i="6" s="1"/>
  <c r="J730" i="6"/>
  <c r="K730" i="6" s="1"/>
  <c r="J729" i="6"/>
  <c r="K729" i="6" s="1"/>
  <c r="J728" i="6"/>
  <c r="K728" i="6" s="1"/>
  <c r="J727" i="6"/>
  <c r="K727" i="6" s="1"/>
  <c r="J726" i="6"/>
  <c r="K726" i="6" s="1"/>
  <c r="J725" i="6"/>
  <c r="K725" i="6" s="1"/>
  <c r="J724" i="6"/>
  <c r="K724" i="6" s="1"/>
  <c r="J723" i="6"/>
  <c r="K723" i="6" s="1"/>
  <c r="J722" i="6"/>
  <c r="K722" i="6" s="1"/>
  <c r="K721" i="6"/>
  <c r="J721" i="6"/>
  <c r="J720" i="6"/>
  <c r="K720" i="6" s="1"/>
  <c r="J719" i="6"/>
  <c r="K719" i="6" s="1"/>
  <c r="J718" i="6"/>
  <c r="K718" i="6" s="1"/>
  <c r="J717" i="6"/>
  <c r="K717" i="6" s="1"/>
  <c r="J716" i="6"/>
  <c r="K716" i="6" s="1"/>
  <c r="J715" i="6"/>
  <c r="K715" i="6" s="1"/>
  <c r="J714" i="6"/>
  <c r="K714" i="6" s="1"/>
  <c r="J713" i="6"/>
  <c r="K713" i="6" s="1"/>
  <c r="J712" i="6"/>
  <c r="K712" i="6" s="1"/>
  <c r="J711" i="6"/>
  <c r="K711" i="6" s="1"/>
  <c r="J710" i="6"/>
  <c r="K710" i="6" s="1"/>
  <c r="J709" i="6"/>
  <c r="K709" i="6" s="1"/>
  <c r="J708" i="6"/>
  <c r="K708" i="6" s="1"/>
  <c r="J707" i="6"/>
  <c r="K707" i="6" s="1"/>
  <c r="J706" i="6"/>
  <c r="K706" i="6" s="1"/>
  <c r="J705" i="6"/>
  <c r="K705" i="6" s="1"/>
  <c r="J704" i="6"/>
  <c r="K704" i="6" s="1"/>
  <c r="J703" i="6"/>
  <c r="K703" i="6" s="1"/>
  <c r="J702" i="6"/>
  <c r="K702" i="6" s="1"/>
  <c r="J701" i="6"/>
  <c r="K701" i="6" s="1"/>
  <c r="J700" i="6"/>
  <c r="K700" i="6" s="1"/>
  <c r="J699" i="6"/>
  <c r="K699" i="6" s="1"/>
  <c r="J698" i="6"/>
  <c r="K698" i="6" s="1"/>
  <c r="J697" i="6"/>
  <c r="K697" i="6" s="1"/>
  <c r="J696" i="6"/>
  <c r="K696" i="6" s="1"/>
  <c r="J695" i="6"/>
  <c r="K695" i="6" s="1"/>
  <c r="J694" i="6"/>
  <c r="K694" i="6" s="1"/>
  <c r="J693" i="6"/>
  <c r="K693" i="6" s="1"/>
  <c r="J692" i="6"/>
  <c r="K692" i="6" s="1"/>
  <c r="J691" i="6"/>
  <c r="K691" i="6" s="1"/>
  <c r="J690" i="6"/>
  <c r="K690" i="6" s="1"/>
  <c r="J689" i="6"/>
  <c r="K689" i="6" s="1"/>
  <c r="J688" i="6"/>
  <c r="K688" i="6" s="1"/>
  <c r="J687" i="6"/>
  <c r="K687" i="6" s="1"/>
  <c r="J686" i="6"/>
  <c r="K686" i="6" s="1"/>
  <c r="J685" i="6"/>
  <c r="K685" i="6" s="1"/>
  <c r="J684" i="6"/>
  <c r="K684" i="6" s="1"/>
  <c r="J683" i="6"/>
  <c r="K683" i="6" s="1"/>
  <c r="J682" i="6"/>
  <c r="K682" i="6" s="1"/>
  <c r="J681" i="6"/>
  <c r="K681" i="6" s="1"/>
  <c r="J680" i="6"/>
  <c r="K680" i="6" s="1"/>
  <c r="J679" i="6"/>
  <c r="K679" i="6" s="1"/>
  <c r="J678" i="6"/>
  <c r="K678" i="6" s="1"/>
  <c r="J677" i="6"/>
  <c r="K677" i="6" s="1"/>
  <c r="J676" i="6"/>
  <c r="K676" i="6" s="1"/>
  <c r="J675" i="6"/>
  <c r="K675" i="6" s="1"/>
  <c r="J674" i="6"/>
  <c r="K674" i="6" s="1"/>
  <c r="J673" i="6"/>
  <c r="K673" i="6" s="1"/>
  <c r="J672" i="6"/>
  <c r="K672" i="6" s="1"/>
  <c r="J671" i="6"/>
  <c r="K671" i="6" s="1"/>
  <c r="J670" i="6"/>
  <c r="K670" i="6" s="1"/>
  <c r="J669" i="6"/>
  <c r="K669" i="6" s="1"/>
  <c r="J668" i="6"/>
  <c r="K668" i="6" s="1"/>
  <c r="J667" i="6"/>
  <c r="K667" i="6" s="1"/>
  <c r="J666" i="6"/>
  <c r="K666" i="6" s="1"/>
  <c r="K665" i="6"/>
  <c r="J665" i="6"/>
  <c r="J664" i="6"/>
  <c r="K664" i="6" s="1"/>
  <c r="J663" i="6"/>
  <c r="K663" i="6" s="1"/>
  <c r="J662" i="6"/>
  <c r="K662" i="6" s="1"/>
  <c r="J661" i="6"/>
  <c r="K661" i="6" s="1"/>
  <c r="J660" i="6"/>
  <c r="K660" i="6" s="1"/>
  <c r="J659" i="6"/>
  <c r="K659" i="6" s="1"/>
  <c r="J658" i="6"/>
  <c r="K658" i="6" s="1"/>
  <c r="J657" i="6"/>
  <c r="K657" i="6" s="1"/>
  <c r="J656" i="6"/>
  <c r="K656" i="6" s="1"/>
  <c r="J655" i="6"/>
  <c r="K655" i="6" s="1"/>
  <c r="J654" i="6"/>
  <c r="K654" i="6" s="1"/>
  <c r="J653" i="6"/>
  <c r="K653" i="6" s="1"/>
  <c r="J652" i="6"/>
  <c r="K652" i="6" s="1"/>
  <c r="J651" i="6"/>
  <c r="K651" i="6" s="1"/>
  <c r="J650" i="6"/>
  <c r="K650" i="6" s="1"/>
  <c r="K649" i="6"/>
  <c r="J649" i="6"/>
  <c r="J648" i="6"/>
  <c r="K648" i="6" s="1"/>
  <c r="J647" i="6"/>
  <c r="K647" i="6" s="1"/>
  <c r="J646" i="6"/>
  <c r="K646" i="6" s="1"/>
  <c r="J645" i="6"/>
  <c r="K645" i="6" s="1"/>
  <c r="J644" i="6"/>
  <c r="K644" i="6" s="1"/>
  <c r="J643" i="6"/>
  <c r="K643" i="6" s="1"/>
  <c r="J642" i="6"/>
  <c r="K642" i="6" s="1"/>
  <c r="J641" i="6"/>
  <c r="K641" i="6" s="1"/>
  <c r="J640" i="6"/>
  <c r="K640" i="6" s="1"/>
  <c r="J639" i="6"/>
  <c r="K639" i="6" s="1"/>
  <c r="J638" i="6"/>
  <c r="K638" i="6" s="1"/>
  <c r="J637" i="6"/>
  <c r="K637" i="6" s="1"/>
  <c r="J636" i="6"/>
  <c r="K636" i="6" s="1"/>
  <c r="J635" i="6"/>
  <c r="K635" i="6" s="1"/>
  <c r="J634" i="6"/>
  <c r="K634" i="6" s="1"/>
  <c r="J633" i="6"/>
  <c r="K633" i="6" s="1"/>
  <c r="J632" i="6"/>
  <c r="K632" i="6" s="1"/>
  <c r="J631" i="6"/>
  <c r="K631" i="6" s="1"/>
  <c r="J630" i="6"/>
  <c r="K630" i="6" s="1"/>
  <c r="J629" i="6"/>
  <c r="K629" i="6" s="1"/>
  <c r="J628" i="6"/>
  <c r="K628" i="6" s="1"/>
  <c r="J627" i="6"/>
  <c r="K627" i="6" s="1"/>
  <c r="J626" i="6"/>
  <c r="K626" i="6" s="1"/>
  <c r="J625" i="6"/>
  <c r="K625" i="6" s="1"/>
  <c r="J624" i="6"/>
  <c r="K624" i="6" s="1"/>
  <c r="J623" i="6"/>
  <c r="K623" i="6" s="1"/>
  <c r="J622" i="6"/>
  <c r="K622" i="6" s="1"/>
  <c r="J621" i="6"/>
  <c r="K621" i="6" s="1"/>
  <c r="J620" i="6"/>
  <c r="K620" i="6" s="1"/>
  <c r="J619" i="6"/>
  <c r="K619" i="6" s="1"/>
  <c r="J618" i="6"/>
  <c r="K618" i="6" s="1"/>
  <c r="J617" i="6"/>
  <c r="K617" i="6" s="1"/>
  <c r="J616" i="6"/>
  <c r="K616" i="6" s="1"/>
  <c r="J615" i="6"/>
  <c r="K615" i="6" s="1"/>
  <c r="J614" i="6"/>
  <c r="K614" i="6" s="1"/>
  <c r="J613" i="6"/>
  <c r="K613" i="6" s="1"/>
  <c r="J612" i="6"/>
  <c r="K612" i="6" s="1"/>
  <c r="J611" i="6"/>
  <c r="K611" i="6" s="1"/>
  <c r="J610" i="6"/>
  <c r="K610" i="6" s="1"/>
  <c r="J609" i="6"/>
  <c r="K609" i="6" s="1"/>
  <c r="J608" i="6"/>
  <c r="K608" i="6" s="1"/>
  <c r="J607" i="6"/>
  <c r="K607" i="6" s="1"/>
  <c r="J606" i="6"/>
  <c r="K606" i="6" s="1"/>
  <c r="J605" i="6"/>
  <c r="K605" i="6" s="1"/>
  <c r="J604" i="6"/>
  <c r="K604" i="6" s="1"/>
  <c r="J603" i="6"/>
  <c r="K603" i="6" s="1"/>
  <c r="J602" i="6"/>
  <c r="K602" i="6" s="1"/>
  <c r="K601" i="6"/>
  <c r="J601" i="6"/>
  <c r="J600" i="6"/>
  <c r="K600" i="6" s="1"/>
  <c r="J599" i="6"/>
  <c r="K599" i="6" s="1"/>
  <c r="J598" i="6"/>
  <c r="K598" i="6" s="1"/>
  <c r="J597" i="6"/>
  <c r="K597" i="6" s="1"/>
  <c r="J596" i="6"/>
  <c r="K596" i="6" s="1"/>
  <c r="J595" i="6"/>
  <c r="K595" i="6" s="1"/>
  <c r="L595" i="6" s="1"/>
  <c r="J594" i="6"/>
  <c r="K594" i="6" s="1"/>
  <c r="L594" i="6" s="1"/>
  <c r="J593" i="6"/>
  <c r="K593" i="6" s="1"/>
  <c r="L593" i="6" s="1"/>
  <c r="J592" i="6"/>
  <c r="K592" i="6" s="1"/>
  <c r="L592" i="6" s="1"/>
  <c r="J591" i="6"/>
  <c r="K591" i="6" s="1"/>
  <c r="L591" i="6" s="1"/>
  <c r="J590" i="6"/>
  <c r="K590" i="6" s="1"/>
  <c r="L590" i="6" s="1"/>
  <c r="J589" i="6"/>
  <c r="K589" i="6" s="1"/>
  <c r="L589" i="6" s="1"/>
  <c r="J588" i="6"/>
  <c r="K588" i="6" s="1"/>
  <c r="L588" i="6" s="1"/>
  <c r="J587" i="6"/>
  <c r="K587" i="6" s="1"/>
  <c r="L587" i="6" s="1"/>
  <c r="J586" i="6"/>
  <c r="K586" i="6" s="1"/>
  <c r="L586" i="6" s="1"/>
  <c r="J585" i="6"/>
  <c r="K585" i="6" s="1"/>
  <c r="L585" i="6" s="1"/>
  <c r="J584" i="6"/>
  <c r="K584" i="6" s="1"/>
  <c r="L584" i="6" s="1"/>
  <c r="J583" i="6"/>
  <c r="K583" i="6" s="1"/>
  <c r="L583" i="6" s="1"/>
  <c r="J582" i="6"/>
  <c r="K582" i="6" s="1"/>
  <c r="L582" i="6" s="1"/>
  <c r="J581" i="6"/>
  <c r="K581" i="6" s="1"/>
  <c r="L581" i="6" s="1"/>
  <c r="J580" i="6"/>
  <c r="K580" i="6" s="1"/>
  <c r="L580" i="6" s="1"/>
  <c r="J579" i="6"/>
  <c r="K579" i="6" s="1"/>
  <c r="L579" i="6" s="1"/>
  <c r="J578" i="6"/>
  <c r="K578" i="6" s="1"/>
  <c r="L578" i="6" s="1"/>
  <c r="J577" i="6"/>
  <c r="K577" i="6" s="1"/>
  <c r="L577" i="6" s="1"/>
  <c r="J576" i="6"/>
  <c r="K576" i="6" s="1"/>
  <c r="L576" i="6" s="1"/>
  <c r="J575" i="6"/>
  <c r="K575" i="6" s="1"/>
  <c r="L575" i="6" s="1"/>
  <c r="J574" i="6"/>
  <c r="K574" i="6" s="1"/>
  <c r="L574" i="6" s="1"/>
  <c r="J573" i="6"/>
  <c r="K573" i="6" s="1"/>
  <c r="L573" i="6" s="1"/>
  <c r="J572" i="6"/>
  <c r="K572" i="6" s="1"/>
  <c r="L572" i="6" s="1"/>
  <c r="J571" i="6"/>
  <c r="K571" i="6" s="1"/>
  <c r="L571" i="6" s="1"/>
  <c r="J570" i="6"/>
  <c r="K570" i="6" s="1"/>
  <c r="L570" i="6" s="1"/>
  <c r="J569" i="6"/>
  <c r="K569" i="6" s="1"/>
  <c r="L569" i="6" s="1"/>
  <c r="J568" i="6"/>
  <c r="K568" i="6" s="1"/>
  <c r="L568" i="6" s="1"/>
  <c r="J567" i="6"/>
  <c r="K567" i="6" s="1"/>
  <c r="L567" i="6" s="1"/>
  <c r="J566" i="6"/>
  <c r="K566" i="6" s="1"/>
  <c r="L566" i="6" s="1"/>
  <c r="J565" i="6"/>
  <c r="K565" i="6" s="1"/>
  <c r="L565" i="6" s="1"/>
  <c r="J564" i="6"/>
  <c r="K564" i="6" s="1"/>
  <c r="L564" i="6" s="1"/>
  <c r="J563" i="6"/>
  <c r="K563" i="6" s="1"/>
  <c r="L563" i="6" s="1"/>
  <c r="J562" i="6"/>
  <c r="K562" i="6" s="1"/>
  <c r="L562" i="6" s="1"/>
  <c r="J561" i="6"/>
  <c r="K561" i="6" s="1"/>
  <c r="L561" i="6" s="1"/>
  <c r="J560" i="6"/>
  <c r="K560" i="6" s="1"/>
  <c r="L560" i="6" s="1"/>
  <c r="J559" i="6"/>
  <c r="K559" i="6" s="1"/>
  <c r="L559" i="6" s="1"/>
  <c r="J558" i="6"/>
  <c r="K558" i="6" s="1"/>
  <c r="L558" i="6" s="1"/>
  <c r="K557" i="6"/>
  <c r="L557" i="6" s="1"/>
  <c r="J557" i="6"/>
  <c r="J556" i="6"/>
  <c r="K556" i="6" s="1"/>
  <c r="L556" i="6" s="1"/>
  <c r="J555" i="6"/>
  <c r="K555" i="6" s="1"/>
  <c r="L555" i="6" s="1"/>
  <c r="J554" i="6"/>
  <c r="K554" i="6" s="1"/>
  <c r="L554" i="6" s="1"/>
  <c r="J553" i="6"/>
  <c r="K553" i="6" s="1"/>
  <c r="L553" i="6" s="1"/>
  <c r="J552" i="6"/>
  <c r="K552" i="6" s="1"/>
  <c r="L552" i="6" s="1"/>
  <c r="J551" i="6"/>
  <c r="K551" i="6" s="1"/>
  <c r="L551" i="6" s="1"/>
  <c r="J550" i="6"/>
  <c r="K550" i="6" s="1"/>
  <c r="L550" i="6" s="1"/>
  <c r="J549" i="6"/>
  <c r="K549" i="6" s="1"/>
  <c r="L549" i="6" s="1"/>
  <c r="J548" i="6"/>
  <c r="K548" i="6" s="1"/>
  <c r="L548" i="6" s="1"/>
  <c r="J547" i="6"/>
  <c r="K547" i="6" s="1"/>
  <c r="L547" i="6" s="1"/>
  <c r="J546" i="6"/>
  <c r="K546" i="6" s="1"/>
  <c r="L546" i="6" s="1"/>
  <c r="J545" i="6"/>
  <c r="K545" i="6" s="1"/>
  <c r="L545" i="6" s="1"/>
  <c r="J544" i="6"/>
  <c r="K544" i="6" s="1"/>
  <c r="L544" i="6" s="1"/>
  <c r="J543" i="6"/>
  <c r="K543" i="6" s="1"/>
  <c r="L543" i="6" s="1"/>
  <c r="K542" i="6"/>
  <c r="L542" i="6" s="1"/>
  <c r="J542" i="6"/>
  <c r="J541" i="6"/>
  <c r="K541" i="6" s="1"/>
  <c r="L541" i="6" s="1"/>
  <c r="J540" i="6"/>
  <c r="K540" i="6" s="1"/>
  <c r="L540" i="6" s="1"/>
  <c r="J539" i="6"/>
  <c r="K539" i="6" s="1"/>
  <c r="L539" i="6" s="1"/>
  <c r="J538" i="6"/>
  <c r="K538" i="6" s="1"/>
  <c r="L538" i="6" s="1"/>
  <c r="J537" i="6"/>
  <c r="K537" i="6" s="1"/>
  <c r="L537" i="6" s="1"/>
  <c r="J536" i="6"/>
  <c r="K536" i="6" s="1"/>
  <c r="L536" i="6" s="1"/>
  <c r="J535" i="6"/>
  <c r="K535" i="6" s="1"/>
  <c r="L535" i="6" s="1"/>
  <c r="J534" i="6"/>
  <c r="K534" i="6" s="1"/>
  <c r="L534" i="6" s="1"/>
  <c r="J533" i="6"/>
  <c r="K533" i="6" s="1"/>
  <c r="L533" i="6" s="1"/>
  <c r="J532" i="6"/>
  <c r="K532" i="6" s="1"/>
  <c r="L532" i="6" s="1"/>
  <c r="J531" i="6"/>
  <c r="K531" i="6" s="1"/>
  <c r="L531" i="6" s="1"/>
  <c r="J530" i="6"/>
  <c r="K530" i="6" s="1"/>
  <c r="L530" i="6" s="1"/>
  <c r="J529" i="6"/>
  <c r="K529" i="6" s="1"/>
  <c r="L529" i="6" s="1"/>
  <c r="J528" i="6"/>
  <c r="K528" i="6" s="1"/>
  <c r="L528" i="6" s="1"/>
  <c r="J527" i="6"/>
  <c r="K527" i="6" s="1"/>
  <c r="L527" i="6" s="1"/>
  <c r="J526" i="6"/>
  <c r="K526" i="6" s="1"/>
  <c r="L526" i="6" s="1"/>
  <c r="K525" i="6"/>
  <c r="L525" i="6" s="1"/>
  <c r="J525" i="6"/>
  <c r="J524" i="6"/>
  <c r="K524" i="6" s="1"/>
  <c r="L524" i="6" s="1"/>
  <c r="J523" i="6"/>
  <c r="K523" i="6" s="1"/>
  <c r="L523" i="6" s="1"/>
  <c r="J522" i="6"/>
  <c r="K522" i="6" s="1"/>
  <c r="L522" i="6" s="1"/>
  <c r="J521" i="6"/>
  <c r="K521" i="6" s="1"/>
  <c r="L521" i="6" s="1"/>
  <c r="J520" i="6"/>
  <c r="K520" i="6" s="1"/>
  <c r="L520" i="6" s="1"/>
  <c r="J519" i="6"/>
  <c r="K519" i="6" s="1"/>
  <c r="L519" i="6" s="1"/>
  <c r="J518" i="6"/>
  <c r="K518" i="6" s="1"/>
  <c r="L518" i="6" s="1"/>
  <c r="J517" i="6"/>
  <c r="K517" i="6" s="1"/>
  <c r="L517" i="6" s="1"/>
  <c r="J516" i="6"/>
  <c r="K516" i="6" s="1"/>
  <c r="L516" i="6" s="1"/>
  <c r="J515" i="6"/>
  <c r="K515" i="6" s="1"/>
  <c r="L515" i="6" s="1"/>
  <c r="J514" i="6"/>
  <c r="K514" i="6" s="1"/>
  <c r="L514" i="6" s="1"/>
  <c r="J513" i="6"/>
  <c r="K513" i="6" s="1"/>
  <c r="L513" i="6" s="1"/>
  <c r="J512" i="6"/>
  <c r="K512" i="6" s="1"/>
  <c r="L512" i="6" s="1"/>
  <c r="J511" i="6"/>
  <c r="K511" i="6" s="1"/>
  <c r="L511" i="6" s="1"/>
  <c r="K510" i="6"/>
  <c r="L510" i="6" s="1"/>
  <c r="J510" i="6"/>
  <c r="J509" i="6"/>
  <c r="K509" i="6" s="1"/>
  <c r="L509" i="6" s="1"/>
  <c r="J508" i="6"/>
  <c r="K508" i="6" s="1"/>
  <c r="L508" i="6" s="1"/>
  <c r="J507" i="6"/>
  <c r="K507" i="6" s="1"/>
  <c r="L507" i="6" s="1"/>
  <c r="J506" i="6"/>
  <c r="K506" i="6" s="1"/>
  <c r="L506" i="6" s="1"/>
  <c r="J505" i="6"/>
  <c r="K505" i="6" s="1"/>
  <c r="L505" i="6" s="1"/>
  <c r="J504" i="6"/>
  <c r="K504" i="6" s="1"/>
  <c r="L504" i="6" s="1"/>
  <c r="J503" i="6"/>
  <c r="K503" i="6" s="1"/>
  <c r="L503" i="6" s="1"/>
  <c r="J502" i="6"/>
  <c r="K502" i="6" s="1"/>
  <c r="L502" i="6" s="1"/>
  <c r="J501" i="6"/>
  <c r="K501" i="6" s="1"/>
  <c r="L501" i="6" s="1"/>
  <c r="J500" i="6"/>
  <c r="K500" i="6" s="1"/>
  <c r="L500" i="6" s="1"/>
  <c r="K499" i="6"/>
  <c r="L499" i="6" s="1"/>
  <c r="J499" i="6"/>
  <c r="J498" i="6"/>
  <c r="K498" i="6" s="1"/>
  <c r="L498" i="6" s="1"/>
  <c r="J497" i="6"/>
  <c r="K497" i="6" s="1"/>
  <c r="L497" i="6" s="1"/>
  <c r="J496" i="6"/>
  <c r="K496" i="6" s="1"/>
  <c r="L496" i="6" s="1"/>
  <c r="J495" i="6"/>
  <c r="K495" i="6" s="1"/>
  <c r="L495" i="6" s="1"/>
  <c r="J494" i="6"/>
  <c r="K494" i="6" s="1"/>
  <c r="L494" i="6" s="1"/>
  <c r="J493" i="6"/>
  <c r="K493" i="6" s="1"/>
  <c r="L493" i="6" s="1"/>
  <c r="J492" i="6"/>
  <c r="K492" i="6" s="1"/>
  <c r="L492" i="6" s="1"/>
  <c r="J491" i="6"/>
  <c r="K491" i="6" s="1"/>
  <c r="L491" i="6" s="1"/>
  <c r="J490" i="6"/>
  <c r="K490" i="6" s="1"/>
  <c r="L490" i="6" s="1"/>
  <c r="J489" i="6"/>
  <c r="K489" i="6" s="1"/>
  <c r="L489" i="6" s="1"/>
  <c r="J488" i="6"/>
  <c r="K488" i="6" s="1"/>
  <c r="L488" i="6" s="1"/>
  <c r="J487" i="6"/>
  <c r="K487" i="6" s="1"/>
  <c r="L487" i="6" s="1"/>
  <c r="J486" i="6"/>
  <c r="K486" i="6" s="1"/>
  <c r="L486" i="6" s="1"/>
  <c r="J485" i="6"/>
  <c r="K485" i="6" s="1"/>
  <c r="L485" i="6" s="1"/>
  <c r="J484" i="6"/>
  <c r="K484" i="6" s="1"/>
  <c r="L484" i="6" s="1"/>
  <c r="J483" i="6"/>
  <c r="K483" i="6" s="1"/>
  <c r="L483" i="6" s="1"/>
  <c r="J482" i="6"/>
  <c r="K482" i="6" s="1"/>
  <c r="L482" i="6" s="1"/>
  <c r="J481" i="6"/>
  <c r="K481" i="6" s="1"/>
  <c r="L481" i="6" s="1"/>
  <c r="J480" i="6"/>
  <c r="K480" i="6" s="1"/>
  <c r="L480" i="6" s="1"/>
  <c r="J479" i="6"/>
  <c r="K479" i="6" s="1"/>
  <c r="L479" i="6" s="1"/>
  <c r="J478" i="6"/>
  <c r="K478" i="6" s="1"/>
  <c r="L478" i="6" s="1"/>
  <c r="J477" i="6"/>
  <c r="K477" i="6" s="1"/>
  <c r="L477" i="6" s="1"/>
  <c r="J476" i="6"/>
  <c r="K476" i="6" s="1"/>
  <c r="L476" i="6" s="1"/>
  <c r="J475" i="6"/>
  <c r="K475" i="6" s="1"/>
  <c r="L475" i="6" s="1"/>
  <c r="J474" i="6"/>
  <c r="K474" i="6" s="1"/>
  <c r="L474" i="6" s="1"/>
  <c r="J473" i="6"/>
  <c r="K473" i="6" s="1"/>
  <c r="L473" i="6" s="1"/>
  <c r="J472" i="6"/>
  <c r="K472" i="6" s="1"/>
  <c r="L472" i="6" s="1"/>
  <c r="J471" i="6"/>
  <c r="K471" i="6" s="1"/>
  <c r="L471" i="6" s="1"/>
  <c r="J470" i="6"/>
  <c r="K470" i="6" s="1"/>
  <c r="L470" i="6" s="1"/>
  <c r="J469" i="6"/>
  <c r="K469" i="6" s="1"/>
  <c r="L469" i="6" s="1"/>
  <c r="J468" i="6"/>
  <c r="K468" i="6" s="1"/>
  <c r="L468" i="6" s="1"/>
  <c r="J467" i="6"/>
  <c r="K467" i="6" s="1"/>
  <c r="L467" i="6" s="1"/>
  <c r="J466" i="6"/>
  <c r="K466" i="6" s="1"/>
  <c r="L466" i="6" s="1"/>
  <c r="J465" i="6"/>
  <c r="K465" i="6" s="1"/>
  <c r="L465" i="6" s="1"/>
  <c r="J464" i="6"/>
  <c r="K464" i="6" s="1"/>
  <c r="L464" i="6" s="1"/>
  <c r="J463" i="6"/>
  <c r="K463" i="6" s="1"/>
  <c r="L463" i="6" s="1"/>
  <c r="A463" i="6"/>
  <c r="J462" i="6"/>
  <c r="K462" i="6" s="1"/>
  <c r="L462" i="6" s="1"/>
  <c r="A462" i="6"/>
  <c r="J461" i="6"/>
  <c r="K461" i="6" s="1"/>
  <c r="L461" i="6" s="1"/>
  <c r="A461" i="6"/>
  <c r="J460" i="6"/>
  <c r="K460" i="6" s="1"/>
  <c r="L460" i="6" s="1"/>
  <c r="A460" i="6"/>
  <c r="J459" i="6"/>
  <c r="K459" i="6" s="1"/>
  <c r="L459" i="6" s="1"/>
  <c r="A459" i="6"/>
  <c r="J458" i="6"/>
  <c r="K458" i="6" s="1"/>
  <c r="L458" i="6" s="1"/>
  <c r="A458" i="6"/>
  <c r="J457" i="6"/>
  <c r="K457" i="6" s="1"/>
  <c r="L457" i="6" s="1"/>
  <c r="A457" i="6"/>
  <c r="J456" i="6"/>
  <c r="K456" i="6" s="1"/>
  <c r="L456" i="6" s="1"/>
  <c r="A456" i="6"/>
  <c r="J455" i="6"/>
  <c r="K455" i="6" s="1"/>
  <c r="L455" i="6" s="1"/>
  <c r="A455" i="6"/>
  <c r="J454" i="6"/>
  <c r="K454" i="6" s="1"/>
  <c r="L454" i="6" s="1"/>
  <c r="A454" i="6"/>
  <c r="J453" i="6"/>
  <c r="K453" i="6" s="1"/>
  <c r="L453" i="6" s="1"/>
  <c r="A453" i="6"/>
  <c r="J452" i="6"/>
  <c r="K452" i="6" s="1"/>
  <c r="L452" i="6" s="1"/>
  <c r="A452" i="6"/>
  <c r="J451" i="6"/>
  <c r="K451" i="6" s="1"/>
  <c r="L451" i="6" s="1"/>
  <c r="A451" i="6"/>
  <c r="J450" i="6"/>
  <c r="K450" i="6" s="1"/>
  <c r="L450" i="6" s="1"/>
  <c r="A450" i="6"/>
  <c r="J449" i="6"/>
  <c r="K449" i="6" s="1"/>
  <c r="L449" i="6" s="1"/>
  <c r="A449" i="6"/>
  <c r="J448" i="6"/>
  <c r="K448" i="6" s="1"/>
  <c r="L448" i="6" s="1"/>
  <c r="A448" i="6"/>
  <c r="J447" i="6"/>
  <c r="K447" i="6" s="1"/>
  <c r="L447" i="6" s="1"/>
  <c r="A447" i="6"/>
  <c r="J446" i="6"/>
  <c r="K446" i="6" s="1"/>
  <c r="L446" i="6" s="1"/>
  <c r="A446" i="6"/>
  <c r="J445" i="6"/>
  <c r="K445" i="6" s="1"/>
  <c r="L445" i="6" s="1"/>
  <c r="A445" i="6"/>
  <c r="J444" i="6"/>
  <c r="K444" i="6" s="1"/>
  <c r="L444" i="6" s="1"/>
  <c r="A444" i="6"/>
  <c r="J443" i="6"/>
  <c r="K443" i="6" s="1"/>
  <c r="L443" i="6" s="1"/>
  <c r="A443" i="6"/>
  <c r="J442" i="6"/>
  <c r="K442" i="6" s="1"/>
  <c r="L442" i="6" s="1"/>
  <c r="A442" i="6"/>
  <c r="J441" i="6"/>
  <c r="K441" i="6" s="1"/>
  <c r="L441" i="6" s="1"/>
  <c r="A441" i="6"/>
  <c r="J440" i="6"/>
  <c r="K440" i="6" s="1"/>
  <c r="L440" i="6" s="1"/>
  <c r="A440" i="6"/>
  <c r="J439" i="6"/>
  <c r="K439" i="6" s="1"/>
  <c r="L439" i="6" s="1"/>
  <c r="A439" i="6"/>
  <c r="J438" i="6"/>
  <c r="K438" i="6" s="1"/>
  <c r="L438" i="6" s="1"/>
  <c r="A438" i="6"/>
  <c r="J437" i="6"/>
  <c r="K437" i="6" s="1"/>
  <c r="L437" i="6" s="1"/>
  <c r="A437" i="6"/>
  <c r="J436" i="6"/>
  <c r="K436" i="6" s="1"/>
  <c r="L436" i="6" s="1"/>
  <c r="A436" i="6"/>
  <c r="J435" i="6"/>
  <c r="K435" i="6" s="1"/>
  <c r="L435" i="6" s="1"/>
  <c r="A435" i="6"/>
  <c r="J434" i="6"/>
  <c r="K434" i="6" s="1"/>
  <c r="L434" i="6" s="1"/>
  <c r="A434" i="6"/>
  <c r="J433" i="6"/>
  <c r="K433" i="6" s="1"/>
  <c r="L433" i="6" s="1"/>
  <c r="A433" i="6"/>
  <c r="J432" i="6"/>
  <c r="K432" i="6" s="1"/>
  <c r="L432" i="6" s="1"/>
  <c r="A432" i="6"/>
  <c r="J431" i="6"/>
  <c r="K431" i="6" s="1"/>
  <c r="L431" i="6" s="1"/>
  <c r="A431" i="6"/>
  <c r="J430" i="6"/>
  <c r="K430" i="6" s="1"/>
  <c r="L430" i="6" s="1"/>
  <c r="A430" i="6"/>
  <c r="J429" i="6"/>
  <c r="K429" i="6" s="1"/>
  <c r="L429" i="6" s="1"/>
  <c r="A429" i="6"/>
  <c r="J428" i="6"/>
  <c r="K428" i="6" s="1"/>
  <c r="L428" i="6" s="1"/>
  <c r="A428" i="6"/>
  <c r="J427" i="6"/>
  <c r="K427" i="6" s="1"/>
  <c r="L427" i="6" s="1"/>
  <c r="A427" i="6"/>
  <c r="J426" i="6"/>
  <c r="K426" i="6" s="1"/>
  <c r="L426" i="6" s="1"/>
  <c r="A426" i="6"/>
  <c r="J425" i="6"/>
  <c r="K425" i="6" s="1"/>
  <c r="L425" i="6" s="1"/>
  <c r="A425" i="6"/>
  <c r="J424" i="6"/>
  <c r="K424" i="6" s="1"/>
  <c r="L424" i="6" s="1"/>
  <c r="A424" i="6"/>
  <c r="J423" i="6"/>
  <c r="K423" i="6" s="1"/>
  <c r="L423" i="6" s="1"/>
  <c r="A423" i="6"/>
  <c r="J422" i="6"/>
  <c r="K422" i="6" s="1"/>
  <c r="L422" i="6" s="1"/>
  <c r="A422" i="6"/>
  <c r="J421" i="6"/>
  <c r="A421" i="6"/>
  <c r="J420" i="6"/>
  <c r="D420" i="6" s="1"/>
  <c r="A420" i="6"/>
  <c r="J419" i="6"/>
  <c r="D419" i="6" s="1"/>
  <c r="A419" i="6"/>
  <c r="J418" i="6"/>
  <c r="K418" i="6" s="1"/>
  <c r="L418" i="6" s="1"/>
  <c r="A418" i="6"/>
  <c r="J417" i="6"/>
  <c r="A417" i="6"/>
  <c r="J416" i="6"/>
  <c r="D416" i="6" s="1"/>
  <c r="A416" i="6"/>
  <c r="J415" i="6"/>
  <c r="D415" i="6" s="1"/>
  <c r="A415" i="6"/>
  <c r="J414" i="6"/>
  <c r="K414" i="6" s="1"/>
  <c r="L414" i="6" s="1"/>
  <c r="A414" i="6"/>
  <c r="J413" i="6"/>
  <c r="A413" i="6"/>
  <c r="J412" i="6"/>
  <c r="D412" i="6" s="1"/>
  <c r="A412" i="6"/>
  <c r="J411" i="6"/>
  <c r="D411" i="6" s="1"/>
  <c r="A411" i="6"/>
  <c r="J410" i="6"/>
  <c r="K410" i="6" s="1"/>
  <c r="L410" i="6" s="1"/>
  <c r="A410" i="6"/>
  <c r="J409" i="6"/>
  <c r="A409" i="6"/>
  <c r="J408" i="6"/>
  <c r="D408" i="6" s="1"/>
  <c r="A408" i="6"/>
  <c r="J407" i="6"/>
  <c r="D407" i="6" s="1"/>
  <c r="A407" i="6"/>
  <c r="J406" i="6"/>
  <c r="K406" i="6" s="1"/>
  <c r="L406" i="6" s="1"/>
  <c r="A406" i="6"/>
  <c r="J405" i="6"/>
  <c r="A405" i="6"/>
  <c r="J404" i="6"/>
  <c r="D404" i="6" s="1"/>
  <c r="A404" i="6"/>
  <c r="J403" i="6"/>
  <c r="D403" i="6" s="1"/>
  <c r="A403" i="6"/>
  <c r="J402" i="6"/>
  <c r="K402" i="6" s="1"/>
  <c r="L402" i="6" s="1"/>
  <c r="A402" i="6"/>
  <c r="J401" i="6"/>
  <c r="A401" i="6"/>
  <c r="J400" i="6"/>
  <c r="D400" i="6" s="1"/>
  <c r="A400" i="6"/>
  <c r="J399" i="6"/>
  <c r="D399" i="6" s="1"/>
  <c r="A399" i="6"/>
  <c r="J398" i="6"/>
  <c r="K398" i="6" s="1"/>
  <c r="L398" i="6" s="1"/>
  <c r="A398" i="6"/>
  <c r="J397" i="6"/>
  <c r="A397" i="6"/>
  <c r="J396" i="6"/>
  <c r="D396" i="6" s="1"/>
  <c r="A396" i="6"/>
  <c r="J395" i="6"/>
  <c r="D395" i="6" s="1"/>
  <c r="A395" i="6"/>
  <c r="J394" i="6"/>
  <c r="K394" i="6" s="1"/>
  <c r="L394" i="6" s="1"/>
  <c r="A394" i="6"/>
  <c r="J393" i="6"/>
  <c r="A393" i="6"/>
  <c r="J392" i="6"/>
  <c r="D392" i="6" s="1"/>
  <c r="A392" i="6"/>
  <c r="J391" i="6"/>
  <c r="D391" i="6" s="1"/>
  <c r="A391" i="6"/>
  <c r="J390" i="6"/>
  <c r="K390" i="6" s="1"/>
  <c r="L390" i="6" s="1"/>
  <c r="A390" i="6"/>
  <c r="J389" i="6"/>
  <c r="A389" i="6"/>
  <c r="J388" i="6"/>
  <c r="D388" i="6" s="1"/>
  <c r="A388" i="6"/>
  <c r="J387" i="6"/>
  <c r="D387" i="6" s="1"/>
  <c r="A387" i="6"/>
  <c r="J386" i="6"/>
  <c r="K386" i="6" s="1"/>
  <c r="L386" i="6" s="1"/>
  <c r="A386" i="6"/>
  <c r="J385" i="6"/>
  <c r="A385" i="6"/>
  <c r="J384" i="6"/>
  <c r="D384" i="6" s="1"/>
  <c r="A384" i="6"/>
  <c r="J383" i="6"/>
  <c r="D383" i="6" s="1"/>
  <c r="A383" i="6"/>
  <c r="J382" i="6"/>
  <c r="K382" i="6" s="1"/>
  <c r="L382" i="6" s="1"/>
  <c r="A382" i="6"/>
  <c r="J381" i="6"/>
  <c r="A381" i="6"/>
  <c r="J380" i="6"/>
  <c r="D380" i="6" s="1"/>
  <c r="A380" i="6"/>
  <c r="J379" i="6"/>
  <c r="D379" i="6" s="1"/>
  <c r="A379" i="6"/>
  <c r="J378" i="6"/>
  <c r="K378" i="6" s="1"/>
  <c r="L378" i="6" s="1"/>
  <c r="A378" i="6"/>
  <c r="J377" i="6"/>
  <c r="A377" i="6"/>
  <c r="J376" i="6"/>
  <c r="D376" i="6" s="1"/>
  <c r="A376" i="6"/>
  <c r="J375" i="6"/>
  <c r="D375" i="6" s="1"/>
  <c r="A375" i="6"/>
  <c r="J374" i="6"/>
  <c r="K374" i="6" s="1"/>
  <c r="L374" i="6" s="1"/>
  <c r="A374" i="6"/>
  <c r="J373" i="6"/>
  <c r="A373" i="6"/>
  <c r="J372" i="6"/>
  <c r="D372" i="6" s="1"/>
  <c r="A372" i="6"/>
  <c r="J371" i="6"/>
  <c r="D371" i="6" s="1"/>
  <c r="A371" i="6"/>
  <c r="J370" i="6"/>
  <c r="K370" i="6" s="1"/>
  <c r="L370" i="6" s="1"/>
  <c r="A370" i="6"/>
  <c r="J369" i="6"/>
  <c r="A369" i="6"/>
  <c r="J368" i="6"/>
  <c r="A368" i="6"/>
  <c r="J367" i="6"/>
  <c r="D367" i="6" s="1"/>
  <c r="A367" i="6"/>
  <c r="J366" i="6"/>
  <c r="K366" i="6" s="1"/>
  <c r="L366" i="6" s="1"/>
  <c r="A366" i="6"/>
  <c r="J365" i="6"/>
  <c r="K365" i="6" s="1"/>
  <c r="L365" i="6" s="1"/>
  <c r="A365" i="6"/>
  <c r="J364" i="6"/>
  <c r="D364" i="6" s="1"/>
  <c r="A364" i="6"/>
  <c r="J363" i="6"/>
  <c r="D363" i="6" s="1"/>
  <c r="A363" i="6"/>
  <c r="J362" i="6"/>
  <c r="K362" i="6" s="1"/>
  <c r="L362" i="6" s="1"/>
  <c r="A362" i="6"/>
  <c r="J361" i="6"/>
  <c r="K361" i="6" s="1"/>
  <c r="L361" i="6" s="1"/>
  <c r="A361" i="6"/>
  <c r="J360" i="6"/>
  <c r="D360" i="6" s="1"/>
  <c r="A360" i="6"/>
  <c r="J359" i="6"/>
  <c r="A359" i="6"/>
  <c r="J358" i="6"/>
  <c r="D358" i="6" s="1"/>
  <c r="A358" i="6"/>
  <c r="J357" i="6"/>
  <c r="K357" i="6" s="1"/>
  <c r="L357" i="6" s="1"/>
  <c r="A357" i="6"/>
  <c r="J356" i="6"/>
  <c r="D356" i="6" s="1"/>
  <c r="A356" i="6"/>
  <c r="K355" i="6"/>
  <c r="L355" i="6" s="1"/>
  <c r="J355" i="6"/>
  <c r="D355" i="6" s="1"/>
  <c r="A355" i="6"/>
  <c r="J354" i="6"/>
  <c r="D354" i="6" s="1"/>
  <c r="A354" i="6"/>
  <c r="J353" i="6"/>
  <c r="A353" i="6"/>
  <c r="J352" i="6"/>
  <c r="A352" i="6"/>
  <c r="J351" i="6"/>
  <c r="D351" i="6" s="1"/>
  <c r="A351" i="6"/>
  <c r="J350" i="6"/>
  <c r="K350" i="6" s="1"/>
  <c r="L350" i="6" s="1"/>
  <c r="D350" i="6"/>
  <c r="A350" i="6"/>
  <c r="J349" i="6"/>
  <c r="A349" i="6"/>
  <c r="J348" i="6"/>
  <c r="D348" i="6" s="1"/>
  <c r="A348" i="6"/>
  <c r="J347" i="6"/>
  <c r="A347" i="6"/>
  <c r="J346" i="6"/>
  <c r="A346" i="6"/>
  <c r="J345" i="6"/>
  <c r="K345" i="6" s="1"/>
  <c r="L345" i="6" s="1"/>
  <c r="D345" i="6"/>
  <c r="A345" i="6"/>
  <c r="J344" i="6"/>
  <c r="D344" i="6" s="1"/>
  <c r="A344" i="6"/>
  <c r="J343" i="6"/>
  <c r="A343" i="6"/>
  <c r="J342" i="6"/>
  <c r="A342" i="6"/>
  <c r="J341" i="6"/>
  <c r="K341" i="6" s="1"/>
  <c r="L341" i="6" s="1"/>
  <c r="D341" i="6"/>
  <c r="A341" i="6"/>
  <c r="J340" i="6"/>
  <c r="D340" i="6" s="1"/>
  <c r="A340" i="6"/>
  <c r="J339" i="6"/>
  <c r="A339" i="6"/>
  <c r="J338" i="6"/>
  <c r="A338" i="6"/>
  <c r="J337" i="6"/>
  <c r="A337" i="6"/>
  <c r="J336" i="6"/>
  <c r="A336" i="6"/>
  <c r="J335" i="6"/>
  <c r="A335" i="6"/>
  <c r="J334" i="6"/>
  <c r="A334" i="6"/>
  <c r="J333" i="6"/>
  <c r="K333" i="6" s="1"/>
  <c r="L333" i="6" s="1"/>
  <c r="A333" i="6"/>
  <c r="J332" i="6"/>
  <c r="D332" i="6" s="1"/>
  <c r="A332" i="6"/>
  <c r="J331" i="6"/>
  <c r="D331" i="6" s="1"/>
  <c r="A331" i="6"/>
  <c r="J330" i="6"/>
  <c r="K330" i="6" s="1"/>
  <c r="L330" i="6" s="1"/>
  <c r="D330" i="6"/>
  <c r="A330" i="6"/>
  <c r="J329" i="6"/>
  <c r="A329" i="6"/>
  <c r="J328" i="6"/>
  <c r="D328" i="6" s="1"/>
  <c r="A328" i="6"/>
  <c r="J327" i="6"/>
  <c r="D327" i="6" s="1"/>
  <c r="A327" i="6"/>
  <c r="J326" i="6"/>
  <c r="D326" i="6" s="1"/>
  <c r="A326" i="6"/>
  <c r="J325" i="6"/>
  <c r="A325" i="6"/>
  <c r="J324" i="6"/>
  <c r="K324" i="6" s="1"/>
  <c r="L324" i="6" s="1"/>
  <c r="A324" i="6"/>
  <c r="J323" i="6"/>
  <c r="D323" i="6" s="1"/>
  <c r="A323" i="6"/>
  <c r="J322" i="6"/>
  <c r="A322" i="6"/>
  <c r="J321" i="6"/>
  <c r="A321" i="6"/>
  <c r="J320" i="6"/>
  <c r="K320" i="6" s="1"/>
  <c r="L320" i="6" s="1"/>
  <c r="A320" i="6"/>
  <c r="J319" i="6"/>
  <c r="A319" i="6"/>
  <c r="J318" i="6"/>
  <c r="A318" i="6"/>
  <c r="J317" i="6"/>
  <c r="D317" i="6" s="1"/>
  <c r="A317" i="6"/>
  <c r="J316" i="6"/>
  <c r="A316" i="6"/>
  <c r="J315" i="6"/>
  <c r="D315" i="6" s="1"/>
  <c r="A315" i="6"/>
  <c r="J314" i="6"/>
  <c r="K314" i="6" s="1"/>
  <c r="L314" i="6" s="1"/>
  <c r="M314" i="6" s="1"/>
  <c r="D314" i="6"/>
  <c r="A314" i="6"/>
  <c r="J313" i="6"/>
  <c r="D313" i="6" s="1"/>
  <c r="A313" i="6"/>
  <c r="J312" i="6"/>
  <c r="A312" i="6"/>
  <c r="J311" i="6"/>
  <c r="A311" i="6"/>
  <c r="J310" i="6"/>
  <c r="A310" i="6"/>
  <c r="J309" i="6"/>
  <c r="A309" i="6"/>
  <c r="J308" i="6"/>
  <c r="K308" i="6" s="1"/>
  <c r="L308" i="6" s="1"/>
  <c r="M308" i="6" s="1"/>
  <c r="A308" i="6"/>
  <c r="J307" i="6"/>
  <c r="D307" i="6" s="1"/>
  <c r="A307" i="6"/>
  <c r="J306" i="6"/>
  <c r="A306" i="6"/>
  <c r="J305" i="6"/>
  <c r="D305" i="6" s="1"/>
  <c r="A305" i="6"/>
  <c r="J304" i="6"/>
  <c r="K304" i="6" s="1"/>
  <c r="L304" i="6" s="1"/>
  <c r="M304" i="6" s="1"/>
  <c r="A304" i="6"/>
  <c r="J303" i="6"/>
  <c r="A303" i="6"/>
  <c r="J302" i="6"/>
  <c r="A302" i="6"/>
  <c r="K301" i="6"/>
  <c r="L301" i="6" s="1"/>
  <c r="M301" i="6" s="1"/>
  <c r="J301" i="6"/>
  <c r="D301" i="6" s="1"/>
  <c r="A301" i="6"/>
  <c r="J300" i="6"/>
  <c r="A300" i="6"/>
  <c r="J299" i="6"/>
  <c r="D299" i="6" s="1"/>
  <c r="A299" i="6"/>
  <c r="J298" i="6"/>
  <c r="K298" i="6" s="1"/>
  <c r="L298" i="6" s="1"/>
  <c r="M298" i="6" s="1"/>
  <c r="A298" i="6"/>
  <c r="J297" i="6"/>
  <c r="D297" i="6" s="1"/>
  <c r="A297" i="6"/>
  <c r="J296" i="6"/>
  <c r="A296" i="6"/>
  <c r="J295" i="6"/>
  <c r="A295" i="6"/>
  <c r="J294" i="6"/>
  <c r="A294" i="6"/>
  <c r="J293" i="6"/>
  <c r="A293" i="6"/>
  <c r="L292" i="6"/>
  <c r="M292" i="6" s="1"/>
  <c r="J292" i="6"/>
  <c r="K292" i="6" s="1"/>
  <c r="A292" i="6"/>
  <c r="J291" i="6"/>
  <c r="D291" i="6" s="1"/>
  <c r="A291" i="6"/>
  <c r="J290" i="6"/>
  <c r="A290" i="6"/>
  <c r="J289" i="6"/>
  <c r="D289" i="6" s="1"/>
  <c r="A289" i="6"/>
  <c r="J288" i="6"/>
  <c r="K288" i="6" s="1"/>
  <c r="L288" i="6" s="1"/>
  <c r="M288" i="6" s="1"/>
  <c r="D288" i="6"/>
  <c r="A288" i="6"/>
  <c r="J287" i="6"/>
  <c r="A287" i="6"/>
  <c r="J286" i="6"/>
  <c r="A286" i="6"/>
  <c r="K285" i="6"/>
  <c r="L285" i="6" s="1"/>
  <c r="M285" i="6" s="1"/>
  <c r="J285" i="6"/>
  <c r="D285" i="6" s="1"/>
  <c r="A285" i="6"/>
  <c r="J284" i="6"/>
  <c r="A284" i="6"/>
  <c r="J283" i="6"/>
  <c r="D283" i="6" s="1"/>
  <c r="A283" i="6"/>
  <c r="J282" i="6"/>
  <c r="K282" i="6" s="1"/>
  <c r="L282" i="6" s="1"/>
  <c r="M282" i="6" s="1"/>
  <c r="A282" i="6"/>
  <c r="J281" i="6"/>
  <c r="D281" i="6" s="1"/>
  <c r="A281" i="6"/>
  <c r="J280" i="6"/>
  <c r="A280" i="6"/>
  <c r="J279" i="6"/>
  <c r="A279" i="6"/>
  <c r="J278" i="6"/>
  <c r="A278" i="6"/>
  <c r="J277" i="6"/>
  <c r="A277" i="6"/>
  <c r="J276" i="6"/>
  <c r="A276" i="6"/>
  <c r="J275" i="6"/>
  <c r="D275" i="6" s="1"/>
  <c r="A275" i="6"/>
  <c r="J274" i="6"/>
  <c r="A274" i="6"/>
  <c r="J273" i="6"/>
  <c r="D273" i="6" s="1"/>
  <c r="A273" i="6"/>
  <c r="J272" i="6"/>
  <c r="K272" i="6" s="1"/>
  <c r="L272" i="6" s="1"/>
  <c r="M272" i="6" s="1"/>
  <c r="D272" i="6"/>
  <c r="A272" i="6"/>
  <c r="J271" i="6"/>
  <c r="A271" i="6"/>
  <c r="J270" i="6"/>
  <c r="A270" i="6"/>
  <c r="J269" i="6"/>
  <c r="D269" i="6" s="1"/>
  <c r="A269" i="6"/>
  <c r="J268" i="6"/>
  <c r="A268" i="6"/>
  <c r="J267" i="6"/>
  <c r="D267" i="6" s="1"/>
  <c r="A267" i="6"/>
  <c r="J266" i="6"/>
  <c r="K266" i="6" s="1"/>
  <c r="L266" i="6" s="1"/>
  <c r="M266" i="6" s="1"/>
  <c r="A266" i="6"/>
  <c r="J265" i="6"/>
  <c r="D265" i="6" s="1"/>
  <c r="A265" i="6"/>
  <c r="J264" i="6"/>
  <c r="A264" i="6"/>
  <c r="J263" i="6"/>
  <c r="A263" i="6"/>
  <c r="J262" i="6"/>
  <c r="A262" i="6"/>
  <c r="J261" i="6"/>
  <c r="A261" i="6"/>
  <c r="J260" i="6"/>
  <c r="K260" i="6" s="1"/>
  <c r="L260" i="6" s="1"/>
  <c r="M260" i="6" s="1"/>
  <c r="D260" i="6"/>
  <c r="A260" i="6"/>
  <c r="J259" i="6"/>
  <c r="D259" i="6" s="1"/>
  <c r="A259" i="6"/>
  <c r="J258" i="6"/>
  <c r="K258" i="6" s="1"/>
  <c r="L258" i="6" s="1"/>
  <c r="M258" i="6" s="1"/>
  <c r="A258" i="6"/>
  <c r="J257" i="6"/>
  <c r="D257" i="6" s="1"/>
  <c r="A257" i="6"/>
  <c r="J256" i="6"/>
  <c r="K256" i="6" s="1"/>
  <c r="L256" i="6" s="1"/>
  <c r="M256" i="6" s="1"/>
  <c r="A256" i="6"/>
  <c r="J255" i="6"/>
  <c r="A255" i="6"/>
  <c r="J254" i="6"/>
  <c r="A254" i="6"/>
  <c r="J253" i="6"/>
  <c r="D253" i="6" s="1"/>
  <c r="A253" i="6"/>
  <c r="J252" i="6"/>
  <c r="K252" i="6" s="1"/>
  <c r="L252" i="6" s="1"/>
  <c r="M252" i="6" s="1"/>
  <c r="A252" i="6"/>
  <c r="J251" i="6"/>
  <c r="D251" i="6" s="1"/>
  <c r="A251" i="6"/>
  <c r="J250" i="6"/>
  <c r="K250" i="6" s="1"/>
  <c r="L250" i="6" s="1"/>
  <c r="M250" i="6" s="1"/>
  <c r="D250" i="6"/>
  <c r="A250" i="6"/>
  <c r="J249" i="6"/>
  <c r="D249" i="6" s="1"/>
  <c r="A249" i="6"/>
  <c r="J248" i="6"/>
  <c r="K248" i="6" s="1"/>
  <c r="L248" i="6" s="1"/>
  <c r="M248" i="6" s="1"/>
  <c r="A248" i="6"/>
  <c r="J247" i="6"/>
  <c r="A247" i="6"/>
  <c r="J246" i="6"/>
  <c r="A246" i="6"/>
  <c r="J245" i="6"/>
  <c r="D245" i="6" s="1"/>
  <c r="A245" i="6"/>
  <c r="J244" i="6"/>
  <c r="K244" i="6" s="1"/>
  <c r="L244" i="6" s="1"/>
  <c r="M244" i="6" s="1"/>
  <c r="A244" i="6"/>
  <c r="J243" i="6"/>
  <c r="D243" i="6" s="1"/>
  <c r="A243" i="6"/>
  <c r="J242" i="6"/>
  <c r="K242" i="6" s="1"/>
  <c r="L242" i="6" s="1"/>
  <c r="M242" i="6" s="1"/>
  <c r="A242" i="6"/>
  <c r="J241" i="6"/>
  <c r="D241" i="6" s="1"/>
  <c r="A241" i="6"/>
  <c r="J240" i="6"/>
  <c r="K240" i="6" s="1"/>
  <c r="L240" i="6" s="1"/>
  <c r="M240" i="6" s="1"/>
  <c r="A240" i="6"/>
  <c r="J239" i="6"/>
  <c r="A239" i="6"/>
  <c r="J238" i="6"/>
  <c r="A238" i="6"/>
  <c r="J237" i="6"/>
  <c r="A237" i="6"/>
  <c r="J236" i="6"/>
  <c r="K236" i="6" s="1"/>
  <c r="L236" i="6" s="1"/>
  <c r="M236" i="6" s="1"/>
  <c r="A236" i="6"/>
  <c r="J235" i="6"/>
  <c r="D235" i="6" s="1"/>
  <c r="A235" i="6"/>
  <c r="J234" i="6"/>
  <c r="K234" i="6" s="1"/>
  <c r="L234" i="6" s="1"/>
  <c r="M234" i="6" s="1"/>
  <c r="D234" i="6"/>
  <c r="A234" i="6"/>
  <c r="J233" i="6"/>
  <c r="D233" i="6" s="1"/>
  <c r="A233" i="6"/>
  <c r="J232" i="6"/>
  <c r="K232" i="6" s="1"/>
  <c r="L232" i="6" s="1"/>
  <c r="M232" i="6" s="1"/>
  <c r="A232" i="6"/>
  <c r="J231" i="6"/>
  <c r="A231" i="6"/>
  <c r="J230" i="6"/>
  <c r="A230" i="6"/>
  <c r="J229" i="6"/>
  <c r="D229" i="6" s="1"/>
  <c r="A229" i="6"/>
  <c r="J228" i="6"/>
  <c r="K228" i="6" s="1"/>
  <c r="L228" i="6" s="1"/>
  <c r="M228" i="6" s="1"/>
  <c r="A228" i="6"/>
  <c r="J227" i="6"/>
  <c r="D227" i="6" s="1"/>
  <c r="A227" i="6"/>
  <c r="J226" i="6"/>
  <c r="K226" i="6" s="1"/>
  <c r="L226" i="6" s="1"/>
  <c r="M226" i="6" s="1"/>
  <c r="A226" i="6"/>
  <c r="J225" i="6"/>
  <c r="A225" i="6"/>
  <c r="J224" i="6"/>
  <c r="K224" i="6" s="1"/>
  <c r="L224" i="6" s="1"/>
  <c r="M224" i="6" s="1"/>
  <c r="D224" i="6"/>
  <c r="A224" i="6"/>
  <c r="J223" i="6"/>
  <c r="A223" i="6"/>
  <c r="K222" i="6"/>
  <c r="L222" i="6" s="1"/>
  <c r="M222" i="6" s="1"/>
  <c r="J222" i="6"/>
  <c r="D222" i="6" s="1"/>
  <c r="A222" i="6"/>
  <c r="J221" i="6"/>
  <c r="K221" i="6" s="1"/>
  <c r="L221" i="6" s="1"/>
  <c r="M221" i="6" s="1"/>
  <c r="A221" i="6"/>
  <c r="J220" i="6"/>
  <c r="K220" i="6" s="1"/>
  <c r="L220" i="6" s="1"/>
  <c r="M220" i="6" s="1"/>
  <c r="D220" i="6"/>
  <c r="A220" i="6"/>
  <c r="J219" i="6"/>
  <c r="K219" i="6" s="1"/>
  <c r="L219" i="6" s="1"/>
  <c r="M219" i="6" s="1"/>
  <c r="A219" i="6"/>
  <c r="J218" i="6"/>
  <c r="K218" i="6" s="1"/>
  <c r="L218" i="6" s="1"/>
  <c r="M218" i="6" s="1"/>
  <c r="A218" i="6"/>
  <c r="J217" i="6"/>
  <c r="A217" i="6"/>
  <c r="K216" i="6"/>
  <c r="L216" i="6" s="1"/>
  <c r="M216" i="6" s="1"/>
  <c r="J216" i="6"/>
  <c r="D216" i="6" s="1"/>
  <c r="A216" i="6"/>
  <c r="J215" i="6"/>
  <c r="A215" i="6"/>
  <c r="J214" i="6"/>
  <c r="D214" i="6" s="1"/>
  <c r="A214" i="6"/>
  <c r="J213" i="6"/>
  <c r="K213" i="6" s="1"/>
  <c r="L213" i="6" s="1"/>
  <c r="M213" i="6" s="1"/>
  <c r="A213" i="6"/>
  <c r="J212" i="6"/>
  <c r="K212" i="6" s="1"/>
  <c r="L212" i="6" s="1"/>
  <c r="M212" i="6" s="1"/>
  <c r="D212" i="6"/>
  <c r="A212" i="6"/>
  <c r="J211" i="6"/>
  <c r="K211" i="6" s="1"/>
  <c r="L211" i="6" s="1"/>
  <c r="M211" i="6" s="1"/>
  <c r="A211" i="6"/>
  <c r="J210" i="6"/>
  <c r="K210" i="6" s="1"/>
  <c r="L210" i="6" s="1"/>
  <c r="M210" i="6" s="1"/>
  <c r="A210" i="6"/>
  <c r="J209" i="6"/>
  <c r="K209" i="6" s="1"/>
  <c r="L209" i="6" s="1"/>
  <c r="M209" i="6" s="1"/>
  <c r="A209" i="6"/>
  <c r="J208" i="6"/>
  <c r="D208" i="6" s="1"/>
  <c r="A208" i="6"/>
  <c r="J207" i="6"/>
  <c r="A207" i="6"/>
  <c r="J206" i="6"/>
  <c r="A206" i="6"/>
  <c r="J205" i="6"/>
  <c r="K205" i="6" s="1"/>
  <c r="L205" i="6" s="1"/>
  <c r="M205" i="6" s="1"/>
  <c r="A205" i="6"/>
  <c r="J204" i="6"/>
  <c r="D204" i="6" s="1"/>
  <c r="A204" i="6"/>
  <c r="J203" i="6"/>
  <c r="K203" i="6" s="1"/>
  <c r="L203" i="6" s="1"/>
  <c r="M203" i="6" s="1"/>
  <c r="A203" i="6"/>
  <c r="J202" i="6"/>
  <c r="K202" i="6" s="1"/>
  <c r="L202" i="6" s="1"/>
  <c r="M202" i="6" s="1"/>
  <c r="A202" i="6"/>
  <c r="J201" i="6"/>
  <c r="K201" i="6" s="1"/>
  <c r="L201" i="6" s="1"/>
  <c r="M201" i="6" s="1"/>
  <c r="A201" i="6"/>
  <c r="J200" i="6"/>
  <c r="D200" i="6" s="1"/>
  <c r="A200" i="6"/>
  <c r="J199" i="6"/>
  <c r="A199" i="6"/>
  <c r="J198" i="6"/>
  <c r="K198" i="6" s="1"/>
  <c r="L198" i="6" s="1"/>
  <c r="M198" i="6" s="1"/>
  <c r="D198" i="6"/>
  <c r="A198" i="6"/>
  <c r="J197" i="6"/>
  <c r="K197" i="6" s="1"/>
  <c r="L197" i="6" s="1"/>
  <c r="M197" i="6" s="1"/>
  <c r="A197" i="6"/>
  <c r="J196" i="6"/>
  <c r="K196" i="6" s="1"/>
  <c r="L196" i="6" s="1"/>
  <c r="M196" i="6" s="1"/>
  <c r="A196" i="6"/>
  <c r="J195" i="6"/>
  <c r="K195" i="6" s="1"/>
  <c r="L195" i="6" s="1"/>
  <c r="M195" i="6" s="1"/>
  <c r="D195" i="6"/>
  <c r="A195" i="6"/>
  <c r="J194" i="6"/>
  <c r="K194" i="6" s="1"/>
  <c r="L194" i="6" s="1"/>
  <c r="M194" i="6" s="1"/>
  <c r="D194" i="6"/>
  <c r="A194" i="6"/>
  <c r="J193" i="6"/>
  <c r="A193" i="6"/>
  <c r="J192" i="6"/>
  <c r="K192" i="6" s="1"/>
  <c r="L192" i="6" s="1"/>
  <c r="M192" i="6" s="1"/>
  <c r="A192" i="6"/>
  <c r="J191" i="6"/>
  <c r="K191" i="6" s="1"/>
  <c r="L191" i="6" s="1"/>
  <c r="M191" i="6" s="1"/>
  <c r="A191" i="6"/>
  <c r="J190" i="6"/>
  <c r="D190" i="6" s="1"/>
  <c r="A190" i="6"/>
  <c r="J189" i="6"/>
  <c r="K189" i="6" s="1"/>
  <c r="L189" i="6" s="1"/>
  <c r="M189" i="6" s="1"/>
  <c r="A189" i="6"/>
  <c r="J188" i="6"/>
  <c r="K188" i="6" s="1"/>
  <c r="L188" i="6" s="1"/>
  <c r="M188" i="6" s="1"/>
  <c r="A188" i="6"/>
  <c r="J187" i="6"/>
  <c r="K187" i="6" s="1"/>
  <c r="L187" i="6" s="1"/>
  <c r="M187" i="6" s="1"/>
  <c r="A187" i="6"/>
  <c r="J186" i="6"/>
  <c r="K186" i="6" s="1"/>
  <c r="L186" i="6" s="1"/>
  <c r="M186" i="6" s="1"/>
  <c r="A186" i="6"/>
  <c r="J185" i="6"/>
  <c r="A185" i="6"/>
  <c r="J184" i="6"/>
  <c r="A184" i="6"/>
  <c r="J183" i="6"/>
  <c r="K183" i="6" s="1"/>
  <c r="L183" i="6" s="1"/>
  <c r="M183" i="6" s="1"/>
  <c r="A183" i="6"/>
  <c r="J182" i="6"/>
  <c r="K182" i="6" s="1"/>
  <c r="L182" i="6" s="1"/>
  <c r="M182" i="6" s="1"/>
  <c r="A182" i="6"/>
  <c r="J181" i="6"/>
  <c r="K181" i="6" s="1"/>
  <c r="L181" i="6" s="1"/>
  <c r="M181" i="6" s="1"/>
  <c r="D181" i="6"/>
  <c r="A181" i="6"/>
  <c r="J180" i="6"/>
  <c r="K180" i="6" s="1"/>
  <c r="L180" i="6" s="1"/>
  <c r="M180" i="6" s="1"/>
  <c r="A180" i="6"/>
  <c r="J179" i="6"/>
  <c r="K179" i="6" s="1"/>
  <c r="L179" i="6" s="1"/>
  <c r="M179" i="6" s="1"/>
  <c r="D179" i="6"/>
  <c r="A179" i="6"/>
  <c r="J178" i="6"/>
  <c r="K178" i="6" s="1"/>
  <c r="L178" i="6" s="1"/>
  <c r="M178" i="6" s="1"/>
  <c r="D178" i="6"/>
  <c r="A178" i="6"/>
  <c r="J177" i="6"/>
  <c r="A177" i="6"/>
  <c r="J176" i="6"/>
  <c r="K176" i="6" s="1"/>
  <c r="L176" i="6" s="1"/>
  <c r="M176" i="6" s="1"/>
  <c r="A176" i="6"/>
  <c r="J175" i="6"/>
  <c r="K175" i="6" s="1"/>
  <c r="L175" i="6" s="1"/>
  <c r="M175" i="6" s="1"/>
  <c r="A175" i="6"/>
  <c r="K174" i="6"/>
  <c r="L174" i="6" s="1"/>
  <c r="M174" i="6" s="1"/>
  <c r="J174" i="6"/>
  <c r="D174" i="6" s="1"/>
  <c r="A174" i="6"/>
  <c r="J173" i="6"/>
  <c r="K173" i="6" s="1"/>
  <c r="L173" i="6" s="1"/>
  <c r="M173" i="6" s="1"/>
  <c r="A173" i="6"/>
  <c r="J172" i="6"/>
  <c r="A172" i="6"/>
  <c r="J171" i="6"/>
  <c r="K171" i="6" s="1"/>
  <c r="L171" i="6" s="1"/>
  <c r="M171" i="6" s="1"/>
  <c r="A171" i="6"/>
  <c r="J170" i="6"/>
  <c r="A170" i="6"/>
  <c r="J169" i="6"/>
  <c r="K169" i="6" s="1"/>
  <c r="L169" i="6" s="1"/>
  <c r="M169" i="6" s="1"/>
  <c r="A169" i="6"/>
  <c r="J168" i="6"/>
  <c r="A168" i="6"/>
  <c r="J167" i="6"/>
  <c r="K167" i="6" s="1"/>
  <c r="L167" i="6" s="1"/>
  <c r="M167" i="6" s="1"/>
  <c r="A167" i="6"/>
  <c r="J166" i="6"/>
  <c r="A166" i="6"/>
  <c r="J165" i="6"/>
  <c r="K165" i="6" s="1"/>
  <c r="L165" i="6" s="1"/>
  <c r="M165" i="6" s="1"/>
  <c r="A165" i="6"/>
  <c r="J164" i="6"/>
  <c r="A164" i="6"/>
  <c r="J163" i="6"/>
  <c r="K163" i="6" s="1"/>
  <c r="L163" i="6" s="1"/>
  <c r="M163" i="6" s="1"/>
  <c r="D163" i="6"/>
  <c r="A163" i="6"/>
  <c r="J162" i="6"/>
  <c r="A162" i="6"/>
  <c r="J161" i="6"/>
  <c r="K161" i="6" s="1"/>
  <c r="L161" i="6" s="1"/>
  <c r="M161" i="6" s="1"/>
  <c r="A161" i="6"/>
  <c r="J160" i="6"/>
  <c r="A160" i="6"/>
  <c r="J159" i="6"/>
  <c r="A159" i="6"/>
  <c r="J158" i="6"/>
  <c r="A158" i="6"/>
  <c r="J157" i="6"/>
  <c r="K157" i="6" s="1"/>
  <c r="L157" i="6" s="1"/>
  <c r="M157" i="6" s="1"/>
  <c r="A157" i="6"/>
  <c r="J156" i="6"/>
  <c r="A156" i="6"/>
  <c r="J155" i="6"/>
  <c r="K155" i="6" s="1"/>
  <c r="L155" i="6" s="1"/>
  <c r="M155" i="6" s="1"/>
  <c r="A155" i="6"/>
  <c r="J154" i="6"/>
  <c r="A154" i="6"/>
  <c r="J153" i="6"/>
  <c r="K153" i="6" s="1"/>
  <c r="L153" i="6" s="1"/>
  <c r="M153" i="6" s="1"/>
  <c r="A153" i="6"/>
  <c r="J152" i="6"/>
  <c r="A152" i="6"/>
  <c r="J151" i="6"/>
  <c r="K151" i="6" s="1"/>
  <c r="L151" i="6" s="1"/>
  <c r="M151" i="6" s="1"/>
  <c r="A151" i="6"/>
  <c r="J150" i="6"/>
  <c r="A150" i="6"/>
  <c r="J149" i="6"/>
  <c r="K149" i="6" s="1"/>
  <c r="L149" i="6" s="1"/>
  <c r="M149" i="6" s="1"/>
  <c r="A149" i="6"/>
  <c r="J148" i="6"/>
  <c r="A148" i="6"/>
  <c r="J147" i="6"/>
  <c r="K147" i="6" s="1"/>
  <c r="L147" i="6" s="1"/>
  <c r="M147" i="6" s="1"/>
  <c r="D147" i="6"/>
  <c r="A147" i="6"/>
  <c r="J146" i="6"/>
  <c r="A146" i="6"/>
  <c r="J145" i="6"/>
  <c r="K145" i="6" s="1"/>
  <c r="L145" i="6" s="1"/>
  <c r="M145" i="6" s="1"/>
  <c r="A145" i="6"/>
  <c r="J144" i="6"/>
  <c r="A144" i="6"/>
  <c r="J143" i="6"/>
  <c r="K143" i="6" s="1"/>
  <c r="L143" i="6" s="1"/>
  <c r="M143" i="6" s="1"/>
  <c r="D143" i="6"/>
  <c r="A143" i="6"/>
  <c r="J142" i="6"/>
  <c r="A142" i="6"/>
  <c r="J141" i="6"/>
  <c r="K141" i="6" s="1"/>
  <c r="L141" i="6" s="1"/>
  <c r="M141" i="6" s="1"/>
  <c r="A141" i="6"/>
  <c r="J140" i="6"/>
  <c r="A140" i="6"/>
  <c r="J139" i="6"/>
  <c r="K139" i="6" s="1"/>
  <c r="L139" i="6" s="1"/>
  <c r="M139" i="6" s="1"/>
  <c r="A139" i="6"/>
  <c r="J138" i="6"/>
  <c r="A138" i="6"/>
  <c r="J137" i="6"/>
  <c r="K137" i="6" s="1"/>
  <c r="L137" i="6" s="1"/>
  <c r="M137" i="6" s="1"/>
  <c r="A137" i="6"/>
  <c r="J136" i="6"/>
  <c r="A136" i="6"/>
  <c r="J135" i="6"/>
  <c r="K135" i="6" s="1"/>
  <c r="L135" i="6" s="1"/>
  <c r="M135" i="6" s="1"/>
  <c r="A135" i="6"/>
  <c r="J134" i="6"/>
  <c r="A134" i="6"/>
  <c r="J133" i="6"/>
  <c r="K133" i="6" s="1"/>
  <c r="L133" i="6" s="1"/>
  <c r="M133" i="6" s="1"/>
  <c r="A133" i="6"/>
  <c r="J132" i="6"/>
  <c r="A132" i="6"/>
  <c r="J131" i="6"/>
  <c r="K131" i="6" s="1"/>
  <c r="L131" i="6" s="1"/>
  <c r="M131" i="6" s="1"/>
  <c r="A131" i="6"/>
  <c r="J130" i="6"/>
  <c r="A130" i="6"/>
  <c r="J129" i="6"/>
  <c r="K129" i="6" s="1"/>
  <c r="L129" i="6" s="1"/>
  <c r="M129" i="6" s="1"/>
  <c r="A129" i="6"/>
  <c r="J128" i="6"/>
  <c r="A128" i="6"/>
  <c r="J127" i="6"/>
  <c r="A127" i="6"/>
  <c r="J126" i="6"/>
  <c r="A126" i="6"/>
  <c r="J125" i="6"/>
  <c r="K125" i="6" s="1"/>
  <c r="L125" i="6" s="1"/>
  <c r="M125" i="6" s="1"/>
  <c r="A125" i="6"/>
  <c r="J124" i="6"/>
  <c r="A124" i="6"/>
  <c r="J123" i="6"/>
  <c r="K123" i="6" s="1"/>
  <c r="L123" i="6" s="1"/>
  <c r="M123" i="6" s="1"/>
  <c r="A123" i="6"/>
  <c r="K120" i="6"/>
  <c r="A120" i="6"/>
  <c r="A119" i="6"/>
  <c r="A118" i="6"/>
  <c r="K117" i="6"/>
  <c r="A117" i="6"/>
  <c r="K116" i="6"/>
  <c r="A116" i="6"/>
  <c r="K115" i="6"/>
  <c r="A115" i="6"/>
  <c r="A114" i="6"/>
  <c r="K113" i="6"/>
  <c r="A113" i="6"/>
  <c r="K112" i="6"/>
  <c r="A112" i="6"/>
  <c r="A111" i="6"/>
  <c r="A110" i="6"/>
  <c r="K109" i="6"/>
  <c r="A109" i="6"/>
  <c r="K108" i="6"/>
  <c r="A108" i="6"/>
  <c r="K107" i="6"/>
  <c r="A107" i="6"/>
  <c r="A106" i="6"/>
  <c r="K105" i="6"/>
  <c r="A105" i="6"/>
  <c r="K104" i="6"/>
  <c r="A104" i="6"/>
  <c r="K103" i="6"/>
  <c r="A103" i="6"/>
  <c r="K102" i="6"/>
  <c r="A102" i="6"/>
  <c r="K101" i="6"/>
  <c r="A101" i="6"/>
  <c r="K100" i="6"/>
  <c r="A100" i="6"/>
  <c r="A99" i="6"/>
  <c r="A98" i="6"/>
  <c r="K97" i="6"/>
  <c r="A97" i="6"/>
  <c r="K96" i="6"/>
  <c r="A96" i="6"/>
  <c r="K95" i="6"/>
  <c r="A95" i="6"/>
  <c r="K94" i="6"/>
  <c r="A94" i="6"/>
  <c r="K93" i="6"/>
  <c r="A93" i="6"/>
  <c r="K92" i="6"/>
  <c r="A92" i="6"/>
  <c r="A91" i="6"/>
  <c r="A90" i="6"/>
  <c r="K89" i="6"/>
  <c r="A89" i="6"/>
  <c r="K88" i="6"/>
  <c r="A88" i="6"/>
  <c r="K87" i="6"/>
  <c r="A87" i="6"/>
  <c r="K86" i="6"/>
  <c r="A86" i="6"/>
  <c r="K85" i="6"/>
  <c r="A85" i="6"/>
  <c r="K84" i="6"/>
  <c r="A84" i="6"/>
  <c r="A83" i="6"/>
  <c r="A82" i="6"/>
  <c r="K81" i="6"/>
  <c r="A81" i="6"/>
  <c r="K80" i="6"/>
  <c r="A80" i="6"/>
  <c r="K79" i="6"/>
  <c r="A79" i="6"/>
  <c r="K78" i="6"/>
  <c r="A78" i="6"/>
  <c r="K77" i="6"/>
  <c r="A77" i="6"/>
  <c r="K76" i="6"/>
  <c r="A76" i="6"/>
  <c r="A75" i="6"/>
  <c r="K74" i="6"/>
  <c r="A74" i="6"/>
  <c r="K73" i="6"/>
  <c r="A73" i="6"/>
  <c r="A72" i="6"/>
  <c r="A71" i="6"/>
  <c r="K70" i="6"/>
  <c r="A70" i="6"/>
  <c r="K69" i="6"/>
  <c r="A69" i="6"/>
  <c r="A68" i="6"/>
  <c r="A67" i="6"/>
  <c r="K66" i="6"/>
  <c r="A66" i="6"/>
  <c r="K65" i="6"/>
  <c r="A65" i="6"/>
  <c r="A64" i="6"/>
  <c r="A63" i="6"/>
  <c r="K62" i="6"/>
  <c r="A62" i="6"/>
  <c r="K61" i="6"/>
  <c r="A61" i="6"/>
  <c r="A60" i="6"/>
  <c r="A59" i="6"/>
  <c r="K58" i="6"/>
  <c r="A58" i="6"/>
  <c r="K57" i="6"/>
  <c r="A57" i="6"/>
  <c r="A56" i="6"/>
  <c r="A55" i="6"/>
  <c r="K54" i="6"/>
  <c r="A54" i="6"/>
  <c r="K53" i="6"/>
  <c r="A53" i="6"/>
  <c r="A52" i="6"/>
  <c r="A51" i="6"/>
  <c r="K50" i="6"/>
  <c r="A50" i="6"/>
  <c r="K49" i="6"/>
  <c r="A49" i="6"/>
  <c r="A48" i="6"/>
  <c r="A47" i="6"/>
  <c r="K46" i="6"/>
  <c r="A46" i="6"/>
  <c r="K45" i="6"/>
  <c r="A45" i="6"/>
  <c r="A44" i="6"/>
  <c r="A43" i="6"/>
  <c r="K42" i="6"/>
  <c r="A42" i="6"/>
  <c r="K41" i="6"/>
  <c r="A41" i="6"/>
  <c r="A40" i="6"/>
  <c r="A39" i="6"/>
  <c r="K38" i="6"/>
  <c r="A38" i="6"/>
  <c r="K37" i="6"/>
  <c r="A37" i="6"/>
  <c r="A36" i="6"/>
  <c r="A35" i="6"/>
  <c r="K34" i="6"/>
  <c r="A34" i="6"/>
  <c r="K33" i="6"/>
  <c r="A33" i="6"/>
  <c r="A32" i="6"/>
  <c r="A31" i="6"/>
  <c r="K30" i="6"/>
  <c r="A30" i="6"/>
  <c r="K29" i="6"/>
  <c r="L29" i="6" s="1"/>
  <c r="M29" i="6" s="1"/>
  <c r="A29" i="6"/>
  <c r="A28" i="6"/>
  <c r="A27" i="6"/>
  <c r="K26" i="6"/>
  <c r="A26" i="6"/>
  <c r="K25" i="6"/>
  <c r="L25" i="6" s="1"/>
  <c r="M25" i="6" s="1"/>
  <c r="A25" i="6"/>
  <c r="A24" i="6"/>
  <c r="A23" i="6"/>
  <c r="K22" i="6"/>
  <c r="A22" i="6"/>
  <c r="K21" i="6"/>
  <c r="A21" i="6"/>
  <c r="A20" i="6"/>
  <c r="A19" i="6"/>
  <c r="K18" i="6"/>
  <c r="A18" i="6"/>
  <c r="K17" i="6"/>
  <c r="A17" i="6"/>
  <c r="A16" i="6"/>
  <c r="A15" i="6"/>
  <c r="K14" i="6"/>
  <c r="A14" i="6"/>
  <c r="K13" i="6"/>
  <c r="A13" i="6"/>
  <c r="A12" i="6"/>
  <c r="A11" i="6"/>
  <c r="K10" i="6"/>
  <c r="A10" i="6"/>
  <c r="K9" i="6"/>
  <c r="A9" i="6"/>
  <c r="A8" i="6"/>
  <c r="K7" i="6"/>
  <c r="A7" i="6"/>
  <c r="J1222" i="5"/>
  <c r="J1221" i="5"/>
  <c r="J1220" i="5"/>
  <c r="J1219" i="5"/>
  <c r="J1218" i="5"/>
  <c r="J1217" i="5"/>
  <c r="J1216" i="5"/>
  <c r="J1215" i="5"/>
  <c r="J1214" i="5"/>
  <c r="K1214" i="5" s="1"/>
  <c r="J1213" i="5"/>
  <c r="K1213" i="5" s="1"/>
  <c r="J1212" i="5"/>
  <c r="K1212" i="5" s="1"/>
  <c r="J1211" i="5"/>
  <c r="K1211" i="5" s="1"/>
  <c r="J1210" i="5"/>
  <c r="K1210" i="5" s="1"/>
  <c r="J1209" i="5"/>
  <c r="K1209" i="5" s="1"/>
  <c r="J1208" i="5"/>
  <c r="K1208" i="5" s="1"/>
  <c r="J1207" i="5"/>
  <c r="K1207" i="5" s="1"/>
  <c r="J1206" i="5"/>
  <c r="K1206" i="5" s="1"/>
  <c r="J1205" i="5"/>
  <c r="K1205" i="5" s="1"/>
  <c r="J1204" i="5"/>
  <c r="K1204" i="5" s="1"/>
  <c r="J1203" i="5"/>
  <c r="K1203" i="5" s="1"/>
  <c r="J1202" i="5"/>
  <c r="K1202" i="5" s="1"/>
  <c r="J1201" i="5"/>
  <c r="K1201" i="5" s="1"/>
  <c r="J1200" i="5"/>
  <c r="K1200" i="5" s="1"/>
  <c r="J1199" i="5"/>
  <c r="K1199" i="5" s="1"/>
  <c r="J1198" i="5"/>
  <c r="K1198" i="5" s="1"/>
  <c r="J1197" i="5"/>
  <c r="K1197" i="5" s="1"/>
  <c r="J1196" i="5"/>
  <c r="K1196" i="5" s="1"/>
  <c r="J1195" i="5"/>
  <c r="K1195" i="5" s="1"/>
  <c r="J1194" i="5"/>
  <c r="K1194" i="5" s="1"/>
  <c r="J1193" i="5"/>
  <c r="K1193" i="5" s="1"/>
  <c r="J1192" i="5"/>
  <c r="K1192" i="5" s="1"/>
  <c r="J1191" i="5"/>
  <c r="K1191" i="5" s="1"/>
  <c r="J1190" i="5"/>
  <c r="K1190" i="5" s="1"/>
  <c r="J1189" i="5"/>
  <c r="K1189" i="5" s="1"/>
  <c r="J1188" i="5"/>
  <c r="K1188" i="5" s="1"/>
  <c r="J1187" i="5"/>
  <c r="K1187" i="5" s="1"/>
  <c r="J1186" i="5"/>
  <c r="K1186" i="5" s="1"/>
  <c r="J1185" i="5"/>
  <c r="K1185" i="5" s="1"/>
  <c r="J1184" i="5"/>
  <c r="K1184" i="5" s="1"/>
  <c r="J1183" i="5"/>
  <c r="K1183" i="5" s="1"/>
  <c r="J1182" i="5"/>
  <c r="K1182" i="5" s="1"/>
  <c r="J1181" i="5"/>
  <c r="K1181" i="5" s="1"/>
  <c r="J1180" i="5"/>
  <c r="K1180" i="5" s="1"/>
  <c r="J1179" i="5"/>
  <c r="K1179" i="5" s="1"/>
  <c r="J1178" i="5"/>
  <c r="K1178" i="5" s="1"/>
  <c r="J1177" i="5"/>
  <c r="K1177" i="5" s="1"/>
  <c r="J1176" i="5"/>
  <c r="K1176" i="5" s="1"/>
  <c r="J1175" i="5"/>
  <c r="K1175" i="5" s="1"/>
  <c r="J1174" i="5"/>
  <c r="K1174" i="5" s="1"/>
  <c r="J1173" i="5"/>
  <c r="K1173" i="5" s="1"/>
  <c r="J1172" i="5"/>
  <c r="K1172" i="5" s="1"/>
  <c r="J1171" i="5"/>
  <c r="K1171" i="5" s="1"/>
  <c r="J1170" i="5"/>
  <c r="K1170" i="5" s="1"/>
  <c r="J1169" i="5"/>
  <c r="K1169" i="5" s="1"/>
  <c r="J1168" i="5"/>
  <c r="K1168" i="5" s="1"/>
  <c r="J1167" i="5"/>
  <c r="K1167" i="5" s="1"/>
  <c r="J1166" i="5"/>
  <c r="K1166" i="5" s="1"/>
  <c r="J1165" i="5"/>
  <c r="K1165" i="5" s="1"/>
  <c r="J1164" i="5"/>
  <c r="K1164" i="5" s="1"/>
  <c r="J1163" i="5"/>
  <c r="K1163" i="5" s="1"/>
  <c r="J1162" i="5"/>
  <c r="K1162" i="5" s="1"/>
  <c r="J1161" i="5"/>
  <c r="K1161" i="5" s="1"/>
  <c r="J1160" i="5"/>
  <c r="K1160" i="5" s="1"/>
  <c r="J1159" i="5"/>
  <c r="K1159" i="5" s="1"/>
  <c r="J1158" i="5"/>
  <c r="K1158" i="5" s="1"/>
  <c r="J1157" i="5"/>
  <c r="K1157" i="5" s="1"/>
  <c r="J1156" i="5"/>
  <c r="K1156" i="5" s="1"/>
  <c r="J1155" i="5"/>
  <c r="K1155" i="5" s="1"/>
  <c r="J1154" i="5"/>
  <c r="K1154" i="5" s="1"/>
  <c r="J1153" i="5"/>
  <c r="K1153" i="5" s="1"/>
  <c r="J1152" i="5"/>
  <c r="K1152" i="5" s="1"/>
  <c r="J1151" i="5"/>
  <c r="K1151" i="5" s="1"/>
  <c r="J1150" i="5"/>
  <c r="K1150" i="5" s="1"/>
  <c r="J1149" i="5"/>
  <c r="K1149" i="5" s="1"/>
  <c r="J1148" i="5"/>
  <c r="K1148" i="5" s="1"/>
  <c r="J1147" i="5"/>
  <c r="K1147" i="5" s="1"/>
  <c r="J1146" i="5"/>
  <c r="K1146" i="5" s="1"/>
  <c r="J1145" i="5"/>
  <c r="K1145" i="5" s="1"/>
  <c r="J1144" i="5"/>
  <c r="K1144" i="5" s="1"/>
  <c r="J1143" i="5"/>
  <c r="K1143" i="5" s="1"/>
  <c r="J1142" i="5"/>
  <c r="K1142" i="5" s="1"/>
  <c r="J1141" i="5"/>
  <c r="K1141" i="5" s="1"/>
  <c r="J1140" i="5"/>
  <c r="K1140" i="5" s="1"/>
  <c r="J1139" i="5"/>
  <c r="K1139" i="5" s="1"/>
  <c r="J1138" i="5"/>
  <c r="K1138" i="5" s="1"/>
  <c r="J1137" i="5"/>
  <c r="K1137" i="5" s="1"/>
  <c r="J1136" i="5"/>
  <c r="K1136" i="5" s="1"/>
  <c r="J1135" i="5"/>
  <c r="K1135" i="5" s="1"/>
  <c r="J1134" i="5"/>
  <c r="K1134" i="5" s="1"/>
  <c r="J1133" i="5"/>
  <c r="K1133" i="5" s="1"/>
  <c r="J1132" i="5"/>
  <c r="K1132" i="5" s="1"/>
  <c r="J1131" i="5"/>
  <c r="K1131" i="5" s="1"/>
  <c r="J1130" i="5"/>
  <c r="K1130" i="5" s="1"/>
  <c r="J1129" i="5"/>
  <c r="K1129" i="5" s="1"/>
  <c r="J1128" i="5"/>
  <c r="K1128" i="5" s="1"/>
  <c r="J1127" i="5"/>
  <c r="K1127" i="5" s="1"/>
  <c r="J1126" i="5"/>
  <c r="K1126" i="5" s="1"/>
  <c r="J1125" i="5"/>
  <c r="K1125" i="5" s="1"/>
  <c r="J1124" i="5"/>
  <c r="K1124" i="5" s="1"/>
  <c r="J1123" i="5"/>
  <c r="K1123" i="5" s="1"/>
  <c r="J1122" i="5"/>
  <c r="K1122" i="5" s="1"/>
  <c r="J1121" i="5"/>
  <c r="K1121" i="5" s="1"/>
  <c r="J1120" i="5"/>
  <c r="K1120" i="5" s="1"/>
  <c r="J1119" i="5"/>
  <c r="K1119" i="5" s="1"/>
  <c r="J1118" i="5"/>
  <c r="K1118" i="5" s="1"/>
  <c r="J1117" i="5"/>
  <c r="K1117" i="5" s="1"/>
  <c r="J1116" i="5"/>
  <c r="K1116" i="5" s="1"/>
  <c r="J1115" i="5"/>
  <c r="K1115" i="5" s="1"/>
  <c r="J1114" i="5"/>
  <c r="K1114" i="5" s="1"/>
  <c r="J1113" i="5"/>
  <c r="K1113" i="5" s="1"/>
  <c r="J1112" i="5"/>
  <c r="K1112" i="5" s="1"/>
  <c r="J1111" i="5"/>
  <c r="K1111" i="5" s="1"/>
  <c r="J1110" i="5"/>
  <c r="K1110" i="5" s="1"/>
  <c r="J1109" i="5"/>
  <c r="K1109" i="5" s="1"/>
  <c r="J1108" i="5"/>
  <c r="K1108" i="5" s="1"/>
  <c r="J1107" i="5"/>
  <c r="K1107" i="5" s="1"/>
  <c r="J1106" i="5"/>
  <c r="K1106" i="5" s="1"/>
  <c r="J1105" i="5"/>
  <c r="K1105" i="5" s="1"/>
  <c r="J1104" i="5"/>
  <c r="K1104" i="5" s="1"/>
  <c r="J1103" i="5"/>
  <c r="K1103" i="5" s="1"/>
  <c r="J1102" i="5"/>
  <c r="K1102" i="5" s="1"/>
  <c r="J1101" i="5"/>
  <c r="K1101" i="5" s="1"/>
  <c r="J1100" i="5"/>
  <c r="K1100" i="5" s="1"/>
  <c r="J1099" i="5"/>
  <c r="K1099" i="5" s="1"/>
  <c r="J1098" i="5"/>
  <c r="K1098" i="5" s="1"/>
  <c r="J1097" i="5"/>
  <c r="K1097" i="5" s="1"/>
  <c r="J1096" i="5"/>
  <c r="K1096" i="5" s="1"/>
  <c r="J1095" i="5"/>
  <c r="K1095" i="5" s="1"/>
  <c r="J1094" i="5"/>
  <c r="K1094" i="5" s="1"/>
  <c r="J1093" i="5"/>
  <c r="K1093" i="5" s="1"/>
  <c r="J1092" i="5"/>
  <c r="K1092" i="5" s="1"/>
  <c r="J1091" i="5"/>
  <c r="K1091" i="5" s="1"/>
  <c r="J1090" i="5"/>
  <c r="K1090" i="5" s="1"/>
  <c r="J1089" i="5"/>
  <c r="K1089" i="5" s="1"/>
  <c r="J1088" i="5"/>
  <c r="K1088" i="5" s="1"/>
  <c r="J1087" i="5"/>
  <c r="K1087" i="5" s="1"/>
  <c r="J1086" i="5"/>
  <c r="K1086" i="5" s="1"/>
  <c r="J1085" i="5"/>
  <c r="K1085" i="5" s="1"/>
  <c r="J1084" i="5"/>
  <c r="K1084" i="5" s="1"/>
  <c r="J1083" i="5"/>
  <c r="K1083" i="5" s="1"/>
  <c r="J1082" i="5"/>
  <c r="K1082" i="5" s="1"/>
  <c r="J1081" i="5"/>
  <c r="K1081" i="5" s="1"/>
  <c r="J1080" i="5"/>
  <c r="K1080" i="5" s="1"/>
  <c r="J1079" i="5"/>
  <c r="K1079" i="5" s="1"/>
  <c r="J1078" i="5"/>
  <c r="K1078" i="5" s="1"/>
  <c r="J1077" i="5"/>
  <c r="K1077" i="5" s="1"/>
  <c r="J1076" i="5"/>
  <c r="K1076" i="5" s="1"/>
  <c r="J1075" i="5"/>
  <c r="K1075" i="5" s="1"/>
  <c r="J1074" i="5"/>
  <c r="K1074" i="5" s="1"/>
  <c r="J1073" i="5"/>
  <c r="K1073" i="5" s="1"/>
  <c r="J1072" i="5"/>
  <c r="K1072" i="5" s="1"/>
  <c r="J1071" i="5"/>
  <c r="K1071" i="5" s="1"/>
  <c r="J1070" i="5"/>
  <c r="K1070" i="5" s="1"/>
  <c r="J1069" i="5"/>
  <c r="K1069" i="5" s="1"/>
  <c r="J1068" i="5"/>
  <c r="K1068" i="5" s="1"/>
  <c r="J1067" i="5"/>
  <c r="K1067" i="5" s="1"/>
  <c r="J1066" i="5"/>
  <c r="K1066" i="5" s="1"/>
  <c r="J1065" i="5"/>
  <c r="K1065" i="5" s="1"/>
  <c r="J1064" i="5"/>
  <c r="K1064" i="5" s="1"/>
  <c r="J1063" i="5"/>
  <c r="K1063" i="5" s="1"/>
  <c r="J1062" i="5"/>
  <c r="K1062" i="5" s="1"/>
  <c r="J1061" i="5"/>
  <c r="K1061" i="5" s="1"/>
  <c r="J1060" i="5"/>
  <c r="K1060" i="5" s="1"/>
  <c r="J1059" i="5"/>
  <c r="K1059" i="5" s="1"/>
  <c r="J1058" i="5"/>
  <c r="K1058" i="5" s="1"/>
  <c r="J1057" i="5"/>
  <c r="K1057" i="5" s="1"/>
  <c r="J1056" i="5"/>
  <c r="K1056" i="5" s="1"/>
  <c r="J1055" i="5"/>
  <c r="K1055" i="5" s="1"/>
  <c r="J1054" i="5"/>
  <c r="K1054" i="5" s="1"/>
  <c r="J1053" i="5"/>
  <c r="K1053" i="5" s="1"/>
  <c r="J1052" i="5"/>
  <c r="K1052" i="5" s="1"/>
  <c r="J1051" i="5"/>
  <c r="K1051" i="5" s="1"/>
  <c r="J1050" i="5"/>
  <c r="K1050" i="5" s="1"/>
  <c r="J1049" i="5"/>
  <c r="K1049" i="5" s="1"/>
  <c r="J1048" i="5"/>
  <c r="K1048" i="5" s="1"/>
  <c r="J1047" i="5"/>
  <c r="K1047" i="5" s="1"/>
  <c r="J1046" i="5"/>
  <c r="K1046" i="5" s="1"/>
  <c r="J1045" i="5"/>
  <c r="K1045" i="5" s="1"/>
  <c r="J1044" i="5"/>
  <c r="K1044" i="5" s="1"/>
  <c r="J1043" i="5"/>
  <c r="K1043" i="5" s="1"/>
  <c r="J1042" i="5"/>
  <c r="K1042" i="5" s="1"/>
  <c r="J1041" i="5"/>
  <c r="K1041" i="5" s="1"/>
  <c r="J1040" i="5"/>
  <c r="K1040" i="5" s="1"/>
  <c r="J1039" i="5"/>
  <c r="K1039" i="5" s="1"/>
  <c r="J1038" i="5"/>
  <c r="K1038" i="5" s="1"/>
  <c r="J1037" i="5"/>
  <c r="K1037" i="5" s="1"/>
  <c r="J1036" i="5"/>
  <c r="K1036" i="5" s="1"/>
  <c r="J1035" i="5"/>
  <c r="K1035" i="5" s="1"/>
  <c r="J1034" i="5"/>
  <c r="K1034" i="5" s="1"/>
  <c r="J1033" i="5"/>
  <c r="K1033" i="5" s="1"/>
  <c r="J1032" i="5"/>
  <c r="K1032" i="5" s="1"/>
  <c r="J1031" i="5"/>
  <c r="K1031" i="5" s="1"/>
  <c r="J1030" i="5"/>
  <c r="K1030" i="5" s="1"/>
  <c r="J1029" i="5"/>
  <c r="K1029" i="5" s="1"/>
  <c r="J1028" i="5"/>
  <c r="K1028" i="5" s="1"/>
  <c r="J1027" i="5"/>
  <c r="K1027" i="5" s="1"/>
  <c r="J1026" i="5"/>
  <c r="K1026" i="5" s="1"/>
  <c r="J1025" i="5"/>
  <c r="K1025" i="5" s="1"/>
  <c r="J1024" i="5"/>
  <c r="K1024" i="5" s="1"/>
  <c r="J1023" i="5"/>
  <c r="K1023" i="5" s="1"/>
  <c r="J1022" i="5"/>
  <c r="K1022" i="5" s="1"/>
  <c r="J1021" i="5"/>
  <c r="K1021" i="5" s="1"/>
  <c r="J1020" i="5"/>
  <c r="K1020" i="5" s="1"/>
  <c r="J1019" i="5"/>
  <c r="K1019" i="5" s="1"/>
  <c r="J1018" i="5"/>
  <c r="K1018" i="5" s="1"/>
  <c r="J1017" i="5"/>
  <c r="K1017" i="5" s="1"/>
  <c r="J1016" i="5"/>
  <c r="K1016" i="5" s="1"/>
  <c r="J1015" i="5"/>
  <c r="K1015" i="5" s="1"/>
  <c r="J1014" i="5"/>
  <c r="K1014" i="5" s="1"/>
  <c r="J1013" i="5"/>
  <c r="K1013" i="5" s="1"/>
  <c r="J1012" i="5"/>
  <c r="K1012" i="5" s="1"/>
  <c r="J1011" i="5"/>
  <c r="K1011" i="5" s="1"/>
  <c r="J1010" i="5"/>
  <c r="K1010" i="5" s="1"/>
  <c r="J1009" i="5"/>
  <c r="K1009" i="5" s="1"/>
  <c r="J1008" i="5"/>
  <c r="K1008" i="5" s="1"/>
  <c r="J1007" i="5"/>
  <c r="K1007" i="5" s="1"/>
  <c r="J1006" i="5"/>
  <c r="K1006" i="5" s="1"/>
  <c r="J1005" i="5"/>
  <c r="K1005" i="5" s="1"/>
  <c r="J1004" i="5"/>
  <c r="K1004" i="5" s="1"/>
  <c r="J1003" i="5"/>
  <c r="K1003" i="5" s="1"/>
  <c r="J1002" i="5"/>
  <c r="K1002" i="5" s="1"/>
  <c r="J1001" i="5"/>
  <c r="K1001" i="5" s="1"/>
  <c r="J1000" i="5"/>
  <c r="K1000" i="5" s="1"/>
  <c r="J999" i="5"/>
  <c r="K999" i="5" s="1"/>
  <c r="J998" i="5"/>
  <c r="K998" i="5" s="1"/>
  <c r="J997" i="5"/>
  <c r="K997" i="5" s="1"/>
  <c r="J996" i="5"/>
  <c r="K996" i="5" s="1"/>
  <c r="J995" i="5"/>
  <c r="K995" i="5" s="1"/>
  <c r="J994" i="5"/>
  <c r="K994" i="5" s="1"/>
  <c r="J993" i="5"/>
  <c r="K993" i="5" s="1"/>
  <c r="J992" i="5"/>
  <c r="K992" i="5" s="1"/>
  <c r="J991" i="5"/>
  <c r="K991" i="5" s="1"/>
  <c r="J990" i="5"/>
  <c r="K990" i="5" s="1"/>
  <c r="J989" i="5"/>
  <c r="K989" i="5" s="1"/>
  <c r="J988" i="5"/>
  <c r="K988" i="5" s="1"/>
  <c r="J987" i="5"/>
  <c r="K987" i="5" s="1"/>
  <c r="J986" i="5"/>
  <c r="K986" i="5" s="1"/>
  <c r="J985" i="5"/>
  <c r="K985" i="5" s="1"/>
  <c r="J984" i="5"/>
  <c r="K984" i="5" s="1"/>
  <c r="J983" i="5"/>
  <c r="K983" i="5" s="1"/>
  <c r="J982" i="5"/>
  <c r="K982" i="5" s="1"/>
  <c r="J981" i="5"/>
  <c r="K981" i="5" s="1"/>
  <c r="J980" i="5"/>
  <c r="K980" i="5" s="1"/>
  <c r="J979" i="5"/>
  <c r="K979" i="5" s="1"/>
  <c r="J978" i="5"/>
  <c r="K978" i="5" s="1"/>
  <c r="J977" i="5"/>
  <c r="K977" i="5" s="1"/>
  <c r="J976" i="5"/>
  <c r="K976" i="5" s="1"/>
  <c r="J975" i="5"/>
  <c r="K975" i="5" s="1"/>
  <c r="J974" i="5"/>
  <c r="K974" i="5" s="1"/>
  <c r="J973" i="5"/>
  <c r="K973" i="5" s="1"/>
  <c r="J972" i="5"/>
  <c r="K972" i="5" s="1"/>
  <c r="J971" i="5"/>
  <c r="K971" i="5" s="1"/>
  <c r="J970" i="5"/>
  <c r="K970" i="5" s="1"/>
  <c r="J969" i="5"/>
  <c r="K969" i="5" s="1"/>
  <c r="J968" i="5"/>
  <c r="K968" i="5" s="1"/>
  <c r="J967" i="5"/>
  <c r="K967" i="5" s="1"/>
  <c r="J966" i="5"/>
  <c r="K966" i="5" s="1"/>
  <c r="J965" i="5"/>
  <c r="K965" i="5" s="1"/>
  <c r="J964" i="5"/>
  <c r="K964" i="5" s="1"/>
  <c r="J963" i="5"/>
  <c r="K963" i="5" s="1"/>
  <c r="J962" i="5"/>
  <c r="K962" i="5" s="1"/>
  <c r="J961" i="5"/>
  <c r="K961" i="5" s="1"/>
  <c r="J960" i="5"/>
  <c r="K960" i="5" s="1"/>
  <c r="J959" i="5"/>
  <c r="K959" i="5" s="1"/>
  <c r="J958" i="5"/>
  <c r="K958" i="5" s="1"/>
  <c r="J957" i="5"/>
  <c r="K957" i="5" s="1"/>
  <c r="J956" i="5"/>
  <c r="K956" i="5" s="1"/>
  <c r="J955" i="5"/>
  <c r="K955" i="5" s="1"/>
  <c r="J954" i="5"/>
  <c r="K954" i="5" s="1"/>
  <c r="J953" i="5"/>
  <c r="K953" i="5" s="1"/>
  <c r="J952" i="5"/>
  <c r="K952" i="5" s="1"/>
  <c r="J951" i="5"/>
  <c r="K951" i="5" s="1"/>
  <c r="J950" i="5"/>
  <c r="K950" i="5" s="1"/>
  <c r="J949" i="5"/>
  <c r="K949" i="5" s="1"/>
  <c r="J948" i="5"/>
  <c r="K948" i="5" s="1"/>
  <c r="J947" i="5"/>
  <c r="K947" i="5" s="1"/>
  <c r="J946" i="5"/>
  <c r="K946" i="5" s="1"/>
  <c r="J945" i="5"/>
  <c r="K945" i="5" s="1"/>
  <c r="J944" i="5"/>
  <c r="K944" i="5" s="1"/>
  <c r="J943" i="5"/>
  <c r="K943" i="5" s="1"/>
  <c r="J942" i="5"/>
  <c r="K942" i="5" s="1"/>
  <c r="J941" i="5"/>
  <c r="K941" i="5" s="1"/>
  <c r="J940" i="5"/>
  <c r="K940" i="5" s="1"/>
  <c r="J939" i="5"/>
  <c r="K939" i="5" s="1"/>
  <c r="J938" i="5"/>
  <c r="K938" i="5" s="1"/>
  <c r="J937" i="5"/>
  <c r="K937" i="5" s="1"/>
  <c r="J936" i="5"/>
  <c r="K936" i="5" s="1"/>
  <c r="J935" i="5"/>
  <c r="K935" i="5" s="1"/>
  <c r="J934" i="5"/>
  <c r="K934" i="5" s="1"/>
  <c r="J933" i="5"/>
  <c r="K933" i="5" s="1"/>
  <c r="J932" i="5"/>
  <c r="K932" i="5" s="1"/>
  <c r="J931" i="5"/>
  <c r="K931" i="5" s="1"/>
  <c r="J930" i="5"/>
  <c r="K930" i="5" s="1"/>
  <c r="J929" i="5"/>
  <c r="K929" i="5" s="1"/>
  <c r="J928" i="5"/>
  <c r="K928" i="5" s="1"/>
  <c r="J927" i="5"/>
  <c r="K927" i="5" s="1"/>
  <c r="J926" i="5"/>
  <c r="K926" i="5" s="1"/>
  <c r="J925" i="5"/>
  <c r="K925" i="5" s="1"/>
  <c r="J924" i="5"/>
  <c r="K924" i="5" s="1"/>
  <c r="J923" i="5"/>
  <c r="K923" i="5" s="1"/>
  <c r="J922" i="5"/>
  <c r="K922" i="5" s="1"/>
  <c r="J921" i="5"/>
  <c r="K921" i="5" s="1"/>
  <c r="J920" i="5"/>
  <c r="K920" i="5" s="1"/>
  <c r="J919" i="5"/>
  <c r="K919" i="5" s="1"/>
  <c r="J918" i="5"/>
  <c r="K918" i="5" s="1"/>
  <c r="J917" i="5"/>
  <c r="K917" i="5" s="1"/>
  <c r="J916" i="5"/>
  <c r="K916" i="5" s="1"/>
  <c r="J915" i="5"/>
  <c r="K915" i="5" s="1"/>
  <c r="J914" i="5"/>
  <c r="K914" i="5" s="1"/>
  <c r="J913" i="5"/>
  <c r="K913" i="5" s="1"/>
  <c r="J912" i="5"/>
  <c r="K912" i="5" s="1"/>
  <c r="J911" i="5"/>
  <c r="K911" i="5" s="1"/>
  <c r="J910" i="5"/>
  <c r="K910" i="5" s="1"/>
  <c r="J909" i="5"/>
  <c r="K909" i="5" s="1"/>
  <c r="J908" i="5"/>
  <c r="K908" i="5" s="1"/>
  <c r="J907" i="5"/>
  <c r="K907" i="5" s="1"/>
  <c r="J906" i="5"/>
  <c r="K906" i="5" s="1"/>
  <c r="J905" i="5"/>
  <c r="K905" i="5" s="1"/>
  <c r="J904" i="5"/>
  <c r="K904" i="5" s="1"/>
  <c r="J903" i="5"/>
  <c r="K903" i="5" s="1"/>
  <c r="J902" i="5"/>
  <c r="K902" i="5" s="1"/>
  <c r="J901" i="5"/>
  <c r="K901" i="5" s="1"/>
  <c r="J900" i="5"/>
  <c r="K900" i="5" s="1"/>
  <c r="J899" i="5"/>
  <c r="K899" i="5" s="1"/>
  <c r="J898" i="5"/>
  <c r="K898" i="5" s="1"/>
  <c r="J897" i="5"/>
  <c r="K897" i="5" s="1"/>
  <c r="J896" i="5"/>
  <c r="K896" i="5" s="1"/>
  <c r="J895" i="5"/>
  <c r="K895" i="5" s="1"/>
  <c r="J894" i="5"/>
  <c r="K894" i="5" s="1"/>
  <c r="J893" i="5"/>
  <c r="K893" i="5" s="1"/>
  <c r="J892" i="5"/>
  <c r="K892" i="5" s="1"/>
  <c r="J891" i="5"/>
  <c r="K891" i="5" s="1"/>
  <c r="J890" i="5"/>
  <c r="K890" i="5" s="1"/>
  <c r="J889" i="5"/>
  <c r="K889" i="5" s="1"/>
  <c r="J888" i="5"/>
  <c r="K888" i="5" s="1"/>
  <c r="J887" i="5"/>
  <c r="K887" i="5" s="1"/>
  <c r="J886" i="5"/>
  <c r="K886" i="5" s="1"/>
  <c r="J885" i="5"/>
  <c r="K885" i="5" s="1"/>
  <c r="J884" i="5"/>
  <c r="K884" i="5" s="1"/>
  <c r="J883" i="5"/>
  <c r="K883" i="5" s="1"/>
  <c r="J882" i="5"/>
  <c r="K882" i="5" s="1"/>
  <c r="J881" i="5"/>
  <c r="K881" i="5" s="1"/>
  <c r="J880" i="5"/>
  <c r="K880" i="5" s="1"/>
  <c r="J879" i="5"/>
  <c r="K879" i="5" s="1"/>
  <c r="J878" i="5"/>
  <c r="K878" i="5" s="1"/>
  <c r="J877" i="5"/>
  <c r="K877" i="5" s="1"/>
  <c r="J876" i="5"/>
  <c r="K876" i="5" s="1"/>
  <c r="J875" i="5"/>
  <c r="K875" i="5" s="1"/>
  <c r="J874" i="5"/>
  <c r="K874" i="5" s="1"/>
  <c r="J873" i="5"/>
  <c r="K873" i="5" s="1"/>
  <c r="J872" i="5"/>
  <c r="K872" i="5" s="1"/>
  <c r="J871" i="5"/>
  <c r="K871" i="5" s="1"/>
  <c r="J870" i="5"/>
  <c r="K870" i="5" s="1"/>
  <c r="J869" i="5"/>
  <c r="K869" i="5" s="1"/>
  <c r="J868" i="5"/>
  <c r="K868" i="5" s="1"/>
  <c r="J867" i="5"/>
  <c r="K867" i="5" s="1"/>
  <c r="J866" i="5"/>
  <c r="K866" i="5" s="1"/>
  <c r="J865" i="5"/>
  <c r="K865" i="5" s="1"/>
  <c r="J864" i="5"/>
  <c r="K864" i="5" s="1"/>
  <c r="J863" i="5"/>
  <c r="K863" i="5" s="1"/>
  <c r="J862" i="5"/>
  <c r="K862" i="5" s="1"/>
  <c r="J861" i="5"/>
  <c r="K861" i="5" s="1"/>
  <c r="J860" i="5"/>
  <c r="K860" i="5" s="1"/>
  <c r="J859" i="5"/>
  <c r="K859" i="5" s="1"/>
  <c r="J858" i="5"/>
  <c r="K858" i="5" s="1"/>
  <c r="J857" i="5"/>
  <c r="K857" i="5" s="1"/>
  <c r="J856" i="5"/>
  <c r="K856" i="5" s="1"/>
  <c r="J855" i="5"/>
  <c r="K855" i="5" s="1"/>
  <c r="J854" i="5"/>
  <c r="K854" i="5" s="1"/>
  <c r="J853" i="5"/>
  <c r="K853" i="5" s="1"/>
  <c r="J852" i="5"/>
  <c r="K852" i="5" s="1"/>
  <c r="J851" i="5"/>
  <c r="K851" i="5" s="1"/>
  <c r="J850" i="5"/>
  <c r="K850" i="5" s="1"/>
  <c r="J849" i="5"/>
  <c r="K849" i="5" s="1"/>
  <c r="J848" i="5"/>
  <c r="K848" i="5" s="1"/>
  <c r="J847" i="5"/>
  <c r="K847" i="5" s="1"/>
  <c r="J846" i="5"/>
  <c r="K846" i="5" s="1"/>
  <c r="J845" i="5"/>
  <c r="K845" i="5" s="1"/>
  <c r="J844" i="5"/>
  <c r="K844" i="5" s="1"/>
  <c r="J843" i="5"/>
  <c r="K843" i="5" s="1"/>
  <c r="J842" i="5"/>
  <c r="K842" i="5" s="1"/>
  <c r="J841" i="5"/>
  <c r="K841" i="5" s="1"/>
  <c r="J840" i="5"/>
  <c r="K840" i="5" s="1"/>
  <c r="J839" i="5"/>
  <c r="K839" i="5" s="1"/>
  <c r="J838" i="5"/>
  <c r="K838" i="5" s="1"/>
  <c r="J837" i="5"/>
  <c r="K837" i="5" s="1"/>
  <c r="J836" i="5"/>
  <c r="K836" i="5" s="1"/>
  <c r="J835" i="5"/>
  <c r="K835" i="5" s="1"/>
  <c r="J834" i="5"/>
  <c r="K834" i="5" s="1"/>
  <c r="J833" i="5"/>
  <c r="K833" i="5" s="1"/>
  <c r="J832" i="5"/>
  <c r="K832" i="5" s="1"/>
  <c r="J831" i="5"/>
  <c r="K831" i="5" s="1"/>
  <c r="J830" i="5"/>
  <c r="K830" i="5" s="1"/>
  <c r="J829" i="5"/>
  <c r="K829" i="5" s="1"/>
  <c r="J828" i="5"/>
  <c r="K828" i="5" s="1"/>
  <c r="J827" i="5"/>
  <c r="K827" i="5" s="1"/>
  <c r="J826" i="5"/>
  <c r="K826" i="5" s="1"/>
  <c r="J825" i="5"/>
  <c r="K825" i="5" s="1"/>
  <c r="J824" i="5"/>
  <c r="K824" i="5" s="1"/>
  <c r="J823" i="5"/>
  <c r="K823" i="5" s="1"/>
  <c r="J822" i="5"/>
  <c r="K822" i="5" s="1"/>
  <c r="J821" i="5"/>
  <c r="K821" i="5" s="1"/>
  <c r="J820" i="5"/>
  <c r="K820" i="5" s="1"/>
  <c r="J819" i="5"/>
  <c r="K819" i="5" s="1"/>
  <c r="J818" i="5"/>
  <c r="K818" i="5" s="1"/>
  <c r="J817" i="5"/>
  <c r="K817" i="5" s="1"/>
  <c r="J816" i="5"/>
  <c r="K816" i="5" s="1"/>
  <c r="J815" i="5"/>
  <c r="K815" i="5" s="1"/>
  <c r="J814" i="5"/>
  <c r="K814" i="5" s="1"/>
  <c r="J813" i="5"/>
  <c r="K813" i="5" s="1"/>
  <c r="J812" i="5"/>
  <c r="K812" i="5" s="1"/>
  <c r="J811" i="5"/>
  <c r="K811" i="5" s="1"/>
  <c r="J810" i="5"/>
  <c r="K810" i="5" s="1"/>
  <c r="J809" i="5"/>
  <c r="K809" i="5" s="1"/>
  <c r="J808" i="5"/>
  <c r="K808" i="5" s="1"/>
  <c r="J807" i="5"/>
  <c r="K807" i="5" s="1"/>
  <c r="J806" i="5"/>
  <c r="K806" i="5" s="1"/>
  <c r="J805" i="5"/>
  <c r="K805" i="5" s="1"/>
  <c r="J804" i="5"/>
  <c r="K804" i="5" s="1"/>
  <c r="J803" i="5"/>
  <c r="K803" i="5" s="1"/>
  <c r="J802" i="5"/>
  <c r="K802" i="5" s="1"/>
  <c r="J801" i="5"/>
  <c r="K801" i="5" s="1"/>
  <c r="J800" i="5"/>
  <c r="K800" i="5" s="1"/>
  <c r="J799" i="5"/>
  <c r="K799" i="5" s="1"/>
  <c r="J798" i="5"/>
  <c r="K798" i="5" s="1"/>
  <c r="J797" i="5"/>
  <c r="K797" i="5" s="1"/>
  <c r="J796" i="5"/>
  <c r="K796" i="5" s="1"/>
  <c r="J795" i="5"/>
  <c r="K795" i="5" s="1"/>
  <c r="J794" i="5"/>
  <c r="K794" i="5" s="1"/>
  <c r="J793" i="5"/>
  <c r="K793" i="5" s="1"/>
  <c r="J792" i="5"/>
  <c r="K792" i="5" s="1"/>
  <c r="J791" i="5"/>
  <c r="K791" i="5" s="1"/>
  <c r="J790" i="5"/>
  <c r="K790" i="5" s="1"/>
  <c r="J789" i="5"/>
  <c r="K789" i="5" s="1"/>
  <c r="J788" i="5"/>
  <c r="K788" i="5" s="1"/>
  <c r="J787" i="5"/>
  <c r="K787" i="5" s="1"/>
  <c r="J786" i="5"/>
  <c r="K786" i="5" s="1"/>
  <c r="J785" i="5"/>
  <c r="K785" i="5" s="1"/>
  <c r="J784" i="5"/>
  <c r="K784" i="5" s="1"/>
  <c r="J783" i="5"/>
  <c r="K783" i="5" s="1"/>
  <c r="J782" i="5"/>
  <c r="K782" i="5" s="1"/>
  <c r="J781" i="5"/>
  <c r="K781" i="5" s="1"/>
  <c r="J780" i="5"/>
  <c r="K780" i="5" s="1"/>
  <c r="J779" i="5"/>
  <c r="K779" i="5" s="1"/>
  <c r="J778" i="5"/>
  <c r="K778" i="5" s="1"/>
  <c r="J777" i="5"/>
  <c r="K777" i="5" s="1"/>
  <c r="J776" i="5"/>
  <c r="K776" i="5" s="1"/>
  <c r="J775" i="5"/>
  <c r="K775" i="5" s="1"/>
  <c r="J774" i="5"/>
  <c r="K774" i="5" s="1"/>
  <c r="J773" i="5"/>
  <c r="K773" i="5" s="1"/>
  <c r="J772" i="5"/>
  <c r="K772" i="5" s="1"/>
  <c r="J771" i="5"/>
  <c r="K771" i="5" s="1"/>
  <c r="J770" i="5"/>
  <c r="K770" i="5" s="1"/>
  <c r="J769" i="5"/>
  <c r="K769" i="5" s="1"/>
  <c r="J768" i="5"/>
  <c r="K768" i="5" s="1"/>
  <c r="J767" i="5"/>
  <c r="K767" i="5" s="1"/>
  <c r="J766" i="5"/>
  <c r="K766" i="5" s="1"/>
  <c r="J765" i="5"/>
  <c r="K765" i="5" s="1"/>
  <c r="J764" i="5"/>
  <c r="K764" i="5" s="1"/>
  <c r="J763" i="5"/>
  <c r="K763" i="5" s="1"/>
  <c r="J762" i="5"/>
  <c r="K762" i="5" s="1"/>
  <c r="J761" i="5"/>
  <c r="K761" i="5" s="1"/>
  <c r="J760" i="5"/>
  <c r="K760" i="5" s="1"/>
  <c r="J759" i="5"/>
  <c r="K759" i="5" s="1"/>
  <c r="J758" i="5"/>
  <c r="K758" i="5" s="1"/>
  <c r="J757" i="5"/>
  <c r="K757" i="5" s="1"/>
  <c r="J756" i="5"/>
  <c r="K756" i="5" s="1"/>
  <c r="J755" i="5"/>
  <c r="K755" i="5" s="1"/>
  <c r="J754" i="5"/>
  <c r="K754" i="5" s="1"/>
  <c r="J753" i="5"/>
  <c r="K753" i="5" s="1"/>
  <c r="J752" i="5"/>
  <c r="K752" i="5" s="1"/>
  <c r="J751" i="5"/>
  <c r="K751" i="5" s="1"/>
  <c r="J750" i="5"/>
  <c r="K750" i="5" s="1"/>
  <c r="J749" i="5"/>
  <c r="K749" i="5" s="1"/>
  <c r="J748" i="5"/>
  <c r="K748" i="5" s="1"/>
  <c r="J747" i="5"/>
  <c r="K747" i="5" s="1"/>
  <c r="J746" i="5"/>
  <c r="K746" i="5" s="1"/>
  <c r="J745" i="5"/>
  <c r="K745" i="5" s="1"/>
  <c r="J744" i="5"/>
  <c r="K744" i="5" s="1"/>
  <c r="J743" i="5"/>
  <c r="K743" i="5" s="1"/>
  <c r="J742" i="5"/>
  <c r="K742" i="5" s="1"/>
  <c r="J741" i="5"/>
  <c r="K741" i="5" s="1"/>
  <c r="J740" i="5"/>
  <c r="K740" i="5" s="1"/>
  <c r="J739" i="5"/>
  <c r="K739" i="5" s="1"/>
  <c r="J738" i="5"/>
  <c r="K738" i="5" s="1"/>
  <c r="J737" i="5"/>
  <c r="K737" i="5" s="1"/>
  <c r="J736" i="5"/>
  <c r="K736" i="5" s="1"/>
  <c r="J735" i="5"/>
  <c r="K735" i="5" s="1"/>
  <c r="J734" i="5"/>
  <c r="K734" i="5" s="1"/>
  <c r="J733" i="5"/>
  <c r="K733" i="5" s="1"/>
  <c r="J732" i="5"/>
  <c r="K732" i="5" s="1"/>
  <c r="J731" i="5"/>
  <c r="K731" i="5" s="1"/>
  <c r="J730" i="5"/>
  <c r="K730" i="5" s="1"/>
  <c r="J729" i="5"/>
  <c r="K729" i="5" s="1"/>
  <c r="J728" i="5"/>
  <c r="K728" i="5" s="1"/>
  <c r="J727" i="5"/>
  <c r="K727" i="5" s="1"/>
  <c r="J726" i="5"/>
  <c r="K726" i="5" s="1"/>
  <c r="J725" i="5"/>
  <c r="K725" i="5" s="1"/>
  <c r="J724" i="5"/>
  <c r="K724" i="5" s="1"/>
  <c r="J723" i="5"/>
  <c r="K723" i="5" s="1"/>
  <c r="J722" i="5"/>
  <c r="K722" i="5" s="1"/>
  <c r="J721" i="5"/>
  <c r="K721" i="5" s="1"/>
  <c r="J720" i="5"/>
  <c r="K720" i="5" s="1"/>
  <c r="J719" i="5"/>
  <c r="K719" i="5" s="1"/>
  <c r="J718" i="5"/>
  <c r="K718" i="5" s="1"/>
  <c r="J717" i="5"/>
  <c r="K717" i="5" s="1"/>
  <c r="J716" i="5"/>
  <c r="K716" i="5" s="1"/>
  <c r="J715" i="5"/>
  <c r="K715" i="5" s="1"/>
  <c r="J714" i="5"/>
  <c r="K714" i="5" s="1"/>
  <c r="J713" i="5"/>
  <c r="K713" i="5" s="1"/>
  <c r="J712" i="5"/>
  <c r="K712" i="5" s="1"/>
  <c r="J711" i="5"/>
  <c r="K711" i="5" s="1"/>
  <c r="J710" i="5"/>
  <c r="K710" i="5" s="1"/>
  <c r="J709" i="5"/>
  <c r="K709" i="5" s="1"/>
  <c r="J708" i="5"/>
  <c r="K708" i="5" s="1"/>
  <c r="J707" i="5"/>
  <c r="K707" i="5" s="1"/>
  <c r="J706" i="5"/>
  <c r="K706" i="5" s="1"/>
  <c r="J705" i="5"/>
  <c r="K705" i="5" s="1"/>
  <c r="J704" i="5"/>
  <c r="K704" i="5" s="1"/>
  <c r="J703" i="5"/>
  <c r="K703" i="5" s="1"/>
  <c r="J702" i="5"/>
  <c r="K702" i="5" s="1"/>
  <c r="J701" i="5"/>
  <c r="K701" i="5" s="1"/>
  <c r="J700" i="5"/>
  <c r="K700" i="5" s="1"/>
  <c r="J699" i="5"/>
  <c r="K699" i="5" s="1"/>
  <c r="J698" i="5"/>
  <c r="K698" i="5" s="1"/>
  <c r="J697" i="5"/>
  <c r="K697" i="5" s="1"/>
  <c r="J696" i="5"/>
  <c r="K696" i="5" s="1"/>
  <c r="J695" i="5"/>
  <c r="K695" i="5" s="1"/>
  <c r="J694" i="5"/>
  <c r="K694" i="5" s="1"/>
  <c r="J693" i="5"/>
  <c r="K693" i="5" s="1"/>
  <c r="J692" i="5"/>
  <c r="K692" i="5" s="1"/>
  <c r="J691" i="5"/>
  <c r="K691" i="5" s="1"/>
  <c r="J690" i="5"/>
  <c r="K690" i="5" s="1"/>
  <c r="J689" i="5"/>
  <c r="K689" i="5" s="1"/>
  <c r="J688" i="5"/>
  <c r="K688" i="5" s="1"/>
  <c r="J687" i="5"/>
  <c r="K687" i="5" s="1"/>
  <c r="J686" i="5"/>
  <c r="K686" i="5" s="1"/>
  <c r="J685" i="5"/>
  <c r="K685" i="5" s="1"/>
  <c r="J684" i="5"/>
  <c r="K684" i="5" s="1"/>
  <c r="J683" i="5"/>
  <c r="K683" i="5" s="1"/>
  <c r="J682" i="5"/>
  <c r="K682" i="5" s="1"/>
  <c r="J681" i="5"/>
  <c r="K681" i="5" s="1"/>
  <c r="J680" i="5"/>
  <c r="K680" i="5" s="1"/>
  <c r="J679" i="5"/>
  <c r="K679" i="5" s="1"/>
  <c r="J678" i="5"/>
  <c r="K678" i="5" s="1"/>
  <c r="J677" i="5"/>
  <c r="K677" i="5" s="1"/>
  <c r="J676" i="5"/>
  <c r="K676" i="5" s="1"/>
  <c r="J675" i="5"/>
  <c r="K675" i="5" s="1"/>
  <c r="J674" i="5"/>
  <c r="K674" i="5" s="1"/>
  <c r="J673" i="5"/>
  <c r="K673" i="5" s="1"/>
  <c r="J672" i="5"/>
  <c r="K672" i="5" s="1"/>
  <c r="J671" i="5"/>
  <c r="K671" i="5" s="1"/>
  <c r="J670" i="5"/>
  <c r="K670" i="5" s="1"/>
  <c r="J669" i="5"/>
  <c r="K669" i="5" s="1"/>
  <c r="J668" i="5"/>
  <c r="K668" i="5" s="1"/>
  <c r="J667" i="5"/>
  <c r="K667" i="5" s="1"/>
  <c r="J666" i="5"/>
  <c r="K666" i="5" s="1"/>
  <c r="J665" i="5"/>
  <c r="K665" i="5" s="1"/>
  <c r="J664" i="5"/>
  <c r="K664" i="5" s="1"/>
  <c r="J663" i="5"/>
  <c r="K663" i="5" s="1"/>
  <c r="J662" i="5"/>
  <c r="K662" i="5" s="1"/>
  <c r="J661" i="5"/>
  <c r="K661" i="5" s="1"/>
  <c r="J660" i="5"/>
  <c r="K660" i="5" s="1"/>
  <c r="J659" i="5"/>
  <c r="K659" i="5" s="1"/>
  <c r="J658" i="5"/>
  <c r="K658" i="5" s="1"/>
  <c r="J657" i="5"/>
  <c r="K657" i="5" s="1"/>
  <c r="J656" i="5"/>
  <c r="K656" i="5" s="1"/>
  <c r="J655" i="5"/>
  <c r="K655" i="5" s="1"/>
  <c r="J654" i="5"/>
  <c r="K654" i="5" s="1"/>
  <c r="J653" i="5"/>
  <c r="K653" i="5" s="1"/>
  <c r="J652" i="5"/>
  <c r="K652" i="5" s="1"/>
  <c r="J651" i="5"/>
  <c r="K651" i="5" s="1"/>
  <c r="J650" i="5"/>
  <c r="K650" i="5" s="1"/>
  <c r="J649" i="5"/>
  <c r="K649" i="5" s="1"/>
  <c r="J648" i="5"/>
  <c r="K648" i="5" s="1"/>
  <c r="J647" i="5"/>
  <c r="K647" i="5" s="1"/>
  <c r="J646" i="5"/>
  <c r="K646" i="5" s="1"/>
  <c r="J645" i="5"/>
  <c r="K645" i="5" s="1"/>
  <c r="J644" i="5"/>
  <c r="K644" i="5" s="1"/>
  <c r="J643" i="5"/>
  <c r="K643" i="5" s="1"/>
  <c r="J642" i="5"/>
  <c r="K642" i="5" s="1"/>
  <c r="J641" i="5"/>
  <c r="K641" i="5" s="1"/>
  <c r="J640" i="5"/>
  <c r="K640" i="5" s="1"/>
  <c r="J639" i="5"/>
  <c r="K639" i="5" s="1"/>
  <c r="J638" i="5"/>
  <c r="K638" i="5" s="1"/>
  <c r="J637" i="5"/>
  <c r="K637" i="5" s="1"/>
  <c r="J636" i="5"/>
  <c r="K636" i="5" s="1"/>
  <c r="J635" i="5"/>
  <c r="K635" i="5" s="1"/>
  <c r="J634" i="5"/>
  <c r="K634" i="5" s="1"/>
  <c r="J633" i="5"/>
  <c r="K633" i="5" s="1"/>
  <c r="J632" i="5"/>
  <c r="K632" i="5" s="1"/>
  <c r="J631" i="5"/>
  <c r="K631" i="5" s="1"/>
  <c r="J630" i="5"/>
  <c r="K630" i="5" s="1"/>
  <c r="J629" i="5"/>
  <c r="K629" i="5" s="1"/>
  <c r="J628" i="5"/>
  <c r="K628" i="5" s="1"/>
  <c r="J627" i="5"/>
  <c r="K627" i="5" s="1"/>
  <c r="J626" i="5"/>
  <c r="K626" i="5" s="1"/>
  <c r="J625" i="5"/>
  <c r="K625" i="5" s="1"/>
  <c r="J624" i="5"/>
  <c r="K624" i="5" s="1"/>
  <c r="J623" i="5"/>
  <c r="K623" i="5" s="1"/>
  <c r="J622" i="5"/>
  <c r="K622" i="5" s="1"/>
  <c r="J621" i="5"/>
  <c r="K621" i="5" s="1"/>
  <c r="J620" i="5"/>
  <c r="K620" i="5" s="1"/>
  <c r="J619" i="5"/>
  <c r="K619" i="5" s="1"/>
  <c r="J618" i="5"/>
  <c r="K618" i="5" s="1"/>
  <c r="J617" i="5"/>
  <c r="K617" i="5" s="1"/>
  <c r="J616" i="5"/>
  <c r="K616" i="5" s="1"/>
  <c r="J615" i="5"/>
  <c r="K615" i="5" s="1"/>
  <c r="J614" i="5"/>
  <c r="K614" i="5" s="1"/>
  <c r="J613" i="5"/>
  <c r="K613" i="5" s="1"/>
  <c r="J612" i="5"/>
  <c r="K612" i="5" s="1"/>
  <c r="J611" i="5"/>
  <c r="K611" i="5" s="1"/>
  <c r="J610" i="5"/>
  <c r="K610" i="5" s="1"/>
  <c r="J609" i="5"/>
  <c r="K609" i="5" s="1"/>
  <c r="J608" i="5"/>
  <c r="K608" i="5" s="1"/>
  <c r="J607" i="5"/>
  <c r="K607" i="5" s="1"/>
  <c r="J606" i="5"/>
  <c r="K606" i="5" s="1"/>
  <c r="J605" i="5"/>
  <c r="K605" i="5" s="1"/>
  <c r="J604" i="5"/>
  <c r="K604" i="5" s="1"/>
  <c r="J603" i="5"/>
  <c r="K603" i="5" s="1"/>
  <c r="J602" i="5"/>
  <c r="K602" i="5" s="1"/>
  <c r="J601" i="5"/>
  <c r="K601" i="5" s="1"/>
  <c r="J600" i="5"/>
  <c r="K600" i="5" s="1"/>
  <c r="J599" i="5"/>
  <c r="K599" i="5" s="1"/>
  <c r="J598" i="5"/>
  <c r="K598" i="5" s="1"/>
  <c r="J597" i="5"/>
  <c r="K597" i="5" s="1"/>
  <c r="J596" i="5"/>
  <c r="K596" i="5" s="1"/>
  <c r="J595" i="5"/>
  <c r="K595" i="5" s="1"/>
  <c r="L595" i="5" s="1"/>
  <c r="J594" i="5"/>
  <c r="K594" i="5" s="1"/>
  <c r="L594" i="5" s="1"/>
  <c r="J593" i="5"/>
  <c r="K593" i="5" s="1"/>
  <c r="L593" i="5" s="1"/>
  <c r="J592" i="5"/>
  <c r="K592" i="5" s="1"/>
  <c r="L592" i="5" s="1"/>
  <c r="J591" i="5"/>
  <c r="K591" i="5" s="1"/>
  <c r="L591" i="5" s="1"/>
  <c r="J590" i="5"/>
  <c r="K590" i="5" s="1"/>
  <c r="L590" i="5" s="1"/>
  <c r="J589" i="5"/>
  <c r="K589" i="5" s="1"/>
  <c r="L589" i="5" s="1"/>
  <c r="J588" i="5"/>
  <c r="K588" i="5" s="1"/>
  <c r="L588" i="5" s="1"/>
  <c r="J587" i="5"/>
  <c r="K587" i="5" s="1"/>
  <c r="L587" i="5" s="1"/>
  <c r="J586" i="5"/>
  <c r="K586" i="5" s="1"/>
  <c r="L586" i="5" s="1"/>
  <c r="J585" i="5"/>
  <c r="K585" i="5" s="1"/>
  <c r="L585" i="5" s="1"/>
  <c r="J584" i="5"/>
  <c r="K584" i="5" s="1"/>
  <c r="L584" i="5" s="1"/>
  <c r="J583" i="5"/>
  <c r="K583" i="5" s="1"/>
  <c r="L583" i="5" s="1"/>
  <c r="J582" i="5"/>
  <c r="K582" i="5" s="1"/>
  <c r="L582" i="5" s="1"/>
  <c r="J581" i="5"/>
  <c r="K581" i="5" s="1"/>
  <c r="L581" i="5" s="1"/>
  <c r="J580" i="5"/>
  <c r="K580" i="5" s="1"/>
  <c r="L580" i="5" s="1"/>
  <c r="J579" i="5"/>
  <c r="K579" i="5" s="1"/>
  <c r="L579" i="5" s="1"/>
  <c r="J578" i="5"/>
  <c r="K578" i="5" s="1"/>
  <c r="L578" i="5" s="1"/>
  <c r="J577" i="5"/>
  <c r="K577" i="5" s="1"/>
  <c r="L577" i="5" s="1"/>
  <c r="J576" i="5"/>
  <c r="K576" i="5" s="1"/>
  <c r="L576" i="5" s="1"/>
  <c r="J575" i="5"/>
  <c r="K575" i="5" s="1"/>
  <c r="L575" i="5" s="1"/>
  <c r="J574" i="5"/>
  <c r="K574" i="5" s="1"/>
  <c r="L574" i="5" s="1"/>
  <c r="J573" i="5"/>
  <c r="K573" i="5" s="1"/>
  <c r="L573" i="5" s="1"/>
  <c r="J572" i="5"/>
  <c r="K572" i="5" s="1"/>
  <c r="L572" i="5" s="1"/>
  <c r="L571" i="5"/>
  <c r="J571" i="5"/>
  <c r="K571" i="5" s="1"/>
  <c r="J570" i="5"/>
  <c r="K570" i="5" s="1"/>
  <c r="L570" i="5" s="1"/>
  <c r="J569" i="5"/>
  <c r="K569" i="5" s="1"/>
  <c r="L569" i="5" s="1"/>
  <c r="J568" i="5"/>
  <c r="K568" i="5" s="1"/>
  <c r="L568" i="5" s="1"/>
  <c r="J567" i="5"/>
  <c r="K567" i="5" s="1"/>
  <c r="L567" i="5" s="1"/>
  <c r="J566" i="5"/>
  <c r="K566" i="5" s="1"/>
  <c r="L566" i="5" s="1"/>
  <c r="J565" i="5"/>
  <c r="K565" i="5" s="1"/>
  <c r="L565" i="5" s="1"/>
  <c r="J564" i="5"/>
  <c r="K564" i="5" s="1"/>
  <c r="L564" i="5" s="1"/>
  <c r="J563" i="5"/>
  <c r="K563" i="5" s="1"/>
  <c r="L563" i="5" s="1"/>
  <c r="J562" i="5"/>
  <c r="K562" i="5" s="1"/>
  <c r="L562" i="5" s="1"/>
  <c r="J561" i="5"/>
  <c r="K561" i="5" s="1"/>
  <c r="L561" i="5" s="1"/>
  <c r="K560" i="5"/>
  <c r="L560" i="5" s="1"/>
  <c r="J560" i="5"/>
  <c r="J559" i="5"/>
  <c r="K559" i="5" s="1"/>
  <c r="L559" i="5" s="1"/>
  <c r="J558" i="5"/>
  <c r="K558" i="5" s="1"/>
  <c r="L558" i="5" s="1"/>
  <c r="J557" i="5"/>
  <c r="K557" i="5" s="1"/>
  <c r="L557" i="5" s="1"/>
  <c r="J556" i="5"/>
  <c r="K556" i="5" s="1"/>
  <c r="L556" i="5" s="1"/>
  <c r="J555" i="5"/>
  <c r="K555" i="5" s="1"/>
  <c r="L555" i="5" s="1"/>
  <c r="J554" i="5"/>
  <c r="K554" i="5" s="1"/>
  <c r="L554" i="5" s="1"/>
  <c r="J553" i="5"/>
  <c r="K553" i="5" s="1"/>
  <c r="L553" i="5" s="1"/>
  <c r="J552" i="5"/>
  <c r="K552" i="5" s="1"/>
  <c r="L552" i="5" s="1"/>
  <c r="J551" i="5"/>
  <c r="K551" i="5" s="1"/>
  <c r="L551" i="5" s="1"/>
  <c r="J550" i="5"/>
  <c r="K550" i="5" s="1"/>
  <c r="L550" i="5" s="1"/>
  <c r="J549" i="5"/>
  <c r="K549" i="5" s="1"/>
  <c r="L549" i="5" s="1"/>
  <c r="J548" i="5"/>
  <c r="K548" i="5" s="1"/>
  <c r="L548" i="5" s="1"/>
  <c r="J547" i="5"/>
  <c r="K547" i="5" s="1"/>
  <c r="L547" i="5" s="1"/>
  <c r="J546" i="5"/>
  <c r="K546" i="5" s="1"/>
  <c r="L546" i="5" s="1"/>
  <c r="J545" i="5"/>
  <c r="K545" i="5" s="1"/>
  <c r="L545" i="5" s="1"/>
  <c r="J544" i="5"/>
  <c r="K544" i="5" s="1"/>
  <c r="L544" i="5" s="1"/>
  <c r="J543" i="5"/>
  <c r="K543" i="5" s="1"/>
  <c r="L543" i="5" s="1"/>
  <c r="J542" i="5"/>
  <c r="K542" i="5" s="1"/>
  <c r="L542" i="5" s="1"/>
  <c r="J541" i="5"/>
  <c r="K541" i="5" s="1"/>
  <c r="L541" i="5" s="1"/>
  <c r="J540" i="5"/>
  <c r="K540" i="5" s="1"/>
  <c r="L540" i="5" s="1"/>
  <c r="L539" i="5"/>
  <c r="J539" i="5"/>
  <c r="K539" i="5" s="1"/>
  <c r="J538" i="5"/>
  <c r="K538" i="5" s="1"/>
  <c r="L538" i="5" s="1"/>
  <c r="J537" i="5"/>
  <c r="K537" i="5" s="1"/>
  <c r="L537" i="5" s="1"/>
  <c r="J536" i="5"/>
  <c r="K536" i="5" s="1"/>
  <c r="L536" i="5" s="1"/>
  <c r="J535" i="5"/>
  <c r="K535" i="5" s="1"/>
  <c r="L535" i="5" s="1"/>
  <c r="J534" i="5"/>
  <c r="K534" i="5" s="1"/>
  <c r="L534" i="5" s="1"/>
  <c r="J533" i="5"/>
  <c r="K533" i="5" s="1"/>
  <c r="L533" i="5" s="1"/>
  <c r="J532" i="5"/>
  <c r="K532" i="5" s="1"/>
  <c r="L532" i="5" s="1"/>
  <c r="J531" i="5"/>
  <c r="K531" i="5" s="1"/>
  <c r="L531" i="5" s="1"/>
  <c r="J530" i="5"/>
  <c r="K530" i="5" s="1"/>
  <c r="L530" i="5" s="1"/>
  <c r="J529" i="5"/>
  <c r="K529" i="5" s="1"/>
  <c r="L529" i="5" s="1"/>
  <c r="J528" i="5"/>
  <c r="K528" i="5" s="1"/>
  <c r="L528" i="5" s="1"/>
  <c r="J527" i="5"/>
  <c r="K527" i="5" s="1"/>
  <c r="L527" i="5" s="1"/>
  <c r="J526" i="5"/>
  <c r="K526" i="5" s="1"/>
  <c r="L526" i="5" s="1"/>
  <c r="J525" i="5"/>
  <c r="K525" i="5" s="1"/>
  <c r="L525" i="5" s="1"/>
  <c r="J524" i="5"/>
  <c r="K524" i="5" s="1"/>
  <c r="L524" i="5" s="1"/>
  <c r="J523" i="5"/>
  <c r="K523" i="5" s="1"/>
  <c r="L523" i="5" s="1"/>
  <c r="J522" i="5"/>
  <c r="K522" i="5" s="1"/>
  <c r="L522" i="5" s="1"/>
  <c r="J521" i="5"/>
  <c r="K521" i="5" s="1"/>
  <c r="L521" i="5" s="1"/>
  <c r="J520" i="5"/>
  <c r="K520" i="5" s="1"/>
  <c r="L520" i="5" s="1"/>
  <c r="J519" i="5"/>
  <c r="K519" i="5" s="1"/>
  <c r="L519" i="5" s="1"/>
  <c r="K518" i="5"/>
  <c r="L518" i="5" s="1"/>
  <c r="J518" i="5"/>
  <c r="J517" i="5"/>
  <c r="K517" i="5" s="1"/>
  <c r="L517" i="5" s="1"/>
  <c r="J516" i="5"/>
  <c r="K516" i="5" s="1"/>
  <c r="L516" i="5" s="1"/>
  <c r="J515" i="5"/>
  <c r="K515" i="5" s="1"/>
  <c r="L515" i="5" s="1"/>
  <c r="J514" i="5"/>
  <c r="K514" i="5" s="1"/>
  <c r="L514" i="5" s="1"/>
  <c r="J513" i="5"/>
  <c r="K513" i="5" s="1"/>
  <c r="L513" i="5" s="1"/>
  <c r="J512" i="5"/>
  <c r="K512" i="5" s="1"/>
  <c r="L512" i="5" s="1"/>
  <c r="J511" i="5"/>
  <c r="K511" i="5" s="1"/>
  <c r="L511" i="5" s="1"/>
  <c r="J510" i="5"/>
  <c r="K510" i="5" s="1"/>
  <c r="L510" i="5" s="1"/>
  <c r="J509" i="5"/>
  <c r="K509" i="5" s="1"/>
  <c r="L509" i="5" s="1"/>
  <c r="K508" i="5"/>
  <c r="L508" i="5" s="1"/>
  <c r="J508" i="5"/>
  <c r="J507" i="5"/>
  <c r="K507" i="5" s="1"/>
  <c r="L507" i="5" s="1"/>
  <c r="J506" i="5"/>
  <c r="K506" i="5" s="1"/>
  <c r="L506" i="5" s="1"/>
  <c r="J505" i="5"/>
  <c r="K505" i="5" s="1"/>
  <c r="L505" i="5" s="1"/>
  <c r="J504" i="5"/>
  <c r="K504" i="5" s="1"/>
  <c r="L504" i="5" s="1"/>
  <c r="J503" i="5"/>
  <c r="K503" i="5" s="1"/>
  <c r="L503" i="5" s="1"/>
  <c r="J502" i="5"/>
  <c r="K502" i="5" s="1"/>
  <c r="L502" i="5" s="1"/>
  <c r="J501" i="5"/>
  <c r="K501" i="5" s="1"/>
  <c r="L501" i="5" s="1"/>
  <c r="J500" i="5"/>
  <c r="K500" i="5" s="1"/>
  <c r="L500" i="5" s="1"/>
  <c r="J499" i="5"/>
  <c r="K499" i="5" s="1"/>
  <c r="L499" i="5" s="1"/>
  <c r="J498" i="5"/>
  <c r="K498" i="5" s="1"/>
  <c r="L498" i="5" s="1"/>
  <c r="J497" i="5"/>
  <c r="K497" i="5" s="1"/>
  <c r="L497" i="5" s="1"/>
  <c r="J496" i="5"/>
  <c r="K496" i="5" s="1"/>
  <c r="L496" i="5" s="1"/>
  <c r="J495" i="5"/>
  <c r="K495" i="5" s="1"/>
  <c r="L495" i="5" s="1"/>
  <c r="J494" i="5"/>
  <c r="K494" i="5" s="1"/>
  <c r="L494" i="5" s="1"/>
  <c r="J493" i="5"/>
  <c r="K493" i="5" s="1"/>
  <c r="L493" i="5" s="1"/>
  <c r="J492" i="5"/>
  <c r="K492" i="5" s="1"/>
  <c r="L492" i="5" s="1"/>
  <c r="J491" i="5"/>
  <c r="K491" i="5" s="1"/>
  <c r="L491" i="5" s="1"/>
  <c r="J490" i="5"/>
  <c r="K490" i="5" s="1"/>
  <c r="L490" i="5" s="1"/>
  <c r="J489" i="5"/>
  <c r="K489" i="5" s="1"/>
  <c r="L489" i="5" s="1"/>
  <c r="J488" i="5"/>
  <c r="K488" i="5" s="1"/>
  <c r="L488" i="5" s="1"/>
  <c r="J487" i="5"/>
  <c r="K487" i="5" s="1"/>
  <c r="L487" i="5" s="1"/>
  <c r="J486" i="5"/>
  <c r="K486" i="5" s="1"/>
  <c r="L486" i="5" s="1"/>
  <c r="J485" i="5"/>
  <c r="K485" i="5" s="1"/>
  <c r="L485" i="5" s="1"/>
  <c r="J484" i="5"/>
  <c r="K484" i="5" s="1"/>
  <c r="L484" i="5" s="1"/>
  <c r="J483" i="5"/>
  <c r="K483" i="5" s="1"/>
  <c r="L483" i="5" s="1"/>
  <c r="J482" i="5"/>
  <c r="K482" i="5" s="1"/>
  <c r="L482" i="5" s="1"/>
  <c r="J481" i="5"/>
  <c r="K481" i="5" s="1"/>
  <c r="L481" i="5" s="1"/>
  <c r="J480" i="5"/>
  <c r="K480" i="5" s="1"/>
  <c r="L480" i="5" s="1"/>
  <c r="J479" i="5"/>
  <c r="K479" i="5" s="1"/>
  <c r="L479" i="5" s="1"/>
  <c r="J478" i="5"/>
  <c r="K478" i="5" s="1"/>
  <c r="L478" i="5" s="1"/>
  <c r="J477" i="5"/>
  <c r="K477" i="5" s="1"/>
  <c r="L477" i="5" s="1"/>
  <c r="K476" i="5"/>
  <c r="L476" i="5" s="1"/>
  <c r="J476" i="5"/>
  <c r="J475" i="5"/>
  <c r="K475" i="5" s="1"/>
  <c r="L475" i="5" s="1"/>
  <c r="K474" i="5"/>
  <c r="L474" i="5" s="1"/>
  <c r="J474" i="5"/>
  <c r="J473" i="5"/>
  <c r="K473" i="5" s="1"/>
  <c r="L473" i="5" s="1"/>
  <c r="J472" i="5"/>
  <c r="K472" i="5" s="1"/>
  <c r="L472" i="5" s="1"/>
  <c r="J471" i="5"/>
  <c r="K471" i="5" s="1"/>
  <c r="L471" i="5" s="1"/>
  <c r="J470" i="5"/>
  <c r="K470" i="5" s="1"/>
  <c r="L470" i="5" s="1"/>
  <c r="J469" i="5"/>
  <c r="K469" i="5" s="1"/>
  <c r="L469" i="5" s="1"/>
  <c r="J468" i="5"/>
  <c r="K468" i="5" s="1"/>
  <c r="L468" i="5" s="1"/>
  <c r="J467" i="5"/>
  <c r="K467" i="5" s="1"/>
  <c r="L467" i="5" s="1"/>
  <c r="J466" i="5"/>
  <c r="K466" i="5" s="1"/>
  <c r="L466" i="5" s="1"/>
  <c r="J465" i="5"/>
  <c r="K465" i="5" s="1"/>
  <c r="L465" i="5" s="1"/>
  <c r="K464" i="5"/>
  <c r="L464" i="5" s="1"/>
  <c r="J464" i="5"/>
  <c r="J463" i="5"/>
  <c r="K463" i="5" s="1"/>
  <c r="L463" i="5" s="1"/>
  <c r="A463" i="5"/>
  <c r="L462" i="5"/>
  <c r="J462" i="5"/>
  <c r="K462" i="5" s="1"/>
  <c r="A462" i="5"/>
  <c r="J461" i="5"/>
  <c r="K461" i="5" s="1"/>
  <c r="L461" i="5" s="1"/>
  <c r="A461" i="5"/>
  <c r="J460" i="5"/>
  <c r="K460" i="5" s="1"/>
  <c r="L460" i="5" s="1"/>
  <c r="A460" i="5"/>
  <c r="J459" i="5"/>
  <c r="K459" i="5" s="1"/>
  <c r="L459" i="5" s="1"/>
  <c r="A459" i="5"/>
  <c r="J458" i="5"/>
  <c r="K458" i="5" s="1"/>
  <c r="L458" i="5" s="1"/>
  <c r="A458" i="5"/>
  <c r="J457" i="5"/>
  <c r="K457" i="5" s="1"/>
  <c r="L457" i="5" s="1"/>
  <c r="A457" i="5"/>
  <c r="J456" i="5"/>
  <c r="K456" i="5" s="1"/>
  <c r="L456" i="5" s="1"/>
  <c r="A456" i="5"/>
  <c r="J455" i="5"/>
  <c r="K455" i="5" s="1"/>
  <c r="L455" i="5" s="1"/>
  <c r="A455" i="5"/>
  <c r="L454" i="5"/>
  <c r="J454" i="5"/>
  <c r="K454" i="5" s="1"/>
  <c r="A454" i="5"/>
  <c r="J453" i="5"/>
  <c r="K453" i="5" s="1"/>
  <c r="L453" i="5" s="1"/>
  <c r="A453" i="5"/>
  <c r="J452" i="5"/>
  <c r="K452" i="5" s="1"/>
  <c r="L452" i="5" s="1"/>
  <c r="A452" i="5"/>
  <c r="J451" i="5"/>
  <c r="K451" i="5" s="1"/>
  <c r="L451" i="5" s="1"/>
  <c r="A451" i="5"/>
  <c r="J450" i="5"/>
  <c r="K450" i="5" s="1"/>
  <c r="L450" i="5" s="1"/>
  <c r="A450" i="5"/>
  <c r="J449" i="5"/>
  <c r="K449" i="5" s="1"/>
  <c r="L449" i="5" s="1"/>
  <c r="A449" i="5"/>
  <c r="J448" i="5"/>
  <c r="K448" i="5" s="1"/>
  <c r="L448" i="5" s="1"/>
  <c r="A448" i="5"/>
  <c r="J447" i="5"/>
  <c r="K447" i="5" s="1"/>
  <c r="L447" i="5" s="1"/>
  <c r="A447" i="5"/>
  <c r="J446" i="5"/>
  <c r="K446" i="5" s="1"/>
  <c r="L446" i="5" s="1"/>
  <c r="A446" i="5"/>
  <c r="J445" i="5"/>
  <c r="K445" i="5" s="1"/>
  <c r="L445" i="5" s="1"/>
  <c r="A445" i="5"/>
  <c r="J444" i="5"/>
  <c r="K444" i="5" s="1"/>
  <c r="L444" i="5" s="1"/>
  <c r="A444" i="5"/>
  <c r="J443" i="5"/>
  <c r="K443" i="5" s="1"/>
  <c r="L443" i="5" s="1"/>
  <c r="A443" i="5"/>
  <c r="J442" i="5"/>
  <c r="K442" i="5" s="1"/>
  <c r="L442" i="5" s="1"/>
  <c r="A442" i="5"/>
  <c r="J441" i="5"/>
  <c r="K441" i="5" s="1"/>
  <c r="L441" i="5" s="1"/>
  <c r="A441" i="5"/>
  <c r="J440" i="5"/>
  <c r="K440" i="5" s="1"/>
  <c r="L440" i="5" s="1"/>
  <c r="A440" i="5"/>
  <c r="J439" i="5"/>
  <c r="K439" i="5" s="1"/>
  <c r="L439" i="5" s="1"/>
  <c r="A439" i="5"/>
  <c r="J438" i="5"/>
  <c r="K438" i="5" s="1"/>
  <c r="L438" i="5" s="1"/>
  <c r="A438" i="5"/>
  <c r="J437" i="5"/>
  <c r="K437" i="5" s="1"/>
  <c r="L437" i="5" s="1"/>
  <c r="A437" i="5"/>
  <c r="J436" i="5"/>
  <c r="K436" i="5" s="1"/>
  <c r="L436" i="5" s="1"/>
  <c r="A436" i="5"/>
  <c r="J435" i="5"/>
  <c r="K435" i="5" s="1"/>
  <c r="L435" i="5" s="1"/>
  <c r="A435" i="5"/>
  <c r="J434" i="5"/>
  <c r="K434" i="5" s="1"/>
  <c r="L434" i="5" s="1"/>
  <c r="A434" i="5"/>
  <c r="J433" i="5"/>
  <c r="K433" i="5" s="1"/>
  <c r="L433" i="5" s="1"/>
  <c r="A433" i="5"/>
  <c r="J432" i="5"/>
  <c r="K432" i="5" s="1"/>
  <c r="L432" i="5" s="1"/>
  <c r="A432" i="5"/>
  <c r="J431" i="5"/>
  <c r="K431" i="5" s="1"/>
  <c r="L431" i="5" s="1"/>
  <c r="A431" i="5"/>
  <c r="J430" i="5"/>
  <c r="K430" i="5" s="1"/>
  <c r="L430" i="5" s="1"/>
  <c r="A430" i="5"/>
  <c r="J429" i="5"/>
  <c r="K429" i="5" s="1"/>
  <c r="L429" i="5" s="1"/>
  <c r="A429" i="5"/>
  <c r="J428" i="5"/>
  <c r="K428" i="5" s="1"/>
  <c r="L428" i="5" s="1"/>
  <c r="A428" i="5"/>
  <c r="J427" i="5"/>
  <c r="K427" i="5" s="1"/>
  <c r="L427" i="5" s="1"/>
  <c r="A427" i="5"/>
  <c r="J426" i="5"/>
  <c r="K426" i="5" s="1"/>
  <c r="L426" i="5" s="1"/>
  <c r="A426" i="5"/>
  <c r="J425" i="5"/>
  <c r="K425" i="5" s="1"/>
  <c r="L425" i="5" s="1"/>
  <c r="A425" i="5"/>
  <c r="J424" i="5"/>
  <c r="K424" i="5" s="1"/>
  <c r="L424" i="5" s="1"/>
  <c r="A424" i="5"/>
  <c r="J423" i="5"/>
  <c r="K423" i="5" s="1"/>
  <c r="L423" i="5" s="1"/>
  <c r="A423" i="5"/>
  <c r="J422" i="5"/>
  <c r="A422" i="5"/>
  <c r="J421" i="5"/>
  <c r="K421" i="5" s="1"/>
  <c r="L421" i="5" s="1"/>
  <c r="A421" i="5"/>
  <c r="J420" i="5"/>
  <c r="A420" i="5"/>
  <c r="K419" i="5"/>
  <c r="L419" i="5" s="1"/>
  <c r="J419" i="5"/>
  <c r="D419" i="5"/>
  <c r="A419" i="5"/>
  <c r="J418" i="5"/>
  <c r="A418" i="5"/>
  <c r="J417" i="5"/>
  <c r="K417" i="5" s="1"/>
  <c r="L417" i="5" s="1"/>
  <c r="A417" i="5"/>
  <c r="J416" i="5"/>
  <c r="A416" i="5"/>
  <c r="K415" i="5"/>
  <c r="L415" i="5" s="1"/>
  <c r="J415" i="5"/>
  <c r="D415" i="5"/>
  <c r="A415" i="5"/>
  <c r="J414" i="5"/>
  <c r="A414" i="5"/>
  <c r="J413" i="5"/>
  <c r="K413" i="5" s="1"/>
  <c r="L413" i="5" s="1"/>
  <c r="D413" i="5"/>
  <c r="A413" i="5"/>
  <c r="J412" i="5"/>
  <c r="A412" i="5"/>
  <c r="K411" i="5"/>
  <c r="L411" i="5" s="1"/>
  <c r="J411" i="5"/>
  <c r="D411" i="5"/>
  <c r="A411" i="5"/>
  <c r="J410" i="5"/>
  <c r="A410" i="5"/>
  <c r="J409" i="5"/>
  <c r="K409" i="5" s="1"/>
  <c r="L409" i="5" s="1"/>
  <c r="D409" i="5"/>
  <c r="A409" i="5"/>
  <c r="J408" i="5"/>
  <c r="A408" i="5"/>
  <c r="K407" i="5"/>
  <c r="L407" i="5" s="1"/>
  <c r="J407" i="5"/>
  <c r="D407" i="5"/>
  <c r="A407" i="5"/>
  <c r="J406" i="5"/>
  <c r="A406" i="5"/>
  <c r="J405" i="5"/>
  <c r="K405" i="5" s="1"/>
  <c r="L405" i="5" s="1"/>
  <c r="A405" i="5"/>
  <c r="J404" i="5"/>
  <c r="A404" i="5"/>
  <c r="K403" i="5"/>
  <c r="L403" i="5" s="1"/>
  <c r="J403" i="5"/>
  <c r="D403" i="5"/>
  <c r="A403" i="5"/>
  <c r="J402" i="5"/>
  <c r="A402" i="5"/>
  <c r="J401" i="5"/>
  <c r="K401" i="5" s="1"/>
  <c r="L401" i="5" s="1"/>
  <c r="A401" i="5"/>
  <c r="J400" i="5"/>
  <c r="A400" i="5"/>
  <c r="K399" i="5"/>
  <c r="L399" i="5" s="1"/>
  <c r="J399" i="5"/>
  <c r="D399" i="5"/>
  <c r="A399" i="5"/>
  <c r="J398" i="5"/>
  <c r="A398" i="5"/>
  <c r="J397" i="5"/>
  <c r="K397" i="5" s="1"/>
  <c r="L397" i="5" s="1"/>
  <c r="D397" i="5"/>
  <c r="A397" i="5"/>
  <c r="J396" i="5"/>
  <c r="A396" i="5"/>
  <c r="K395" i="5"/>
  <c r="L395" i="5" s="1"/>
  <c r="J395" i="5"/>
  <c r="D395" i="5"/>
  <c r="A395" i="5"/>
  <c r="J394" i="5"/>
  <c r="A394" i="5"/>
  <c r="J393" i="5"/>
  <c r="K393" i="5" s="1"/>
  <c r="L393" i="5" s="1"/>
  <c r="D393" i="5"/>
  <c r="A393" i="5"/>
  <c r="J392" i="5"/>
  <c r="A392" i="5"/>
  <c r="K391" i="5"/>
  <c r="L391" i="5" s="1"/>
  <c r="J391" i="5"/>
  <c r="D391" i="5"/>
  <c r="A391" i="5"/>
  <c r="J390" i="5"/>
  <c r="A390" i="5"/>
  <c r="J389" i="5"/>
  <c r="K389" i="5" s="1"/>
  <c r="L389" i="5" s="1"/>
  <c r="A389" i="5"/>
  <c r="J388" i="5"/>
  <c r="A388" i="5"/>
  <c r="K387" i="5"/>
  <c r="L387" i="5" s="1"/>
  <c r="J387" i="5"/>
  <c r="D387" i="5"/>
  <c r="A387" i="5"/>
  <c r="J386" i="5"/>
  <c r="A386" i="5"/>
  <c r="J385" i="5"/>
  <c r="K385" i="5" s="1"/>
  <c r="L385" i="5" s="1"/>
  <c r="A385" i="5"/>
  <c r="J384" i="5"/>
  <c r="A384" i="5"/>
  <c r="K383" i="5"/>
  <c r="L383" i="5" s="1"/>
  <c r="J383" i="5"/>
  <c r="D383" i="5"/>
  <c r="A383" i="5"/>
  <c r="J382" i="5"/>
  <c r="A382" i="5"/>
  <c r="J381" i="5"/>
  <c r="K381" i="5" s="1"/>
  <c r="L381" i="5" s="1"/>
  <c r="D381" i="5"/>
  <c r="A381" i="5"/>
  <c r="J380" i="5"/>
  <c r="A380" i="5"/>
  <c r="K379" i="5"/>
  <c r="L379" i="5" s="1"/>
  <c r="J379" i="5"/>
  <c r="D379" i="5"/>
  <c r="A379" i="5"/>
  <c r="J378" i="5"/>
  <c r="A378" i="5"/>
  <c r="J377" i="5"/>
  <c r="K377" i="5" s="1"/>
  <c r="L377" i="5" s="1"/>
  <c r="D377" i="5"/>
  <c r="A377" i="5"/>
  <c r="J376" i="5"/>
  <c r="A376" i="5"/>
  <c r="K375" i="5"/>
  <c r="L375" i="5" s="1"/>
  <c r="J375" i="5"/>
  <c r="D375" i="5"/>
  <c r="A375" i="5"/>
  <c r="J374" i="5"/>
  <c r="A374" i="5"/>
  <c r="J373" i="5"/>
  <c r="K373" i="5" s="1"/>
  <c r="L373" i="5" s="1"/>
  <c r="A373" i="5"/>
  <c r="J372" i="5"/>
  <c r="A372" i="5"/>
  <c r="K371" i="5"/>
  <c r="L371" i="5" s="1"/>
  <c r="J371" i="5"/>
  <c r="D371" i="5"/>
  <c r="A371" i="5"/>
  <c r="J370" i="5"/>
  <c r="A370" i="5"/>
  <c r="J369" i="5"/>
  <c r="K369" i="5" s="1"/>
  <c r="L369" i="5" s="1"/>
  <c r="A369" i="5"/>
  <c r="J368" i="5"/>
  <c r="A368" i="5"/>
  <c r="K367" i="5"/>
  <c r="L367" i="5" s="1"/>
  <c r="J367" i="5"/>
  <c r="D367" i="5"/>
  <c r="A367" i="5"/>
  <c r="J366" i="5"/>
  <c r="A366" i="5"/>
  <c r="J365" i="5"/>
  <c r="K365" i="5" s="1"/>
  <c r="L365" i="5" s="1"/>
  <c r="D365" i="5"/>
  <c r="A365" i="5"/>
  <c r="J364" i="5"/>
  <c r="A364" i="5"/>
  <c r="K363" i="5"/>
  <c r="L363" i="5" s="1"/>
  <c r="J363" i="5"/>
  <c r="D363" i="5"/>
  <c r="A363" i="5"/>
  <c r="L362" i="5"/>
  <c r="J362" i="5"/>
  <c r="K362" i="5" s="1"/>
  <c r="D362" i="5"/>
  <c r="A362" i="5"/>
  <c r="K361" i="5"/>
  <c r="L361" i="5" s="1"/>
  <c r="J361" i="5"/>
  <c r="D361" i="5"/>
  <c r="A361" i="5"/>
  <c r="J360" i="5"/>
  <c r="A360" i="5"/>
  <c r="J359" i="5"/>
  <c r="K359" i="5" s="1"/>
  <c r="L359" i="5" s="1"/>
  <c r="A359" i="5"/>
  <c r="J358" i="5"/>
  <c r="A358" i="5"/>
  <c r="J357" i="5"/>
  <c r="A357" i="5"/>
  <c r="J356" i="5"/>
  <c r="D356" i="5" s="1"/>
  <c r="A356" i="5"/>
  <c r="J355" i="5"/>
  <c r="K355" i="5" s="1"/>
  <c r="L355" i="5" s="1"/>
  <c r="D355" i="5"/>
  <c r="A355" i="5"/>
  <c r="J354" i="5"/>
  <c r="K354" i="5" s="1"/>
  <c r="L354" i="5" s="1"/>
  <c r="A354" i="5"/>
  <c r="J353" i="5"/>
  <c r="K353" i="5" s="1"/>
  <c r="L353" i="5" s="1"/>
  <c r="A353" i="5"/>
  <c r="J352" i="5"/>
  <c r="A352" i="5"/>
  <c r="J351" i="5"/>
  <c r="K351" i="5" s="1"/>
  <c r="L351" i="5" s="1"/>
  <c r="A351" i="5"/>
  <c r="J350" i="5"/>
  <c r="A350" i="5"/>
  <c r="J349" i="5"/>
  <c r="A349" i="5"/>
  <c r="J348" i="5"/>
  <c r="D348" i="5" s="1"/>
  <c r="A348" i="5"/>
  <c r="K347" i="5"/>
  <c r="L347" i="5" s="1"/>
  <c r="J347" i="5"/>
  <c r="D347" i="5"/>
  <c r="A347" i="5"/>
  <c r="L346" i="5"/>
  <c r="J346" i="5"/>
  <c r="K346" i="5" s="1"/>
  <c r="D346" i="5"/>
  <c r="A346" i="5"/>
  <c r="K345" i="5"/>
  <c r="L345" i="5" s="1"/>
  <c r="J345" i="5"/>
  <c r="D345" i="5"/>
  <c r="A345" i="5"/>
  <c r="J344" i="5"/>
  <c r="A344" i="5"/>
  <c r="J343" i="5"/>
  <c r="K343" i="5" s="1"/>
  <c r="L343" i="5" s="1"/>
  <c r="A343" i="5"/>
  <c r="J342" i="5"/>
  <c r="A342" i="5"/>
  <c r="J341" i="5"/>
  <c r="A341" i="5"/>
  <c r="J340" i="5"/>
  <c r="D340" i="5" s="1"/>
  <c r="A340" i="5"/>
  <c r="J339" i="5"/>
  <c r="K339" i="5" s="1"/>
  <c r="L339" i="5" s="1"/>
  <c r="D339" i="5"/>
  <c r="A339" i="5"/>
  <c r="J338" i="5"/>
  <c r="A338" i="5"/>
  <c r="K337" i="5"/>
  <c r="L337" i="5" s="1"/>
  <c r="J337" i="5"/>
  <c r="D337" i="5"/>
  <c r="A337" i="5"/>
  <c r="J336" i="5"/>
  <c r="A336" i="5"/>
  <c r="J335" i="5"/>
  <c r="K335" i="5" s="1"/>
  <c r="L335" i="5" s="1"/>
  <c r="D335" i="5"/>
  <c r="A335" i="5"/>
  <c r="J334" i="5"/>
  <c r="A334" i="5"/>
  <c r="K333" i="5"/>
  <c r="L333" i="5" s="1"/>
  <c r="J333" i="5"/>
  <c r="D333" i="5"/>
  <c r="A333" i="5"/>
  <c r="J332" i="5"/>
  <c r="A332" i="5"/>
  <c r="J331" i="5"/>
  <c r="K331" i="5" s="1"/>
  <c r="L331" i="5" s="1"/>
  <c r="A331" i="5"/>
  <c r="J330" i="5"/>
  <c r="A330" i="5"/>
  <c r="K329" i="5"/>
  <c r="L329" i="5" s="1"/>
  <c r="J329" i="5"/>
  <c r="D329" i="5"/>
  <c r="A329" i="5"/>
  <c r="J328" i="5"/>
  <c r="A328" i="5"/>
  <c r="J327" i="5"/>
  <c r="K327" i="5" s="1"/>
  <c r="L327" i="5" s="1"/>
  <c r="A327" i="5"/>
  <c r="J326" i="5"/>
  <c r="A326" i="5"/>
  <c r="K325" i="5"/>
  <c r="L325" i="5" s="1"/>
  <c r="J325" i="5"/>
  <c r="D325" i="5"/>
  <c r="A325" i="5"/>
  <c r="J324" i="5"/>
  <c r="A324" i="5"/>
  <c r="J323" i="5"/>
  <c r="K323" i="5" s="1"/>
  <c r="L323" i="5" s="1"/>
  <c r="D323" i="5"/>
  <c r="A323" i="5"/>
  <c r="J322" i="5"/>
  <c r="A322" i="5"/>
  <c r="K321" i="5"/>
  <c r="L321" i="5" s="1"/>
  <c r="J321" i="5"/>
  <c r="D321" i="5"/>
  <c r="A321" i="5"/>
  <c r="J320" i="5"/>
  <c r="A320" i="5"/>
  <c r="J319" i="5"/>
  <c r="K319" i="5" s="1"/>
  <c r="L319" i="5" s="1"/>
  <c r="D319" i="5"/>
  <c r="A319" i="5"/>
  <c r="J318" i="5"/>
  <c r="K318" i="5" s="1"/>
  <c r="L318" i="5" s="1"/>
  <c r="M318" i="5" s="1"/>
  <c r="A318" i="5"/>
  <c r="J317" i="5"/>
  <c r="K317" i="5" s="1"/>
  <c r="L317" i="5" s="1"/>
  <c r="M317" i="5" s="1"/>
  <c r="A317" i="5"/>
  <c r="J316" i="5"/>
  <c r="D316" i="5" s="1"/>
  <c r="A316" i="5"/>
  <c r="J315" i="5"/>
  <c r="D315" i="5" s="1"/>
  <c r="A315" i="5"/>
  <c r="J314" i="5"/>
  <c r="D314" i="5" s="1"/>
  <c r="A314" i="5"/>
  <c r="J313" i="5"/>
  <c r="K313" i="5" s="1"/>
  <c r="L313" i="5" s="1"/>
  <c r="M313" i="5" s="1"/>
  <c r="A313" i="5"/>
  <c r="J312" i="5"/>
  <c r="K312" i="5" s="1"/>
  <c r="L312" i="5" s="1"/>
  <c r="M312" i="5" s="1"/>
  <c r="A312" i="5"/>
  <c r="J311" i="5"/>
  <c r="K311" i="5" s="1"/>
  <c r="L311" i="5" s="1"/>
  <c r="M311" i="5" s="1"/>
  <c r="A311" i="5"/>
  <c r="J310" i="5"/>
  <c r="K310" i="5" s="1"/>
  <c r="L310" i="5" s="1"/>
  <c r="M310" i="5" s="1"/>
  <c r="A310" i="5"/>
  <c r="J309" i="5"/>
  <c r="K309" i="5" s="1"/>
  <c r="L309" i="5" s="1"/>
  <c r="M309" i="5" s="1"/>
  <c r="A309" i="5"/>
  <c r="J308" i="5"/>
  <c r="K308" i="5" s="1"/>
  <c r="L308" i="5" s="1"/>
  <c r="M308" i="5" s="1"/>
  <c r="A308" i="5"/>
  <c r="J307" i="5"/>
  <c r="K307" i="5" s="1"/>
  <c r="L307" i="5" s="1"/>
  <c r="M307" i="5" s="1"/>
  <c r="A307" i="5"/>
  <c r="J306" i="5"/>
  <c r="K306" i="5" s="1"/>
  <c r="L306" i="5" s="1"/>
  <c r="M306" i="5" s="1"/>
  <c r="A306" i="5"/>
  <c r="J305" i="5"/>
  <c r="K305" i="5" s="1"/>
  <c r="L305" i="5" s="1"/>
  <c r="M305" i="5" s="1"/>
  <c r="A305" i="5"/>
  <c r="J304" i="5"/>
  <c r="K304" i="5" s="1"/>
  <c r="L304" i="5" s="1"/>
  <c r="M304" i="5" s="1"/>
  <c r="A304" i="5"/>
  <c r="J303" i="5"/>
  <c r="K303" i="5" s="1"/>
  <c r="L303" i="5" s="1"/>
  <c r="M303" i="5" s="1"/>
  <c r="A303" i="5"/>
  <c r="J302" i="5"/>
  <c r="K302" i="5" s="1"/>
  <c r="L302" i="5" s="1"/>
  <c r="M302" i="5" s="1"/>
  <c r="A302" i="5"/>
  <c r="J301" i="5"/>
  <c r="K301" i="5" s="1"/>
  <c r="L301" i="5" s="1"/>
  <c r="M301" i="5" s="1"/>
  <c r="A301" i="5"/>
  <c r="J300" i="5"/>
  <c r="K300" i="5" s="1"/>
  <c r="L300" i="5" s="1"/>
  <c r="M300" i="5" s="1"/>
  <c r="A300" i="5"/>
  <c r="J299" i="5"/>
  <c r="K299" i="5" s="1"/>
  <c r="L299" i="5" s="1"/>
  <c r="M299" i="5" s="1"/>
  <c r="A299" i="5"/>
  <c r="J298" i="5"/>
  <c r="K298" i="5" s="1"/>
  <c r="L298" i="5" s="1"/>
  <c r="M298" i="5" s="1"/>
  <c r="A298" i="5"/>
  <c r="J297" i="5"/>
  <c r="K297" i="5" s="1"/>
  <c r="L297" i="5" s="1"/>
  <c r="M297" i="5" s="1"/>
  <c r="A297" i="5"/>
  <c r="J296" i="5"/>
  <c r="K296" i="5" s="1"/>
  <c r="L296" i="5" s="1"/>
  <c r="M296" i="5" s="1"/>
  <c r="A296" i="5"/>
  <c r="J295" i="5"/>
  <c r="K295" i="5" s="1"/>
  <c r="L295" i="5" s="1"/>
  <c r="M295" i="5" s="1"/>
  <c r="A295" i="5"/>
  <c r="J294" i="5"/>
  <c r="K294" i="5" s="1"/>
  <c r="L294" i="5" s="1"/>
  <c r="M294" i="5" s="1"/>
  <c r="A294" i="5"/>
  <c r="J293" i="5"/>
  <c r="K293" i="5" s="1"/>
  <c r="L293" i="5" s="1"/>
  <c r="M293" i="5" s="1"/>
  <c r="A293" i="5"/>
  <c r="J292" i="5"/>
  <c r="K292" i="5" s="1"/>
  <c r="L292" i="5" s="1"/>
  <c r="M292" i="5" s="1"/>
  <c r="A292" i="5"/>
  <c r="J291" i="5"/>
  <c r="K291" i="5" s="1"/>
  <c r="L291" i="5" s="1"/>
  <c r="M291" i="5" s="1"/>
  <c r="A291" i="5"/>
  <c r="J290" i="5"/>
  <c r="K290" i="5" s="1"/>
  <c r="L290" i="5" s="1"/>
  <c r="M290" i="5" s="1"/>
  <c r="A290" i="5"/>
  <c r="J289" i="5"/>
  <c r="K289" i="5" s="1"/>
  <c r="L289" i="5" s="1"/>
  <c r="M289" i="5" s="1"/>
  <c r="A289" i="5"/>
  <c r="J288" i="5"/>
  <c r="K288" i="5" s="1"/>
  <c r="L288" i="5" s="1"/>
  <c r="M288" i="5" s="1"/>
  <c r="A288" i="5"/>
  <c r="J287" i="5"/>
  <c r="K287" i="5" s="1"/>
  <c r="L287" i="5" s="1"/>
  <c r="M287" i="5" s="1"/>
  <c r="A287" i="5"/>
  <c r="J286" i="5"/>
  <c r="K286" i="5" s="1"/>
  <c r="L286" i="5" s="1"/>
  <c r="M286" i="5" s="1"/>
  <c r="A286" i="5"/>
  <c r="J285" i="5"/>
  <c r="K285" i="5" s="1"/>
  <c r="L285" i="5" s="1"/>
  <c r="M285" i="5" s="1"/>
  <c r="A285" i="5"/>
  <c r="J284" i="5"/>
  <c r="K284" i="5" s="1"/>
  <c r="L284" i="5" s="1"/>
  <c r="M284" i="5" s="1"/>
  <c r="A284" i="5"/>
  <c r="J283" i="5"/>
  <c r="K283" i="5" s="1"/>
  <c r="L283" i="5" s="1"/>
  <c r="M283" i="5" s="1"/>
  <c r="A283" i="5"/>
  <c r="J282" i="5"/>
  <c r="K282" i="5" s="1"/>
  <c r="L282" i="5" s="1"/>
  <c r="M282" i="5" s="1"/>
  <c r="A282" i="5"/>
  <c r="J281" i="5"/>
  <c r="K281" i="5" s="1"/>
  <c r="L281" i="5" s="1"/>
  <c r="M281" i="5" s="1"/>
  <c r="A281" i="5"/>
  <c r="J280" i="5"/>
  <c r="K280" i="5" s="1"/>
  <c r="L280" i="5" s="1"/>
  <c r="M280" i="5" s="1"/>
  <c r="A280" i="5"/>
  <c r="J279" i="5"/>
  <c r="K279" i="5" s="1"/>
  <c r="L279" i="5" s="1"/>
  <c r="M279" i="5" s="1"/>
  <c r="A279" i="5"/>
  <c r="J278" i="5"/>
  <c r="K278" i="5" s="1"/>
  <c r="L278" i="5" s="1"/>
  <c r="M278" i="5" s="1"/>
  <c r="A278" i="5"/>
  <c r="J277" i="5"/>
  <c r="K277" i="5" s="1"/>
  <c r="L277" i="5" s="1"/>
  <c r="M277" i="5" s="1"/>
  <c r="A277" i="5"/>
  <c r="J276" i="5"/>
  <c r="K276" i="5" s="1"/>
  <c r="L276" i="5" s="1"/>
  <c r="M276" i="5" s="1"/>
  <c r="A276" i="5"/>
  <c r="J275" i="5"/>
  <c r="K275" i="5" s="1"/>
  <c r="L275" i="5" s="1"/>
  <c r="M275" i="5" s="1"/>
  <c r="A275" i="5"/>
  <c r="J274" i="5"/>
  <c r="K274" i="5" s="1"/>
  <c r="L274" i="5" s="1"/>
  <c r="M274" i="5" s="1"/>
  <c r="A274" i="5"/>
  <c r="J273" i="5"/>
  <c r="K273" i="5" s="1"/>
  <c r="L273" i="5" s="1"/>
  <c r="M273" i="5" s="1"/>
  <c r="A273" i="5"/>
  <c r="J272" i="5"/>
  <c r="K272" i="5" s="1"/>
  <c r="L272" i="5" s="1"/>
  <c r="M272" i="5" s="1"/>
  <c r="A272" i="5"/>
  <c r="J271" i="5"/>
  <c r="K271" i="5" s="1"/>
  <c r="L271" i="5" s="1"/>
  <c r="M271" i="5" s="1"/>
  <c r="A271" i="5"/>
  <c r="J270" i="5"/>
  <c r="K270" i="5" s="1"/>
  <c r="L270" i="5" s="1"/>
  <c r="M270" i="5" s="1"/>
  <c r="A270" i="5"/>
  <c r="J269" i="5"/>
  <c r="K269" i="5" s="1"/>
  <c r="L269" i="5" s="1"/>
  <c r="M269" i="5" s="1"/>
  <c r="A269" i="5"/>
  <c r="J268" i="5"/>
  <c r="K268" i="5" s="1"/>
  <c r="L268" i="5" s="1"/>
  <c r="M268" i="5" s="1"/>
  <c r="A268" i="5"/>
  <c r="J267" i="5"/>
  <c r="K267" i="5" s="1"/>
  <c r="L267" i="5" s="1"/>
  <c r="M267" i="5" s="1"/>
  <c r="A267" i="5"/>
  <c r="J266" i="5"/>
  <c r="K266" i="5" s="1"/>
  <c r="L266" i="5" s="1"/>
  <c r="M266" i="5" s="1"/>
  <c r="A266" i="5"/>
  <c r="J265" i="5"/>
  <c r="K265" i="5" s="1"/>
  <c r="L265" i="5" s="1"/>
  <c r="M265" i="5" s="1"/>
  <c r="A265" i="5"/>
  <c r="J264" i="5"/>
  <c r="K264" i="5" s="1"/>
  <c r="L264" i="5" s="1"/>
  <c r="M264" i="5" s="1"/>
  <c r="A264" i="5"/>
  <c r="J263" i="5"/>
  <c r="K263" i="5" s="1"/>
  <c r="L263" i="5" s="1"/>
  <c r="M263" i="5" s="1"/>
  <c r="A263" i="5"/>
  <c r="J262" i="5"/>
  <c r="K262" i="5" s="1"/>
  <c r="L262" i="5" s="1"/>
  <c r="M262" i="5" s="1"/>
  <c r="A262" i="5"/>
  <c r="J261" i="5"/>
  <c r="K261" i="5" s="1"/>
  <c r="L261" i="5" s="1"/>
  <c r="M261" i="5" s="1"/>
  <c r="A261" i="5"/>
  <c r="J260" i="5"/>
  <c r="K260" i="5" s="1"/>
  <c r="L260" i="5" s="1"/>
  <c r="M260" i="5" s="1"/>
  <c r="A260" i="5"/>
  <c r="J259" i="5"/>
  <c r="K259" i="5" s="1"/>
  <c r="L259" i="5" s="1"/>
  <c r="M259" i="5" s="1"/>
  <c r="A259" i="5"/>
  <c r="J258" i="5"/>
  <c r="K258" i="5" s="1"/>
  <c r="L258" i="5" s="1"/>
  <c r="M258" i="5" s="1"/>
  <c r="A258" i="5"/>
  <c r="J257" i="5"/>
  <c r="K257" i="5" s="1"/>
  <c r="L257" i="5" s="1"/>
  <c r="M257" i="5" s="1"/>
  <c r="A257" i="5"/>
  <c r="J256" i="5"/>
  <c r="K256" i="5" s="1"/>
  <c r="L256" i="5" s="1"/>
  <c r="M256" i="5" s="1"/>
  <c r="A256" i="5"/>
  <c r="J255" i="5"/>
  <c r="K255" i="5" s="1"/>
  <c r="L255" i="5" s="1"/>
  <c r="M255" i="5" s="1"/>
  <c r="A255" i="5"/>
  <c r="J254" i="5"/>
  <c r="K254" i="5" s="1"/>
  <c r="L254" i="5" s="1"/>
  <c r="M254" i="5" s="1"/>
  <c r="A254" i="5"/>
  <c r="J253" i="5"/>
  <c r="K253" i="5" s="1"/>
  <c r="L253" i="5" s="1"/>
  <c r="M253" i="5" s="1"/>
  <c r="A253" i="5"/>
  <c r="J252" i="5"/>
  <c r="K252" i="5" s="1"/>
  <c r="L252" i="5" s="1"/>
  <c r="M252" i="5" s="1"/>
  <c r="A252" i="5"/>
  <c r="J251" i="5"/>
  <c r="K251" i="5" s="1"/>
  <c r="L251" i="5" s="1"/>
  <c r="M251" i="5" s="1"/>
  <c r="A251" i="5"/>
  <c r="J250" i="5"/>
  <c r="K250" i="5" s="1"/>
  <c r="L250" i="5" s="1"/>
  <c r="M250" i="5" s="1"/>
  <c r="A250" i="5"/>
  <c r="J249" i="5"/>
  <c r="K249" i="5" s="1"/>
  <c r="L249" i="5" s="1"/>
  <c r="M249" i="5" s="1"/>
  <c r="A249" i="5"/>
  <c r="J248" i="5"/>
  <c r="K248" i="5" s="1"/>
  <c r="L248" i="5" s="1"/>
  <c r="M248" i="5" s="1"/>
  <c r="A248" i="5"/>
  <c r="J247" i="5"/>
  <c r="K247" i="5" s="1"/>
  <c r="L247" i="5" s="1"/>
  <c r="M247" i="5" s="1"/>
  <c r="A247" i="5"/>
  <c r="J246" i="5"/>
  <c r="K246" i="5" s="1"/>
  <c r="L246" i="5" s="1"/>
  <c r="M246" i="5" s="1"/>
  <c r="A246" i="5"/>
  <c r="J245" i="5"/>
  <c r="K245" i="5" s="1"/>
  <c r="L245" i="5" s="1"/>
  <c r="M245" i="5" s="1"/>
  <c r="A245" i="5"/>
  <c r="J244" i="5"/>
  <c r="K244" i="5" s="1"/>
  <c r="L244" i="5" s="1"/>
  <c r="M244" i="5" s="1"/>
  <c r="A244" i="5"/>
  <c r="J243" i="5"/>
  <c r="K243" i="5" s="1"/>
  <c r="L243" i="5" s="1"/>
  <c r="M243" i="5" s="1"/>
  <c r="A243" i="5"/>
  <c r="J242" i="5"/>
  <c r="K242" i="5" s="1"/>
  <c r="L242" i="5" s="1"/>
  <c r="M242" i="5" s="1"/>
  <c r="A242" i="5"/>
  <c r="J241" i="5"/>
  <c r="K241" i="5" s="1"/>
  <c r="L241" i="5" s="1"/>
  <c r="M241" i="5" s="1"/>
  <c r="A241" i="5"/>
  <c r="J240" i="5"/>
  <c r="K240" i="5" s="1"/>
  <c r="L240" i="5" s="1"/>
  <c r="M240" i="5" s="1"/>
  <c r="A240" i="5"/>
  <c r="J239" i="5"/>
  <c r="K239" i="5" s="1"/>
  <c r="L239" i="5" s="1"/>
  <c r="M239" i="5" s="1"/>
  <c r="A239" i="5"/>
  <c r="J238" i="5"/>
  <c r="K238" i="5" s="1"/>
  <c r="L238" i="5" s="1"/>
  <c r="M238" i="5" s="1"/>
  <c r="A238" i="5"/>
  <c r="J237" i="5"/>
  <c r="K237" i="5" s="1"/>
  <c r="L237" i="5" s="1"/>
  <c r="M237" i="5" s="1"/>
  <c r="A237" i="5"/>
  <c r="J236" i="5"/>
  <c r="K236" i="5" s="1"/>
  <c r="L236" i="5" s="1"/>
  <c r="M236" i="5" s="1"/>
  <c r="A236" i="5"/>
  <c r="J235" i="5"/>
  <c r="K235" i="5" s="1"/>
  <c r="L235" i="5" s="1"/>
  <c r="M235" i="5" s="1"/>
  <c r="A235" i="5"/>
  <c r="J234" i="5"/>
  <c r="K234" i="5" s="1"/>
  <c r="L234" i="5" s="1"/>
  <c r="M234" i="5" s="1"/>
  <c r="A234" i="5"/>
  <c r="J233" i="5"/>
  <c r="K233" i="5" s="1"/>
  <c r="L233" i="5" s="1"/>
  <c r="M233" i="5" s="1"/>
  <c r="A233" i="5"/>
  <c r="J232" i="5"/>
  <c r="K232" i="5" s="1"/>
  <c r="L232" i="5" s="1"/>
  <c r="M232" i="5" s="1"/>
  <c r="A232" i="5"/>
  <c r="J231" i="5"/>
  <c r="K231" i="5" s="1"/>
  <c r="L231" i="5" s="1"/>
  <c r="M231" i="5" s="1"/>
  <c r="A231" i="5"/>
  <c r="J230" i="5"/>
  <c r="K230" i="5" s="1"/>
  <c r="L230" i="5" s="1"/>
  <c r="M230" i="5" s="1"/>
  <c r="A230" i="5"/>
  <c r="J229" i="5"/>
  <c r="K229" i="5" s="1"/>
  <c r="L229" i="5" s="1"/>
  <c r="M229" i="5" s="1"/>
  <c r="A229" i="5"/>
  <c r="J228" i="5"/>
  <c r="K228" i="5" s="1"/>
  <c r="L228" i="5" s="1"/>
  <c r="M228" i="5" s="1"/>
  <c r="A228" i="5"/>
  <c r="J227" i="5"/>
  <c r="K227" i="5" s="1"/>
  <c r="L227" i="5" s="1"/>
  <c r="M227" i="5" s="1"/>
  <c r="A227" i="5"/>
  <c r="J226" i="5"/>
  <c r="K226" i="5" s="1"/>
  <c r="L226" i="5" s="1"/>
  <c r="M226" i="5" s="1"/>
  <c r="A226" i="5"/>
  <c r="J225" i="5"/>
  <c r="K225" i="5" s="1"/>
  <c r="L225" i="5" s="1"/>
  <c r="M225" i="5" s="1"/>
  <c r="A225" i="5"/>
  <c r="J224" i="5"/>
  <c r="K224" i="5" s="1"/>
  <c r="L224" i="5" s="1"/>
  <c r="M224" i="5" s="1"/>
  <c r="A224" i="5"/>
  <c r="J223" i="5"/>
  <c r="K223" i="5" s="1"/>
  <c r="L223" i="5" s="1"/>
  <c r="M223" i="5" s="1"/>
  <c r="A223" i="5"/>
  <c r="J222" i="5"/>
  <c r="K222" i="5" s="1"/>
  <c r="L222" i="5" s="1"/>
  <c r="M222" i="5" s="1"/>
  <c r="A222" i="5"/>
  <c r="J221" i="5"/>
  <c r="K221" i="5" s="1"/>
  <c r="L221" i="5" s="1"/>
  <c r="M221" i="5" s="1"/>
  <c r="A221" i="5"/>
  <c r="J220" i="5"/>
  <c r="K220" i="5" s="1"/>
  <c r="L220" i="5" s="1"/>
  <c r="M220" i="5" s="1"/>
  <c r="A220" i="5"/>
  <c r="J219" i="5"/>
  <c r="K219" i="5" s="1"/>
  <c r="L219" i="5" s="1"/>
  <c r="M219" i="5" s="1"/>
  <c r="A219" i="5"/>
  <c r="J218" i="5"/>
  <c r="K218" i="5" s="1"/>
  <c r="L218" i="5" s="1"/>
  <c r="M218" i="5" s="1"/>
  <c r="A218" i="5"/>
  <c r="J217" i="5"/>
  <c r="K217" i="5" s="1"/>
  <c r="L217" i="5" s="1"/>
  <c r="M217" i="5" s="1"/>
  <c r="A217" i="5"/>
  <c r="J216" i="5"/>
  <c r="K216" i="5" s="1"/>
  <c r="L216" i="5" s="1"/>
  <c r="M216" i="5" s="1"/>
  <c r="A216" i="5"/>
  <c r="J215" i="5"/>
  <c r="K215" i="5" s="1"/>
  <c r="L215" i="5" s="1"/>
  <c r="M215" i="5" s="1"/>
  <c r="A215" i="5"/>
  <c r="J214" i="5"/>
  <c r="K214" i="5" s="1"/>
  <c r="L214" i="5" s="1"/>
  <c r="M214" i="5" s="1"/>
  <c r="A214" i="5"/>
  <c r="J213" i="5"/>
  <c r="K213" i="5" s="1"/>
  <c r="L213" i="5" s="1"/>
  <c r="M213" i="5" s="1"/>
  <c r="A213" i="5"/>
  <c r="J212" i="5"/>
  <c r="K212" i="5" s="1"/>
  <c r="L212" i="5" s="1"/>
  <c r="M212" i="5" s="1"/>
  <c r="A212" i="5"/>
  <c r="J211" i="5"/>
  <c r="K211" i="5" s="1"/>
  <c r="L211" i="5" s="1"/>
  <c r="M211" i="5" s="1"/>
  <c r="A211" i="5"/>
  <c r="J210" i="5"/>
  <c r="K210" i="5" s="1"/>
  <c r="L210" i="5" s="1"/>
  <c r="M210" i="5" s="1"/>
  <c r="A210" i="5"/>
  <c r="J209" i="5"/>
  <c r="K209" i="5" s="1"/>
  <c r="L209" i="5" s="1"/>
  <c r="M209" i="5" s="1"/>
  <c r="A209" i="5"/>
  <c r="J208" i="5"/>
  <c r="K208" i="5" s="1"/>
  <c r="L208" i="5" s="1"/>
  <c r="M208" i="5" s="1"/>
  <c r="A208" i="5"/>
  <c r="J207" i="5"/>
  <c r="K207" i="5" s="1"/>
  <c r="L207" i="5" s="1"/>
  <c r="M207" i="5" s="1"/>
  <c r="A207" i="5"/>
  <c r="J206" i="5"/>
  <c r="K206" i="5" s="1"/>
  <c r="L206" i="5" s="1"/>
  <c r="M206" i="5" s="1"/>
  <c r="A206" i="5"/>
  <c r="J205" i="5"/>
  <c r="K205" i="5" s="1"/>
  <c r="L205" i="5" s="1"/>
  <c r="M205" i="5" s="1"/>
  <c r="A205" i="5"/>
  <c r="J204" i="5"/>
  <c r="K204" i="5" s="1"/>
  <c r="L204" i="5" s="1"/>
  <c r="M204" i="5" s="1"/>
  <c r="A204" i="5"/>
  <c r="J203" i="5"/>
  <c r="K203" i="5" s="1"/>
  <c r="L203" i="5" s="1"/>
  <c r="M203" i="5" s="1"/>
  <c r="A203" i="5"/>
  <c r="J202" i="5"/>
  <c r="K202" i="5" s="1"/>
  <c r="L202" i="5" s="1"/>
  <c r="M202" i="5" s="1"/>
  <c r="A202" i="5"/>
  <c r="J201" i="5"/>
  <c r="K201" i="5" s="1"/>
  <c r="L201" i="5" s="1"/>
  <c r="M201" i="5" s="1"/>
  <c r="A201" i="5"/>
  <c r="J200" i="5"/>
  <c r="K200" i="5" s="1"/>
  <c r="L200" i="5" s="1"/>
  <c r="M200" i="5" s="1"/>
  <c r="A200" i="5"/>
  <c r="J199" i="5"/>
  <c r="K199" i="5" s="1"/>
  <c r="L199" i="5" s="1"/>
  <c r="M199" i="5" s="1"/>
  <c r="A199" i="5"/>
  <c r="J198" i="5"/>
  <c r="K198" i="5" s="1"/>
  <c r="L198" i="5" s="1"/>
  <c r="M198" i="5" s="1"/>
  <c r="A198" i="5"/>
  <c r="J197" i="5"/>
  <c r="K197" i="5" s="1"/>
  <c r="L197" i="5" s="1"/>
  <c r="M197" i="5" s="1"/>
  <c r="A197" i="5"/>
  <c r="J196" i="5"/>
  <c r="K196" i="5" s="1"/>
  <c r="L196" i="5" s="1"/>
  <c r="M196" i="5" s="1"/>
  <c r="A196" i="5"/>
  <c r="J195" i="5"/>
  <c r="K195" i="5" s="1"/>
  <c r="L195" i="5" s="1"/>
  <c r="M195" i="5" s="1"/>
  <c r="A195" i="5"/>
  <c r="J194" i="5"/>
  <c r="K194" i="5" s="1"/>
  <c r="L194" i="5" s="1"/>
  <c r="M194" i="5" s="1"/>
  <c r="A194" i="5"/>
  <c r="J193" i="5"/>
  <c r="K193" i="5" s="1"/>
  <c r="L193" i="5" s="1"/>
  <c r="M193" i="5" s="1"/>
  <c r="A193" i="5"/>
  <c r="J192" i="5"/>
  <c r="K192" i="5" s="1"/>
  <c r="L192" i="5" s="1"/>
  <c r="M192" i="5" s="1"/>
  <c r="A192" i="5"/>
  <c r="J191" i="5"/>
  <c r="K191" i="5" s="1"/>
  <c r="L191" i="5" s="1"/>
  <c r="M191" i="5" s="1"/>
  <c r="A191" i="5"/>
  <c r="J190" i="5"/>
  <c r="K190" i="5" s="1"/>
  <c r="L190" i="5" s="1"/>
  <c r="M190" i="5" s="1"/>
  <c r="A190" i="5"/>
  <c r="J189" i="5"/>
  <c r="K189" i="5" s="1"/>
  <c r="L189" i="5" s="1"/>
  <c r="M189" i="5" s="1"/>
  <c r="A189" i="5"/>
  <c r="J188" i="5"/>
  <c r="K188" i="5" s="1"/>
  <c r="L188" i="5" s="1"/>
  <c r="M188" i="5" s="1"/>
  <c r="A188" i="5"/>
  <c r="J187" i="5"/>
  <c r="K187" i="5" s="1"/>
  <c r="L187" i="5" s="1"/>
  <c r="M187" i="5" s="1"/>
  <c r="A187" i="5"/>
  <c r="J186" i="5"/>
  <c r="K186" i="5" s="1"/>
  <c r="L186" i="5" s="1"/>
  <c r="M186" i="5" s="1"/>
  <c r="A186" i="5"/>
  <c r="J185" i="5"/>
  <c r="D185" i="5" s="1"/>
  <c r="A185" i="5"/>
  <c r="J184" i="5"/>
  <c r="D184" i="5" s="1"/>
  <c r="A184" i="5"/>
  <c r="J183" i="5"/>
  <c r="D183" i="5" s="1"/>
  <c r="A183" i="5"/>
  <c r="J182" i="5"/>
  <c r="D182" i="5" s="1"/>
  <c r="A182" i="5"/>
  <c r="J181" i="5"/>
  <c r="D181" i="5" s="1"/>
  <c r="A181" i="5"/>
  <c r="J180" i="5"/>
  <c r="D180" i="5" s="1"/>
  <c r="A180" i="5"/>
  <c r="J179" i="5"/>
  <c r="D179" i="5" s="1"/>
  <c r="A179" i="5"/>
  <c r="J178" i="5"/>
  <c r="D178" i="5" s="1"/>
  <c r="A178" i="5"/>
  <c r="J177" i="5"/>
  <c r="D177" i="5" s="1"/>
  <c r="A177" i="5"/>
  <c r="J176" i="5"/>
  <c r="D176" i="5" s="1"/>
  <c r="A176" i="5"/>
  <c r="J175" i="5"/>
  <c r="D175" i="5" s="1"/>
  <c r="A175" i="5"/>
  <c r="J174" i="5"/>
  <c r="D174" i="5" s="1"/>
  <c r="A174" i="5"/>
  <c r="J173" i="5"/>
  <c r="D173" i="5" s="1"/>
  <c r="A173" i="5"/>
  <c r="J172" i="5"/>
  <c r="D172" i="5" s="1"/>
  <c r="A172" i="5"/>
  <c r="J171" i="5"/>
  <c r="D171" i="5" s="1"/>
  <c r="A171" i="5"/>
  <c r="J170" i="5"/>
  <c r="D170" i="5" s="1"/>
  <c r="A170" i="5"/>
  <c r="J169" i="5"/>
  <c r="D169" i="5" s="1"/>
  <c r="A169" i="5"/>
  <c r="J168" i="5"/>
  <c r="D168" i="5" s="1"/>
  <c r="A168" i="5"/>
  <c r="J167" i="5"/>
  <c r="D167" i="5" s="1"/>
  <c r="A167" i="5"/>
  <c r="J166" i="5"/>
  <c r="D166" i="5" s="1"/>
  <c r="A166" i="5"/>
  <c r="J165" i="5"/>
  <c r="D165" i="5" s="1"/>
  <c r="A165" i="5"/>
  <c r="J164" i="5"/>
  <c r="D164" i="5" s="1"/>
  <c r="A164" i="5"/>
  <c r="J163" i="5"/>
  <c r="D163" i="5" s="1"/>
  <c r="A163" i="5"/>
  <c r="J162" i="5"/>
  <c r="D162" i="5" s="1"/>
  <c r="A162" i="5"/>
  <c r="J161" i="5"/>
  <c r="D161" i="5" s="1"/>
  <c r="A161" i="5"/>
  <c r="J160" i="5"/>
  <c r="D160" i="5" s="1"/>
  <c r="A160" i="5"/>
  <c r="J159" i="5"/>
  <c r="K159" i="5" s="1"/>
  <c r="L159" i="5" s="1"/>
  <c r="M159" i="5" s="1"/>
  <c r="A159" i="5"/>
  <c r="J158" i="5"/>
  <c r="K158" i="5" s="1"/>
  <c r="L158" i="5" s="1"/>
  <c r="M158" i="5" s="1"/>
  <c r="A158" i="5"/>
  <c r="J157" i="5"/>
  <c r="K157" i="5" s="1"/>
  <c r="L157" i="5" s="1"/>
  <c r="M157" i="5" s="1"/>
  <c r="A157" i="5"/>
  <c r="J156" i="5"/>
  <c r="K156" i="5" s="1"/>
  <c r="L156" i="5" s="1"/>
  <c r="M156" i="5" s="1"/>
  <c r="A156" i="5"/>
  <c r="J155" i="5"/>
  <c r="A155" i="5"/>
  <c r="K154" i="5"/>
  <c r="L154" i="5" s="1"/>
  <c r="M154" i="5" s="1"/>
  <c r="J154" i="5"/>
  <c r="D154" i="5"/>
  <c r="A154" i="5"/>
  <c r="K153" i="5"/>
  <c r="L153" i="5" s="1"/>
  <c r="M153" i="5" s="1"/>
  <c r="J153" i="5"/>
  <c r="D153" i="5"/>
  <c r="A153" i="5"/>
  <c r="K152" i="5"/>
  <c r="L152" i="5" s="1"/>
  <c r="M152" i="5" s="1"/>
  <c r="J152" i="5"/>
  <c r="D152" i="5"/>
  <c r="A152" i="5"/>
  <c r="J151" i="5"/>
  <c r="K151" i="5" s="1"/>
  <c r="L151" i="5" s="1"/>
  <c r="M151" i="5" s="1"/>
  <c r="A151" i="5"/>
  <c r="J150" i="5"/>
  <c r="K150" i="5" s="1"/>
  <c r="L150" i="5" s="1"/>
  <c r="M150" i="5" s="1"/>
  <c r="A150" i="5"/>
  <c r="J149" i="5"/>
  <c r="K149" i="5" s="1"/>
  <c r="L149" i="5" s="1"/>
  <c r="M149" i="5" s="1"/>
  <c r="A149" i="5"/>
  <c r="J148" i="5"/>
  <c r="K148" i="5" s="1"/>
  <c r="L148" i="5" s="1"/>
  <c r="M148" i="5" s="1"/>
  <c r="A148" i="5"/>
  <c r="J147" i="5"/>
  <c r="A147" i="5"/>
  <c r="J146" i="5"/>
  <c r="D146" i="5" s="1"/>
  <c r="A146" i="5"/>
  <c r="J145" i="5"/>
  <c r="D145" i="5" s="1"/>
  <c r="A145" i="5"/>
  <c r="J144" i="5"/>
  <c r="D144" i="5" s="1"/>
  <c r="A144" i="5"/>
  <c r="J143" i="5"/>
  <c r="K143" i="5" s="1"/>
  <c r="L143" i="5" s="1"/>
  <c r="M143" i="5" s="1"/>
  <c r="A143" i="5"/>
  <c r="J142" i="5"/>
  <c r="K142" i="5" s="1"/>
  <c r="L142" i="5" s="1"/>
  <c r="M142" i="5" s="1"/>
  <c r="A142" i="5"/>
  <c r="J141" i="5"/>
  <c r="K141" i="5" s="1"/>
  <c r="L141" i="5" s="1"/>
  <c r="M141" i="5" s="1"/>
  <c r="A141" i="5"/>
  <c r="J140" i="5"/>
  <c r="K140" i="5" s="1"/>
  <c r="L140" i="5" s="1"/>
  <c r="M140" i="5" s="1"/>
  <c r="A140" i="5"/>
  <c r="J139" i="5"/>
  <c r="A139" i="5"/>
  <c r="K138" i="5"/>
  <c r="L138" i="5" s="1"/>
  <c r="M138" i="5" s="1"/>
  <c r="J138" i="5"/>
  <c r="D138" i="5"/>
  <c r="A138" i="5"/>
  <c r="K137" i="5"/>
  <c r="L137" i="5" s="1"/>
  <c r="M137" i="5" s="1"/>
  <c r="J137" i="5"/>
  <c r="D137" i="5"/>
  <c r="A137" i="5"/>
  <c r="K136" i="5"/>
  <c r="L136" i="5" s="1"/>
  <c r="M136" i="5" s="1"/>
  <c r="J136" i="5"/>
  <c r="D136" i="5"/>
  <c r="A136" i="5"/>
  <c r="J135" i="5"/>
  <c r="K135" i="5" s="1"/>
  <c r="L135" i="5" s="1"/>
  <c r="M135" i="5" s="1"/>
  <c r="A135" i="5"/>
  <c r="J134" i="5"/>
  <c r="K134" i="5" s="1"/>
  <c r="L134" i="5" s="1"/>
  <c r="M134" i="5" s="1"/>
  <c r="A134" i="5"/>
  <c r="J133" i="5"/>
  <c r="K133" i="5" s="1"/>
  <c r="L133" i="5" s="1"/>
  <c r="M133" i="5" s="1"/>
  <c r="A133" i="5"/>
  <c r="J132" i="5"/>
  <c r="K132" i="5" s="1"/>
  <c r="L132" i="5" s="1"/>
  <c r="M132" i="5" s="1"/>
  <c r="A132" i="5"/>
  <c r="J131" i="5"/>
  <c r="A131" i="5"/>
  <c r="J130" i="5"/>
  <c r="D130" i="5" s="1"/>
  <c r="A130" i="5"/>
  <c r="J129" i="5"/>
  <c r="D129" i="5" s="1"/>
  <c r="A129" i="5"/>
  <c r="J128" i="5"/>
  <c r="D128" i="5" s="1"/>
  <c r="A128" i="5"/>
  <c r="J127" i="5"/>
  <c r="K127" i="5" s="1"/>
  <c r="L127" i="5" s="1"/>
  <c r="M127" i="5" s="1"/>
  <c r="A127" i="5"/>
  <c r="J126" i="5"/>
  <c r="K126" i="5" s="1"/>
  <c r="L126" i="5" s="1"/>
  <c r="M126" i="5" s="1"/>
  <c r="A126" i="5"/>
  <c r="J125" i="5"/>
  <c r="K125" i="5" s="1"/>
  <c r="L125" i="5" s="1"/>
  <c r="M125" i="5" s="1"/>
  <c r="A125" i="5"/>
  <c r="J124" i="5"/>
  <c r="K124" i="5" s="1"/>
  <c r="L124" i="5" s="1"/>
  <c r="M124" i="5" s="1"/>
  <c r="A124" i="5"/>
  <c r="J123" i="5"/>
  <c r="A123" i="5"/>
  <c r="J120" i="5"/>
  <c r="K120" i="5" s="1"/>
  <c r="D120" i="5"/>
  <c r="A120" i="5"/>
  <c r="J119" i="5"/>
  <c r="K119" i="5" s="1"/>
  <c r="D119" i="5"/>
  <c r="A119" i="5"/>
  <c r="J118" i="5"/>
  <c r="D118" i="5"/>
  <c r="A118" i="5"/>
  <c r="J117" i="5"/>
  <c r="D117" i="5"/>
  <c r="A117" i="5"/>
  <c r="J116" i="5"/>
  <c r="K116" i="5" s="1"/>
  <c r="D116" i="5"/>
  <c r="A116" i="5"/>
  <c r="J115" i="5"/>
  <c r="K115" i="5" s="1"/>
  <c r="D115" i="5"/>
  <c r="A115" i="5"/>
  <c r="J114" i="5"/>
  <c r="D114" i="5"/>
  <c r="A114" i="5"/>
  <c r="J113" i="5"/>
  <c r="D113" i="5"/>
  <c r="A113" i="5"/>
  <c r="J112" i="5"/>
  <c r="K112" i="5" s="1"/>
  <c r="D112" i="5"/>
  <c r="A112" i="5"/>
  <c r="J111" i="5"/>
  <c r="K111" i="5" s="1"/>
  <c r="D111" i="5"/>
  <c r="A111" i="5"/>
  <c r="J110" i="5"/>
  <c r="D110" i="5"/>
  <c r="A110" i="5"/>
  <c r="J109" i="5"/>
  <c r="K109" i="5" s="1"/>
  <c r="D109" i="5"/>
  <c r="A109" i="5"/>
  <c r="J108" i="5"/>
  <c r="K108" i="5" s="1"/>
  <c r="D108" i="5"/>
  <c r="A108" i="5"/>
  <c r="J107" i="5"/>
  <c r="K107" i="5" s="1"/>
  <c r="D107" i="5"/>
  <c r="A107" i="5"/>
  <c r="J106" i="5"/>
  <c r="D106" i="5"/>
  <c r="A106" i="5"/>
  <c r="J105" i="5"/>
  <c r="K105" i="5" s="1"/>
  <c r="D105" i="5"/>
  <c r="A105" i="5"/>
  <c r="J104" i="5"/>
  <c r="K104" i="5" s="1"/>
  <c r="D104" i="5"/>
  <c r="A104" i="5"/>
  <c r="J103" i="5"/>
  <c r="K103" i="5" s="1"/>
  <c r="D103" i="5"/>
  <c r="A103" i="5"/>
  <c r="J102" i="5"/>
  <c r="D102" i="5"/>
  <c r="A102" i="5"/>
  <c r="J101" i="5"/>
  <c r="D101" i="5"/>
  <c r="A101" i="5"/>
  <c r="J100" i="5"/>
  <c r="K100" i="5" s="1"/>
  <c r="D100" i="5"/>
  <c r="A100" i="5"/>
  <c r="J99" i="5"/>
  <c r="K99" i="5" s="1"/>
  <c r="D99" i="5"/>
  <c r="A99" i="5"/>
  <c r="J98" i="5"/>
  <c r="D98" i="5"/>
  <c r="A98" i="5"/>
  <c r="J97" i="5"/>
  <c r="D97" i="5"/>
  <c r="A97" i="5"/>
  <c r="J96" i="5"/>
  <c r="K96" i="5" s="1"/>
  <c r="D96" i="5"/>
  <c r="A96" i="5"/>
  <c r="J95" i="5"/>
  <c r="K95" i="5" s="1"/>
  <c r="D95" i="5"/>
  <c r="A95" i="5"/>
  <c r="J94" i="5"/>
  <c r="D94" i="5"/>
  <c r="A94" i="5"/>
  <c r="J93" i="5"/>
  <c r="K93" i="5" s="1"/>
  <c r="D93" i="5"/>
  <c r="A93" i="5"/>
  <c r="J92" i="5"/>
  <c r="K92" i="5" s="1"/>
  <c r="D92" i="5"/>
  <c r="A92" i="5"/>
  <c r="J91" i="5"/>
  <c r="K91" i="5" s="1"/>
  <c r="D91" i="5"/>
  <c r="A91" i="5"/>
  <c r="J90" i="5"/>
  <c r="D90" i="5"/>
  <c r="A90" i="5"/>
  <c r="J89" i="5"/>
  <c r="K89" i="5" s="1"/>
  <c r="D89" i="5"/>
  <c r="A89" i="5"/>
  <c r="J88" i="5"/>
  <c r="K88" i="5" s="1"/>
  <c r="D88" i="5"/>
  <c r="A88" i="5"/>
  <c r="J87" i="5"/>
  <c r="K87" i="5" s="1"/>
  <c r="D87" i="5"/>
  <c r="A87" i="5"/>
  <c r="J86" i="5"/>
  <c r="D86" i="5"/>
  <c r="A86" i="5"/>
  <c r="J85" i="5"/>
  <c r="D85" i="5"/>
  <c r="A85" i="5"/>
  <c r="J84" i="5"/>
  <c r="K84" i="5" s="1"/>
  <c r="D84" i="5"/>
  <c r="A84" i="5"/>
  <c r="J83" i="5"/>
  <c r="K83" i="5" s="1"/>
  <c r="D83" i="5"/>
  <c r="A83" i="5"/>
  <c r="J82" i="5"/>
  <c r="D82" i="5"/>
  <c r="A82" i="5"/>
  <c r="J81" i="5"/>
  <c r="D81" i="5"/>
  <c r="A81" i="5"/>
  <c r="J80" i="5"/>
  <c r="K80" i="5" s="1"/>
  <c r="D80" i="5"/>
  <c r="A80" i="5"/>
  <c r="J79" i="5"/>
  <c r="K79" i="5" s="1"/>
  <c r="D79" i="5"/>
  <c r="A79" i="5"/>
  <c r="J78" i="5"/>
  <c r="D78" i="5"/>
  <c r="A78" i="5"/>
  <c r="J77" i="5"/>
  <c r="K77" i="5" s="1"/>
  <c r="D77" i="5"/>
  <c r="A77" i="5"/>
  <c r="J76" i="5"/>
  <c r="K76" i="5" s="1"/>
  <c r="D76" i="5"/>
  <c r="A76" i="5"/>
  <c r="J75" i="5"/>
  <c r="K75" i="5" s="1"/>
  <c r="D75" i="5"/>
  <c r="A75" i="5"/>
  <c r="J74" i="5"/>
  <c r="D74" i="5"/>
  <c r="A74" i="5"/>
  <c r="J73" i="5"/>
  <c r="K73" i="5" s="1"/>
  <c r="D73" i="5"/>
  <c r="A73" i="5"/>
  <c r="J72" i="5"/>
  <c r="K72" i="5" s="1"/>
  <c r="D72" i="5"/>
  <c r="A72" i="5"/>
  <c r="J71" i="5"/>
  <c r="K71" i="5" s="1"/>
  <c r="D71" i="5"/>
  <c r="A71" i="5"/>
  <c r="J70" i="5"/>
  <c r="D70" i="5"/>
  <c r="A70" i="5"/>
  <c r="J69" i="5"/>
  <c r="D69" i="5"/>
  <c r="A69" i="5"/>
  <c r="J68" i="5"/>
  <c r="K68" i="5" s="1"/>
  <c r="D68" i="5"/>
  <c r="A68" i="5"/>
  <c r="J67" i="5"/>
  <c r="K67" i="5" s="1"/>
  <c r="D67" i="5"/>
  <c r="A67" i="5"/>
  <c r="J66" i="5"/>
  <c r="D66" i="5"/>
  <c r="A66" i="5"/>
  <c r="J65" i="5"/>
  <c r="D65" i="5"/>
  <c r="A65" i="5"/>
  <c r="J64" i="5"/>
  <c r="K64" i="5" s="1"/>
  <c r="D64" i="5"/>
  <c r="A64" i="5"/>
  <c r="K63" i="5"/>
  <c r="J63" i="5"/>
  <c r="D63" i="5"/>
  <c r="A63" i="5"/>
  <c r="J62" i="5"/>
  <c r="D62" i="5"/>
  <c r="A62" i="5"/>
  <c r="J61" i="5"/>
  <c r="K61" i="5" s="1"/>
  <c r="D61" i="5"/>
  <c r="A61" i="5"/>
  <c r="J60" i="5"/>
  <c r="K60" i="5" s="1"/>
  <c r="D60" i="5"/>
  <c r="A60" i="5"/>
  <c r="J59" i="5"/>
  <c r="K59" i="5" s="1"/>
  <c r="D59" i="5"/>
  <c r="A59" i="5"/>
  <c r="J58" i="5"/>
  <c r="D58" i="5"/>
  <c r="A58" i="5"/>
  <c r="J57" i="5"/>
  <c r="K57" i="5" s="1"/>
  <c r="D57" i="5"/>
  <c r="A57" i="5"/>
  <c r="J56" i="5"/>
  <c r="K56" i="5" s="1"/>
  <c r="D56" i="5"/>
  <c r="A56" i="5"/>
  <c r="J55" i="5"/>
  <c r="K55" i="5" s="1"/>
  <c r="D55" i="5"/>
  <c r="A55" i="5"/>
  <c r="J54" i="5"/>
  <c r="D54" i="5"/>
  <c r="A54" i="5"/>
  <c r="J53" i="5"/>
  <c r="D53" i="5"/>
  <c r="A53" i="5"/>
  <c r="J52" i="5"/>
  <c r="K52" i="5" s="1"/>
  <c r="D52" i="5"/>
  <c r="A52" i="5"/>
  <c r="J51" i="5"/>
  <c r="K51" i="5" s="1"/>
  <c r="D51" i="5"/>
  <c r="A51" i="5"/>
  <c r="J50" i="5"/>
  <c r="D50" i="5"/>
  <c r="A50" i="5"/>
  <c r="J49" i="5"/>
  <c r="D49" i="5"/>
  <c r="A49" i="5"/>
  <c r="J48" i="5"/>
  <c r="K48" i="5" s="1"/>
  <c r="D48" i="5"/>
  <c r="A48" i="5"/>
  <c r="J47" i="5"/>
  <c r="K47" i="5" s="1"/>
  <c r="D47" i="5"/>
  <c r="A47" i="5"/>
  <c r="J46" i="5"/>
  <c r="D46" i="5"/>
  <c r="A46" i="5"/>
  <c r="J45" i="5"/>
  <c r="D45" i="5"/>
  <c r="A45" i="5"/>
  <c r="J44" i="5"/>
  <c r="K44" i="5" s="1"/>
  <c r="D44" i="5"/>
  <c r="A44" i="5"/>
  <c r="J43" i="5"/>
  <c r="K43" i="5" s="1"/>
  <c r="D43" i="5"/>
  <c r="A43" i="5"/>
  <c r="J42" i="5"/>
  <c r="D42" i="5"/>
  <c r="A42" i="5"/>
  <c r="J41" i="5"/>
  <c r="D41" i="5"/>
  <c r="A41" i="5"/>
  <c r="J40" i="5"/>
  <c r="K40" i="5" s="1"/>
  <c r="L40" i="5" s="1"/>
  <c r="M40" i="5" s="1"/>
  <c r="D40" i="5"/>
  <c r="A40" i="5"/>
  <c r="J39" i="5"/>
  <c r="K39" i="5" s="1"/>
  <c r="D39" i="5"/>
  <c r="A39" i="5"/>
  <c r="J38" i="5"/>
  <c r="D38" i="5"/>
  <c r="A38" i="5"/>
  <c r="J37" i="5"/>
  <c r="D37" i="5"/>
  <c r="A37" i="5"/>
  <c r="J36" i="5"/>
  <c r="K36" i="5" s="1"/>
  <c r="D36" i="5"/>
  <c r="A36" i="5"/>
  <c r="J35" i="5"/>
  <c r="K35" i="5" s="1"/>
  <c r="D35" i="5"/>
  <c r="A35" i="5"/>
  <c r="J34" i="5"/>
  <c r="K34" i="5" s="1"/>
  <c r="D34" i="5"/>
  <c r="A34" i="5"/>
  <c r="J33" i="5"/>
  <c r="D33" i="5"/>
  <c r="A33" i="5"/>
  <c r="J32" i="5"/>
  <c r="K32" i="5" s="1"/>
  <c r="D32" i="5"/>
  <c r="A32" i="5"/>
  <c r="J31" i="5"/>
  <c r="K31" i="5" s="1"/>
  <c r="D31" i="5"/>
  <c r="A31" i="5"/>
  <c r="J30" i="5"/>
  <c r="K30" i="5" s="1"/>
  <c r="D30" i="5"/>
  <c r="A30" i="5"/>
  <c r="J29" i="5"/>
  <c r="D29" i="5"/>
  <c r="A29" i="5"/>
  <c r="J28" i="5"/>
  <c r="K28" i="5" s="1"/>
  <c r="D28" i="5"/>
  <c r="A28" i="5"/>
  <c r="J27" i="5"/>
  <c r="K27" i="5" s="1"/>
  <c r="D27" i="5"/>
  <c r="A27" i="5"/>
  <c r="J26" i="5"/>
  <c r="K26" i="5" s="1"/>
  <c r="D26" i="5"/>
  <c r="A26" i="5"/>
  <c r="J25" i="5"/>
  <c r="D25" i="5"/>
  <c r="A25" i="5"/>
  <c r="J24" i="5"/>
  <c r="K24" i="5" s="1"/>
  <c r="D24" i="5"/>
  <c r="A24" i="5"/>
  <c r="J23" i="5"/>
  <c r="K23" i="5" s="1"/>
  <c r="D23" i="5"/>
  <c r="A23" i="5"/>
  <c r="J22" i="5"/>
  <c r="K22" i="5" s="1"/>
  <c r="D22" i="5"/>
  <c r="A22" i="5"/>
  <c r="J21" i="5"/>
  <c r="D21" i="5"/>
  <c r="A21" i="5"/>
  <c r="J20" i="5"/>
  <c r="K20" i="5" s="1"/>
  <c r="D20" i="5"/>
  <c r="A20" i="5"/>
  <c r="J19" i="5"/>
  <c r="K19" i="5" s="1"/>
  <c r="D19" i="5"/>
  <c r="A19" i="5"/>
  <c r="J18" i="5"/>
  <c r="K18" i="5" s="1"/>
  <c r="D18" i="5"/>
  <c r="A18" i="5"/>
  <c r="J17" i="5"/>
  <c r="D17" i="5"/>
  <c r="A17" i="5"/>
  <c r="J16" i="5"/>
  <c r="K16" i="5" s="1"/>
  <c r="D16" i="5"/>
  <c r="A16" i="5"/>
  <c r="J15" i="5"/>
  <c r="K15" i="5" s="1"/>
  <c r="D15" i="5"/>
  <c r="A15" i="5"/>
  <c r="J14" i="5"/>
  <c r="K14" i="5" s="1"/>
  <c r="D14" i="5"/>
  <c r="A14" i="5"/>
  <c r="J13" i="5"/>
  <c r="D13" i="5"/>
  <c r="A13" i="5"/>
  <c r="J12" i="5"/>
  <c r="K12" i="5" s="1"/>
  <c r="D12" i="5"/>
  <c r="A12" i="5"/>
  <c r="J11" i="5"/>
  <c r="K11" i="5" s="1"/>
  <c r="D11" i="5"/>
  <c r="A11" i="5"/>
  <c r="J10" i="5"/>
  <c r="K10" i="5" s="1"/>
  <c r="D10" i="5"/>
  <c r="A10" i="5"/>
  <c r="J9" i="5"/>
  <c r="D9" i="5"/>
  <c r="A9" i="5"/>
  <c r="J8" i="5"/>
  <c r="D8" i="5"/>
  <c r="A8" i="5"/>
  <c r="J7" i="5"/>
  <c r="K7" i="5" s="1"/>
  <c r="A7" i="5"/>
  <c r="J1225" i="4"/>
  <c r="J1224" i="4"/>
  <c r="J1223" i="4"/>
  <c r="J1222" i="4"/>
  <c r="J1221" i="4"/>
  <c r="J1220" i="4"/>
  <c r="J1219" i="4"/>
  <c r="J1218" i="4"/>
  <c r="J1217" i="4"/>
  <c r="K1217" i="4" s="1"/>
  <c r="J1216" i="4"/>
  <c r="K1216" i="4" s="1"/>
  <c r="J1215" i="4"/>
  <c r="K1215" i="4" s="1"/>
  <c r="J1214" i="4"/>
  <c r="K1214" i="4" s="1"/>
  <c r="J1213" i="4"/>
  <c r="K1213" i="4" s="1"/>
  <c r="J1212" i="4"/>
  <c r="K1212" i="4" s="1"/>
  <c r="J1211" i="4"/>
  <c r="K1211" i="4" s="1"/>
  <c r="J1210" i="4"/>
  <c r="K1210" i="4" s="1"/>
  <c r="J1209" i="4"/>
  <c r="K1209" i="4" s="1"/>
  <c r="J1208" i="4"/>
  <c r="K1208" i="4" s="1"/>
  <c r="J1207" i="4"/>
  <c r="K1207" i="4" s="1"/>
  <c r="J1206" i="4"/>
  <c r="K1206" i="4" s="1"/>
  <c r="J1205" i="4"/>
  <c r="K1205" i="4" s="1"/>
  <c r="J1204" i="4"/>
  <c r="K1204" i="4" s="1"/>
  <c r="J1203" i="4"/>
  <c r="K1203" i="4" s="1"/>
  <c r="J1202" i="4"/>
  <c r="K1202" i="4" s="1"/>
  <c r="J1201" i="4"/>
  <c r="K1201" i="4" s="1"/>
  <c r="J1200" i="4"/>
  <c r="K1200" i="4" s="1"/>
  <c r="J1199" i="4"/>
  <c r="K1199" i="4" s="1"/>
  <c r="J1198" i="4"/>
  <c r="K1198" i="4" s="1"/>
  <c r="J1197" i="4"/>
  <c r="K1197" i="4" s="1"/>
  <c r="J1196" i="4"/>
  <c r="K1196" i="4" s="1"/>
  <c r="J1195" i="4"/>
  <c r="K1195" i="4" s="1"/>
  <c r="J1194" i="4"/>
  <c r="K1194" i="4" s="1"/>
  <c r="J1193" i="4"/>
  <c r="K1193" i="4" s="1"/>
  <c r="J1192" i="4"/>
  <c r="K1192" i="4" s="1"/>
  <c r="J1191" i="4"/>
  <c r="K1191" i="4" s="1"/>
  <c r="J1190" i="4"/>
  <c r="K1190" i="4" s="1"/>
  <c r="J1189" i="4"/>
  <c r="K1189" i="4" s="1"/>
  <c r="J1188" i="4"/>
  <c r="K1188" i="4" s="1"/>
  <c r="J1187" i="4"/>
  <c r="K1187" i="4" s="1"/>
  <c r="J1186" i="4"/>
  <c r="K1186" i="4" s="1"/>
  <c r="J1185" i="4"/>
  <c r="K1185" i="4" s="1"/>
  <c r="J1184" i="4"/>
  <c r="K1184" i="4" s="1"/>
  <c r="J1183" i="4"/>
  <c r="K1183" i="4" s="1"/>
  <c r="J1182" i="4"/>
  <c r="K1182" i="4" s="1"/>
  <c r="J1181" i="4"/>
  <c r="K1181" i="4" s="1"/>
  <c r="J1180" i="4"/>
  <c r="K1180" i="4" s="1"/>
  <c r="J1179" i="4"/>
  <c r="K1179" i="4" s="1"/>
  <c r="J1178" i="4"/>
  <c r="K1178" i="4" s="1"/>
  <c r="J1177" i="4"/>
  <c r="K1177" i="4" s="1"/>
  <c r="J1176" i="4"/>
  <c r="K1176" i="4" s="1"/>
  <c r="J1175" i="4"/>
  <c r="K1175" i="4" s="1"/>
  <c r="J1174" i="4"/>
  <c r="K1174" i="4" s="1"/>
  <c r="J1173" i="4"/>
  <c r="K1173" i="4" s="1"/>
  <c r="J1172" i="4"/>
  <c r="K1172" i="4" s="1"/>
  <c r="J1171" i="4"/>
  <c r="K1171" i="4" s="1"/>
  <c r="J1170" i="4"/>
  <c r="K1170" i="4" s="1"/>
  <c r="J1169" i="4"/>
  <c r="K1169" i="4" s="1"/>
  <c r="J1168" i="4"/>
  <c r="K1168" i="4" s="1"/>
  <c r="J1167" i="4"/>
  <c r="K1167" i="4" s="1"/>
  <c r="J1166" i="4"/>
  <c r="K1166" i="4" s="1"/>
  <c r="J1165" i="4"/>
  <c r="K1165" i="4" s="1"/>
  <c r="J1164" i="4"/>
  <c r="K1164" i="4" s="1"/>
  <c r="J1163" i="4"/>
  <c r="K1163" i="4" s="1"/>
  <c r="J1162" i="4"/>
  <c r="K1162" i="4" s="1"/>
  <c r="J1161" i="4"/>
  <c r="K1161" i="4" s="1"/>
  <c r="J1160" i="4"/>
  <c r="K1160" i="4" s="1"/>
  <c r="J1159" i="4"/>
  <c r="K1159" i="4" s="1"/>
  <c r="J1158" i="4"/>
  <c r="K1158" i="4" s="1"/>
  <c r="J1157" i="4"/>
  <c r="K1157" i="4" s="1"/>
  <c r="J1156" i="4"/>
  <c r="K1156" i="4" s="1"/>
  <c r="J1155" i="4"/>
  <c r="K1155" i="4" s="1"/>
  <c r="J1154" i="4"/>
  <c r="K1154" i="4" s="1"/>
  <c r="J1153" i="4"/>
  <c r="K1153" i="4" s="1"/>
  <c r="J1152" i="4"/>
  <c r="K1152" i="4" s="1"/>
  <c r="J1151" i="4"/>
  <c r="K1151" i="4" s="1"/>
  <c r="J1150" i="4"/>
  <c r="K1150" i="4" s="1"/>
  <c r="J1149" i="4"/>
  <c r="K1149" i="4" s="1"/>
  <c r="J1148" i="4"/>
  <c r="K1148" i="4" s="1"/>
  <c r="J1147" i="4"/>
  <c r="K1147" i="4" s="1"/>
  <c r="J1146" i="4"/>
  <c r="K1146" i="4" s="1"/>
  <c r="J1145" i="4"/>
  <c r="K1145" i="4" s="1"/>
  <c r="J1144" i="4"/>
  <c r="K1144" i="4" s="1"/>
  <c r="J1143" i="4"/>
  <c r="K1143" i="4" s="1"/>
  <c r="J1142" i="4"/>
  <c r="K1142" i="4" s="1"/>
  <c r="J1141" i="4"/>
  <c r="K1141" i="4" s="1"/>
  <c r="J1140" i="4"/>
  <c r="K1140" i="4" s="1"/>
  <c r="J1139" i="4"/>
  <c r="K1139" i="4" s="1"/>
  <c r="J1138" i="4"/>
  <c r="K1138" i="4" s="1"/>
  <c r="J1137" i="4"/>
  <c r="K1137" i="4" s="1"/>
  <c r="J1136" i="4"/>
  <c r="K1136" i="4" s="1"/>
  <c r="J1135" i="4"/>
  <c r="K1135" i="4" s="1"/>
  <c r="J1134" i="4"/>
  <c r="K1134" i="4" s="1"/>
  <c r="J1133" i="4"/>
  <c r="K1133" i="4" s="1"/>
  <c r="J1132" i="4"/>
  <c r="K1132" i="4" s="1"/>
  <c r="J1131" i="4"/>
  <c r="K1131" i="4" s="1"/>
  <c r="J1130" i="4"/>
  <c r="K1130" i="4" s="1"/>
  <c r="J1129" i="4"/>
  <c r="K1129" i="4" s="1"/>
  <c r="J1128" i="4"/>
  <c r="K1128" i="4" s="1"/>
  <c r="J1127" i="4"/>
  <c r="K1127" i="4" s="1"/>
  <c r="J1126" i="4"/>
  <c r="K1126" i="4" s="1"/>
  <c r="J1125" i="4"/>
  <c r="K1125" i="4" s="1"/>
  <c r="J1124" i="4"/>
  <c r="K1124" i="4" s="1"/>
  <c r="J1123" i="4"/>
  <c r="K1123" i="4" s="1"/>
  <c r="J1122" i="4"/>
  <c r="K1122" i="4" s="1"/>
  <c r="J1121" i="4"/>
  <c r="K1121" i="4" s="1"/>
  <c r="J1120" i="4"/>
  <c r="K1120" i="4" s="1"/>
  <c r="J1119" i="4"/>
  <c r="K1119" i="4" s="1"/>
  <c r="J1118" i="4"/>
  <c r="K1118" i="4" s="1"/>
  <c r="J1117" i="4"/>
  <c r="K1117" i="4" s="1"/>
  <c r="J1116" i="4"/>
  <c r="K1116" i="4" s="1"/>
  <c r="J1115" i="4"/>
  <c r="K1115" i="4" s="1"/>
  <c r="J1114" i="4"/>
  <c r="K1114" i="4" s="1"/>
  <c r="J1113" i="4"/>
  <c r="K1113" i="4" s="1"/>
  <c r="J1112" i="4"/>
  <c r="K1112" i="4" s="1"/>
  <c r="J1111" i="4"/>
  <c r="K1111" i="4" s="1"/>
  <c r="J1110" i="4"/>
  <c r="K1110" i="4" s="1"/>
  <c r="J1109" i="4"/>
  <c r="K1109" i="4" s="1"/>
  <c r="J1108" i="4"/>
  <c r="K1108" i="4" s="1"/>
  <c r="J1107" i="4"/>
  <c r="K1107" i="4" s="1"/>
  <c r="J1106" i="4"/>
  <c r="K1106" i="4" s="1"/>
  <c r="J1105" i="4"/>
  <c r="K1105" i="4" s="1"/>
  <c r="J1104" i="4"/>
  <c r="K1104" i="4" s="1"/>
  <c r="J1103" i="4"/>
  <c r="K1103" i="4" s="1"/>
  <c r="J1102" i="4"/>
  <c r="K1102" i="4" s="1"/>
  <c r="J1101" i="4"/>
  <c r="K1101" i="4" s="1"/>
  <c r="J1100" i="4"/>
  <c r="K1100" i="4" s="1"/>
  <c r="J1099" i="4"/>
  <c r="K1099" i="4" s="1"/>
  <c r="J1098" i="4"/>
  <c r="K1098" i="4" s="1"/>
  <c r="J1097" i="4"/>
  <c r="K1097" i="4" s="1"/>
  <c r="J1096" i="4"/>
  <c r="K1096" i="4" s="1"/>
  <c r="J1095" i="4"/>
  <c r="K1095" i="4" s="1"/>
  <c r="J1094" i="4"/>
  <c r="K1094" i="4" s="1"/>
  <c r="J1093" i="4"/>
  <c r="K1093" i="4" s="1"/>
  <c r="J1092" i="4"/>
  <c r="K1092" i="4" s="1"/>
  <c r="J1091" i="4"/>
  <c r="K1091" i="4" s="1"/>
  <c r="J1090" i="4"/>
  <c r="K1090" i="4" s="1"/>
  <c r="J1089" i="4"/>
  <c r="K1089" i="4" s="1"/>
  <c r="J1088" i="4"/>
  <c r="K1088" i="4" s="1"/>
  <c r="J1087" i="4"/>
  <c r="K1087" i="4" s="1"/>
  <c r="J1086" i="4"/>
  <c r="K1086" i="4" s="1"/>
  <c r="J1085" i="4"/>
  <c r="K1085" i="4" s="1"/>
  <c r="J1084" i="4"/>
  <c r="K1084" i="4" s="1"/>
  <c r="J1083" i="4"/>
  <c r="K1083" i="4" s="1"/>
  <c r="J1082" i="4"/>
  <c r="K1082" i="4" s="1"/>
  <c r="J1081" i="4"/>
  <c r="K1081" i="4" s="1"/>
  <c r="J1080" i="4"/>
  <c r="K1080" i="4" s="1"/>
  <c r="J1079" i="4"/>
  <c r="K1079" i="4" s="1"/>
  <c r="J1078" i="4"/>
  <c r="K1078" i="4" s="1"/>
  <c r="J1077" i="4"/>
  <c r="K1077" i="4" s="1"/>
  <c r="J1076" i="4"/>
  <c r="K1076" i="4" s="1"/>
  <c r="J1075" i="4"/>
  <c r="K1075" i="4" s="1"/>
  <c r="J1074" i="4"/>
  <c r="K1074" i="4" s="1"/>
  <c r="J1073" i="4"/>
  <c r="K1073" i="4" s="1"/>
  <c r="J1072" i="4"/>
  <c r="K1072" i="4" s="1"/>
  <c r="J1071" i="4"/>
  <c r="K1071" i="4" s="1"/>
  <c r="J1070" i="4"/>
  <c r="K1070" i="4" s="1"/>
  <c r="J1069" i="4"/>
  <c r="K1069" i="4" s="1"/>
  <c r="J1068" i="4"/>
  <c r="K1068" i="4" s="1"/>
  <c r="J1067" i="4"/>
  <c r="K1067" i="4" s="1"/>
  <c r="J1066" i="4"/>
  <c r="K1066" i="4" s="1"/>
  <c r="J1065" i="4"/>
  <c r="K1065" i="4" s="1"/>
  <c r="J1064" i="4"/>
  <c r="K1064" i="4" s="1"/>
  <c r="J1063" i="4"/>
  <c r="K1063" i="4" s="1"/>
  <c r="J1062" i="4"/>
  <c r="K1062" i="4" s="1"/>
  <c r="J1061" i="4"/>
  <c r="K1061" i="4" s="1"/>
  <c r="J1060" i="4"/>
  <c r="K1060" i="4" s="1"/>
  <c r="J1059" i="4"/>
  <c r="K1059" i="4" s="1"/>
  <c r="J1058" i="4"/>
  <c r="K1058" i="4" s="1"/>
  <c r="J1057" i="4"/>
  <c r="K1057" i="4" s="1"/>
  <c r="J1056" i="4"/>
  <c r="K1056" i="4" s="1"/>
  <c r="J1055" i="4"/>
  <c r="K1055" i="4" s="1"/>
  <c r="J1054" i="4"/>
  <c r="K1054" i="4" s="1"/>
  <c r="J1053" i="4"/>
  <c r="K1053" i="4" s="1"/>
  <c r="J1052" i="4"/>
  <c r="K1052" i="4" s="1"/>
  <c r="J1051" i="4"/>
  <c r="K1051" i="4" s="1"/>
  <c r="J1050" i="4"/>
  <c r="K1050" i="4" s="1"/>
  <c r="J1049" i="4"/>
  <c r="K1049" i="4" s="1"/>
  <c r="J1048" i="4"/>
  <c r="K1048" i="4" s="1"/>
  <c r="J1047" i="4"/>
  <c r="K1047" i="4" s="1"/>
  <c r="J1046" i="4"/>
  <c r="K1046" i="4" s="1"/>
  <c r="J1045" i="4"/>
  <c r="K1045" i="4" s="1"/>
  <c r="J1044" i="4"/>
  <c r="K1044" i="4" s="1"/>
  <c r="J1043" i="4"/>
  <c r="K1043" i="4" s="1"/>
  <c r="J1042" i="4"/>
  <c r="K1042" i="4" s="1"/>
  <c r="J1041" i="4"/>
  <c r="K1041" i="4" s="1"/>
  <c r="J1040" i="4"/>
  <c r="K1040" i="4" s="1"/>
  <c r="J1039" i="4"/>
  <c r="K1039" i="4" s="1"/>
  <c r="J1038" i="4"/>
  <c r="K1038" i="4" s="1"/>
  <c r="J1037" i="4"/>
  <c r="K1037" i="4" s="1"/>
  <c r="J1036" i="4"/>
  <c r="K1036" i="4" s="1"/>
  <c r="J1035" i="4"/>
  <c r="K1035" i="4" s="1"/>
  <c r="J1034" i="4"/>
  <c r="K1034" i="4" s="1"/>
  <c r="J1033" i="4"/>
  <c r="K1033" i="4" s="1"/>
  <c r="J1032" i="4"/>
  <c r="K1032" i="4" s="1"/>
  <c r="J1031" i="4"/>
  <c r="K1031" i="4" s="1"/>
  <c r="J1030" i="4"/>
  <c r="K1030" i="4" s="1"/>
  <c r="J1029" i="4"/>
  <c r="K1029" i="4" s="1"/>
  <c r="J1028" i="4"/>
  <c r="K1028" i="4" s="1"/>
  <c r="J1027" i="4"/>
  <c r="K1027" i="4" s="1"/>
  <c r="J1026" i="4"/>
  <c r="K1026" i="4" s="1"/>
  <c r="J1025" i="4"/>
  <c r="K1025" i="4" s="1"/>
  <c r="J1024" i="4"/>
  <c r="K1024" i="4" s="1"/>
  <c r="J1023" i="4"/>
  <c r="K1023" i="4" s="1"/>
  <c r="J1022" i="4"/>
  <c r="K1022" i="4" s="1"/>
  <c r="J1021" i="4"/>
  <c r="K1021" i="4" s="1"/>
  <c r="J1020" i="4"/>
  <c r="K1020" i="4" s="1"/>
  <c r="J1019" i="4"/>
  <c r="K1019" i="4" s="1"/>
  <c r="J1018" i="4"/>
  <c r="K1018" i="4" s="1"/>
  <c r="J1017" i="4"/>
  <c r="K1017" i="4" s="1"/>
  <c r="J1016" i="4"/>
  <c r="K1016" i="4" s="1"/>
  <c r="J1015" i="4"/>
  <c r="K1015" i="4" s="1"/>
  <c r="J1014" i="4"/>
  <c r="K1014" i="4" s="1"/>
  <c r="J1013" i="4"/>
  <c r="K1013" i="4" s="1"/>
  <c r="J1012" i="4"/>
  <c r="K1012" i="4" s="1"/>
  <c r="J1011" i="4"/>
  <c r="K1011" i="4" s="1"/>
  <c r="J1010" i="4"/>
  <c r="K1010" i="4" s="1"/>
  <c r="J1009" i="4"/>
  <c r="K1009" i="4" s="1"/>
  <c r="J1008" i="4"/>
  <c r="K1008" i="4" s="1"/>
  <c r="J1007" i="4"/>
  <c r="K1007" i="4" s="1"/>
  <c r="J1006" i="4"/>
  <c r="K1006" i="4" s="1"/>
  <c r="J1005" i="4"/>
  <c r="K1005" i="4" s="1"/>
  <c r="J1004" i="4"/>
  <c r="K1004" i="4" s="1"/>
  <c r="J1003" i="4"/>
  <c r="K1003" i="4" s="1"/>
  <c r="J1002" i="4"/>
  <c r="K1002" i="4" s="1"/>
  <c r="J1001" i="4"/>
  <c r="K1001" i="4" s="1"/>
  <c r="J1000" i="4"/>
  <c r="K1000" i="4" s="1"/>
  <c r="J999" i="4"/>
  <c r="K999" i="4" s="1"/>
  <c r="J998" i="4"/>
  <c r="K998" i="4" s="1"/>
  <c r="J997" i="4"/>
  <c r="K997" i="4" s="1"/>
  <c r="J996" i="4"/>
  <c r="K996" i="4" s="1"/>
  <c r="J995" i="4"/>
  <c r="K995" i="4" s="1"/>
  <c r="J994" i="4"/>
  <c r="K994" i="4" s="1"/>
  <c r="J993" i="4"/>
  <c r="K993" i="4" s="1"/>
  <c r="J992" i="4"/>
  <c r="K992" i="4" s="1"/>
  <c r="J991" i="4"/>
  <c r="K991" i="4" s="1"/>
  <c r="J990" i="4"/>
  <c r="K990" i="4" s="1"/>
  <c r="J989" i="4"/>
  <c r="K989" i="4" s="1"/>
  <c r="J988" i="4"/>
  <c r="K988" i="4" s="1"/>
  <c r="J987" i="4"/>
  <c r="K987" i="4" s="1"/>
  <c r="J986" i="4"/>
  <c r="K986" i="4" s="1"/>
  <c r="J985" i="4"/>
  <c r="K985" i="4" s="1"/>
  <c r="J984" i="4"/>
  <c r="K984" i="4" s="1"/>
  <c r="J983" i="4"/>
  <c r="K983" i="4" s="1"/>
  <c r="J982" i="4"/>
  <c r="K982" i="4" s="1"/>
  <c r="J981" i="4"/>
  <c r="K981" i="4" s="1"/>
  <c r="J980" i="4"/>
  <c r="K980" i="4" s="1"/>
  <c r="J979" i="4"/>
  <c r="K979" i="4" s="1"/>
  <c r="J978" i="4"/>
  <c r="K978" i="4" s="1"/>
  <c r="J977" i="4"/>
  <c r="K977" i="4" s="1"/>
  <c r="J976" i="4"/>
  <c r="K976" i="4" s="1"/>
  <c r="J975" i="4"/>
  <c r="K975" i="4" s="1"/>
  <c r="J974" i="4"/>
  <c r="K974" i="4" s="1"/>
  <c r="J973" i="4"/>
  <c r="K973" i="4" s="1"/>
  <c r="J972" i="4"/>
  <c r="K972" i="4" s="1"/>
  <c r="J971" i="4"/>
  <c r="K971" i="4" s="1"/>
  <c r="J970" i="4"/>
  <c r="K970" i="4" s="1"/>
  <c r="J969" i="4"/>
  <c r="K969" i="4" s="1"/>
  <c r="J968" i="4"/>
  <c r="K968" i="4" s="1"/>
  <c r="J967" i="4"/>
  <c r="K967" i="4" s="1"/>
  <c r="J966" i="4"/>
  <c r="K966" i="4" s="1"/>
  <c r="J965" i="4"/>
  <c r="K965" i="4" s="1"/>
  <c r="J964" i="4"/>
  <c r="K964" i="4" s="1"/>
  <c r="J963" i="4"/>
  <c r="K963" i="4" s="1"/>
  <c r="J962" i="4"/>
  <c r="K962" i="4" s="1"/>
  <c r="J961" i="4"/>
  <c r="K961" i="4" s="1"/>
  <c r="J960" i="4"/>
  <c r="K960" i="4" s="1"/>
  <c r="J959" i="4"/>
  <c r="K959" i="4" s="1"/>
  <c r="J958" i="4"/>
  <c r="K958" i="4" s="1"/>
  <c r="J957" i="4"/>
  <c r="K957" i="4" s="1"/>
  <c r="J956" i="4"/>
  <c r="K956" i="4" s="1"/>
  <c r="J955" i="4"/>
  <c r="K955" i="4" s="1"/>
  <c r="J954" i="4"/>
  <c r="K954" i="4" s="1"/>
  <c r="J953" i="4"/>
  <c r="K953" i="4" s="1"/>
  <c r="J952" i="4"/>
  <c r="K952" i="4" s="1"/>
  <c r="J951" i="4"/>
  <c r="K951" i="4" s="1"/>
  <c r="J950" i="4"/>
  <c r="K950" i="4" s="1"/>
  <c r="J949" i="4"/>
  <c r="K949" i="4" s="1"/>
  <c r="J948" i="4"/>
  <c r="K948" i="4" s="1"/>
  <c r="J947" i="4"/>
  <c r="K947" i="4" s="1"/>
  <c r="J946" i="4"/>
  <c r="K946" i="4" s="1"/>
  <c r="J945" i="4"/>
  <c r="K945" i="4" s="1"/>
  <c r="J944" i="4"/>
  <c r="K944" i="4" s="1"/>
  <c r="J943" i="4"/>
  <c r="K943" i="4" s="1"/>
  <c r="J942" i="4"/>
  <c r="K942" i="4" s="1"/>
  <c r="J941" i="4"/>
  <c r="K941" i="4" s="1"/>
  <c r="J940" i="4"/>
  <c r="K940" i="4" s="1"/>
  <c r="J939" i="4"/>
  <c r="K939" i="4" s="1"/>
  <c r="J938" i="4"/>
  <c r="K938" i="4" s="1"/>
  <c r="J937" i="4"/>
  <c r="K937" i="4" s="1"/>
  <c r="J936" i="4"/>
  <c r="K936" i="4" s="1"/>
  <c r="J935" i="4"/>
  <c r="K935" i="4" s="1"/>
  <c r="J934" i="4"/>
  <c r="K934" i="4" s="1"/>
  <c r="J933" i="4"/>
  <c r="K933" i="4" s="1"/>
  <c r="J932" i="4"/>
  <c r="K932" i="4" s="1"/>
  <c r="J931" i="4"/>
  <c r="K931" i="4" s="1"/>
  <c r="J930" i="4"/>
  <c r="K930" i="4" s="1"/>
  <c r="J929" i="4"/>
  <c r="K929" i="4" s="1"/>
  <c r="J928" i="4"/>
  <c r="K928" i="4" s="1"/>
  <c r="J927" i="4"/>
  <c r="K927" i="4" s="1"/>
  <c r="J926" i="4"/>
  <c r="K926" i="4" s="1"/>
  <c r="J925" i="4"/>
  <c r="K925" i="4" s="1"/>
  <c r="J924" i="4"/>
  <c r="K924" i="4" s="1"/>
  <c r="J923" i="4"/>
  <c r="K923" i="4" s="1"/>
  <c r="J922" i="4"/>
  <c r="K922" i="4" s="1"/>
  <c r="J921" i="4"/>
  <c r="K921" i="4" s="1"/>
  <c r="J920" i="4"/>
  <c r="K920" i="4" s="1"/>
  <c r="J919" i="4"/>
  <c r="K919" i="4" s="1"/>
  <c r="J918" i="4"/>
  <c r="K918" i="4" s="1"/>
  <c r="J917" i="4"/>
  <c r="K917" i="4" s="1"/>
  <c r="J916" i="4"/>
  <c r="K916" i="4" s="1"/>
  <c r="J915" i="4"/>
  <c r="K915" i="4" s="1"/>
  <c r="J914" i="4"/>
  <c r="K914" i="4" s="1"/>
  <c r="J913" i="4"/>
  <c r="K913" i="4" s="1"/>
  <c r="J912" i="4"/>
  <c r="K912" i="4" s="1"/>
  <c r="J911" i="4"/>
  <c r="K911" i="4" s="1"/>
  <c r="J910" i="4"/>
  <c r="K910" i="4" s="1"/>
  <c r="J909" i="4"/>
  <c r="K909" i="4" s="1"/>
  <c r="J908" i="4"/>
  <c r="K908" i="4" s="1"/>
  <c r="J907" i="4"/>
  <c r="K907" i="4" s="1"/>
  <c r="J906" i="4"/>
  <c r="K906" i="4" s="1"/>
  <c r="J905" i="4"/>
  <c r="K905" i="4" s="1"/>
  <c r="J904" i="4"/>
  <c r="K904" i="4" s="1"/>
  <c r="J903" i="4"/>
  <c r="K903" i="4" s="1"/>
  <c r="J902" i="4"/>
  <c r="K902" i="4" s="1"/>
  <c r="J901" i="4"/>
  <c r="K901" i="4" s="1"/>
  <c r="J900" i="4"/>
  <c r="K900" i="4" s="1"/>
  <c r="J899" i="4"/>
  <c r="K899" i="4" s="1"/>
  <c r="J898" i="4"/>
  <c r="K898" i="4" s="1"/>
  <c r="J897" i="4"/>
  <c r="K897" i="4" s="1"/>
  <c r="J896" i="4"/>
  <c r="K896" i="4" s="1"/>
  <c r="J895" i="4"/>
  <c r="K895" i="4" s="1"/>
  <c r="J894" i="4"/>
  <c r="K894" i="4" s="1"/>
  <c r="J893" i="4"/>
  <c r="K893" i="4" s="1"/>
  <c r="J892" i="4"/>
  <c r="K892" i="4" s="1"/>
  <c r="J891" i="4"/>
  <c r="K891" i="4" s="1"/>
  <c r="J890" i="4"/>
  <c r="K890" i="4" s="1"/>
  <c r="J889" i="4"/>
  <c r="K889" i="4" s="1"/>
  <c r="J888" i="4"/>
  <c r="K888" i="4" s="1"/>
  <c r="J887" i="4"/>
  <c r="K887" i="4" s="1"/>
  <c r="J886" i="4"/>
  <c r="K886" i="4" s="1"/>
  <c r="J885" i="4"/>
  <c r="K885" i="4" s="1"/>
  <c r="J884" i="4"/>
  <c r="K884" i="4" s="1"/>
  <c r="J883" i="4"/>
  <c r="K883" i="4" s="1"/>
  <c r="J882" i="4"/>
  <c r="K882" i="4" s="1"/>
  <c r="J881" i="4"/>
  <c r="K881" i="4" s="1"/>
  <c r="J880" i="4"/>
  <c r="K880" i="4" s="1"/>
  <c r="J879" i="4"/>
  <c r="K879" i="4" s="1"/>
  <c r="J878" i="4"/>
  <c r="K878" i="4" s="1"/>
  <c r="J877" i="4"/>
  <c r="K877" i="4" s="1"/>
  <c r="J876" i="4"/>
  <c r="K876" i="4" s="1"/>
  <c r="J875" i="4"/>
  <c r="K875" i="4" s="1"/>
  <c r="J874" i="4"/>
  <c r="K874" i="4" s="1"/>
  <c r="J873" i="4"/>
  <c r="K873" i="4" s="1"/>
  <c r="J872" i="4"/>
  <c r="K872" i="4" s="1"/>
  <c r="J871" i="4"/>
  <c r="K871" i="4" s="1"/>
  <c r="J870" i="4"/>
  <c r="K870" i="4" s="1"/>
  <c r="J869" i="4"/>
  <c r="K869" i="4" s="1"/>
  <c r="J868" i="4"/>
  <c r="K868" i="4" s="1"/>
  <c r="J867" i="4"/>
  <c r="K867" i="4" s="1"/>
  <c r="J866" i="4"/>
  <c r="K866" i="4" s="1"/>
  <c r="J865" i="4"/>
  <c r="K865" i="4" s="1"/>
  <c r="J864" i="4"/>
  <c r="K864" i="4" s="1"/>
  <c r="K863" i="4"/>
  <c r="J863" i="4"/>
  <c r="J862" i="4"/>
  <c r="K862" i="4" s="1"/>
  <c r="J861" i="4"/>
  <c r="K861" i="4" s="1"/>
  <c r="J860" i="4"/>
  <c r="K860" i="4" s="1"/>
  <c r="J859" i="4"/>
  <c r="K859" i="4" s="1"/>
  <c r="J858" i="4"/>
  <c r="K858" i="4" s="1"/>
  <c r="J857" i="4"/>
  <c r="K857" i="4" s="1"/>
  <c r="J856" i="4"/>
  <c r="K856" i="4" s="1"/>
  <c r="J855" i="4"/>
  <c r="K855" i="4" s="1"/>
  <c r="J854" i="4"/>
  <c r="K854" i="4" s="1"/>
  <c r="J853" i="4"/>
  <c r="K853" i="4" s="1"/>
  <c r="J852" i="4"/>
  <c r="K852" i="4" s="1"/>
  <c r="J851" i="4"/>
  <c r="K851" i="4" s="1"/>
  <c r="J850" i="4"/>
  <c r="K850" i="4" s="1"/>
  <c r="J849" i="4"/>
  <c r="K849" i="4" s="1"/>
  <c r="J848" i="4"/>
  <c r="K848" i="4" s="1"/>
  <c r="J847" i="4"/>
  <c r="K847" i="4" s="1"/>
  <c r="J846" i="4"/>
  <c r="K846" i="4" s="1"/>
  <c r="J845" i="4"/>
  <c r="K845" i="4" s="1"/>
  <c r="J844" i="4"/>
  <c r="K844" i="4" s="1"/>
  <c r="J843" i="4"/>
  <c r="K843" i="4" s="1"/>
  <c r="J842" i="4"/>
  <c r="K842" i="4" s="1"/>
  <c r="J841" i="4"/>
  <c r="K841" i="4" s="1"/>
  <c r="J840" i="4"/>
  <c r="K840" i="4" s="1"/>
  <c r="J839" i="4"/>
  <c r="K839" i="4" s="1"/>
  <c r="J838" i="4"/>
  <c r="K838" i="4" s="1"/>
  <c r="J837" i="4"/>
  <c r="K837" i="4" s="1"/>
  <c r="J836" i="4"/>
  <c r="K836" i="4" s="1"/>
  <c r="J835" i="4"/>
  <c r="K835" i="4" s="1"/>
  <c r="J834" i="4"/>
  <c r="K834" i="4" s="1"/>
  <c r="J833" i="4"/>
  <c r="K833" i="4" s="1"/>
  <c r="J832" i="4"/>
  <c r="K832" i="4" s="1"/>
  <c r="J831" i="4"/>
  <c r="K831" i="4" s="1"/>
  <c r="J830" i="4"/>
  <c r="K830" i="4" s="1"/>
  <c r="J829" i="4"/>
  <c r="K829" i="4" s="1"/>
  <c r="J828" i="4"/>
  <c r="K828" i="4" s="1"/>
  <c r="J827" i="4"/>
  <c r="K827" i="4" s="1"/>
  <c r="J826" i="4"/>
  <c r="K826" i="4" s="1"/>
  <c r="J825" i="4"/>
  <c r="K825" i="4" s="1"/>
  <c r="J824" i="4"/>
  <c r="K824" i="4" s="1"/>
  <c r="J823" i="4"/>
  <c r="K823" i="4" s="1"/>
  <c r="J822" i="4"/>
  <c r="K822" i="4" s="1"/>
  <c r="J821" i="4"/>
  <c r="K821" i="4" s="1"/>
  <c r="J820" i="4"/>
  <c r="K820" i="4" s="1"/>
  <c r="J819" i="4"/>
  <c r="K819" i="4" s="1"/>
  <c r="J818" i="4"/>
  <c r="K818" i="4" s="1"/>
  <c r="J817" i="4"/>
  <c r="K817" i="4" s="1"/>
  <c r="J816" i="4"/>
  <c r="K816" i="4" s="1"/>
  <c r="J815" i="4"/>
  <c r="K815" i="4" s="1"/>
  <c r="J814" i="4"/>
  <c r="K814" i="4" s="1"/>
  <c r="J813" i="4"/>
  <c r="K813" i="4" s="1"/>
  <c r="J812" i="4"/>
  <c r="K812" i="4" s="1"/>
  <c r="J811" i="4"/>
  <c r="K811" i="4" s="1"/>
  <c r="J810" i="4"/>
  <c r="K810" i="4" s="1"/>
  <c r="J809" i="4"/>
  <c r="K809" i="4" s="1"/>
  <c r="J808" i="4"/>
  <c r="K808" i="4" s="1"/>
  <c r="J807" i="4"/>
  <c r="K807" i="4" s="1"/>
  <c r="J806" i="4"/>
  <c r="K806" i="4" s="1"/>
  <c r="J805" i="4"/>
  <c r="K805" i="4" s="1"/>
  <c r="J804" i="4"/>
  <c r="K804" i="4" s="1"/>
  <c r="J803" i="4"/>
  <c r="K803" i="4" s="1"/>
  <c r="J802" i="4"/>
  <c r="K802" i="4" s="1"/>
  <c r="J801" i="4"/>
  <c r="K801" i="4" s="1"/>
  <c r="J800" i="4"/>
  <c r="K800" i="4" s="1"/>
  <c r="K799" i="4"/>
  <c r="J799" i="4"/>
  <c r="J798" i="4"/>
  <c r="K798" i="4" s="1"/>
  <c r="J797" i="4"/>
  <c r="K797" i="4" s="1"/>
  <c r="J796" i="4"/>
  <c r="K796" i="4" s="1"/>
  <c r="J795" i="4"/>
  <c r="K795" i="4" s="1"/>
  <c r="J794" i="4"/>
  <c r="K794" i="4" s="1"/>
  <c r="J793" i="4"/>
  <c r="K793" i="4" s="1"/>
  <c r="J792" i="4"/>
  <c r="K792" i="4" s="1"/>
  <c r="J791" i="4"/>
  <c r="K791" i="4" s="1"/>
  <c r="J790" i="4"/>
  <c r="K790" i="4" s="1"/>
  <c r="J789" i="4"/>
  <c r="K789" i="4" s="1"/>
  <c r="J788" i="4"/>
  <c r="K788" i="4" s="1"/>
  <c r="J787" i="4"/>
  <c r="K787" i="4" s="1"/>
  <c r="J786" i="4"/>
  <c r="K786" i="4" s="1"/>
  <c r="J785" i="4"/>
  <c r="K785" i="4" s="1"/>
  <c r="J784" i="4"/>
  <c r="K784" i="4" s="1"/>
  <c r="K783" i="4"/>
  <c r="J783" i="4"/>
  <c r="J782" i="4"/>
  <c r="K782" i="4" s="1"/>
  <c r="J781" i="4"/>
  <c r="K781" i="4" s="1"/>
  <c r="J780" i="4"/>
  <c r="K780" i="4" s="1"/>
  <c r="J779" i="4"/>
  <c r="K779" i="4" s="1"/>
  <c r="J778" i="4"/>
  <c r="K778" i="4" s="1"/>
  <c r="J777" i="4"/>
  <c r="K777" i="4" s="1"/>
  <c r="J776" i="4"/>
  <c r="K776" i="4" s="1"/>
  <c r="J775" i="4"/>
  <c r="K775" i="4" s="1"/>
  <c r="J774" i="4"/>
  <c r="K774" i="4" s="1"/>
  <c r="J773" i="4"/>
  <c r="K773" i="4" s="1"/>
  <c r="J772" i="4"/>
  <c r="K772" i="4" s="1"/>
  <c r="J771" i="4"/>
  <c r="K771" i="4" s="1"/>
  <c r="J770" i="4"/>
  <c r="K770" i="4" s="1"/>
  <c r="J769" i="4"/>
  <c r="K769" i="4" s="1"/>
  <c r="J768" i="4"/>
  <c r="K768" i="4" s="1"/>
  <c r="J767" i="4"/>
  <c r="K767" i="4" s="1"/>
  <c r="J766" i="4"/>
  <c r="K766" i="4" s="1"/>
  <c r="J765" i="4"/>
  <c r="K765" i="4" s="1"/>
  <c r="J764" i="4"/>
  <c r="K764" i="4" s="1"/>
  <c r="J763" i="4"/>
  <c r="K763" i="4" s="1"/>
  <c r="J762" i="4"/>
  <c r="K762" i="4" s="1"/>
  <c r="J761" i="4"/>
  <c r="K761" i="4" s="1"/>
  <c r="J760" i="4"/>
  <c r="K760" i="4" s="1"/>
  <c r="J759" i="4"/>
  <c r="K759" i="4" s="1"/>
  <c r="J758" i="4"/>
  <c r="K758" i="4" s="1"/>
  <c r="J757" i="4"/>
  <c r="K757" i="4" s="1"/>
  <c r="J756" i="4"/>
  <c r="K756" i="4" s="1"/>
  <c r="J755" i="4"/>
  <c r="K755" i="4" s="1"/>
  <c r="J754" i="4"/>
  <c r="K754" i="4" s="1"/>
  <c r="J753" i="4"/>
  <c r="K753" i="4" s="1"/>
  <c r="J752" i="4"/>
  <c r="K752" i="4" s="1"/>
  <c r="J751" i="4"/>
  <c r="K751" i="4" s="1"/>
  <c r="J750" i="4"/>
  <c r="K750" i="4" s="1"/>
  <c r="J749" i="4"/>
  <c r="K749" i="4" s="1"/>
  <c r="J748" i="4"/>
  <c r="K748" i="4" s="1"/>
  <c r="J747" i="4"/>
  <c r="K747" i="4" s="1"/>
  <c r="J746" i="4"/>
  <c r="K746" i="4" s="1"/>
  <c r="J745" i="4"/>
  <c r="K745" i="4" s="1"/>
  <c r="J744" i="4"/>
  <c r="K744" i="4" s="1"/>
  <c r="J743" i="4"/>
  <c r="K743" i="4" s="1"/>
  <c r="J742" i="4"/>
  <c r="K742" i="4" s="1"/>
  <c r="J741" i="4"/>
  <c r="K741" i="4" s="1"/>
  <c r="J740" i="4"/>
  <c r="K740" i="4" s="1"/>
  <c r="J739" i="4"/>
  <c r="K739" i="4" s="1"/>
  <c r="J738" i="4"/>
  <c r="K738" i="4" s="1"/>
  <c r="J737" i="4"/>
  <c r="K737" i="4" s="1"/>
  <c r="J736" i="4"/>
  <c r="K736" i="4" s="1"/>
  <c r="K735" i="4"/>
  <c r="J735" i="4"/>
  <c r="J734" i="4"/>
  <c r="K734" i="4" s="1"/>
  <c r="J733" i="4"/>
  <c r="K733" i="4" s="1"/>
  <c r="J732" i="4"/>
  <c r="K732" i="4" s="1"/>
  <c r="J731" i="4"/>
  <c r="K731" i="4" s="1"/>
  <c r="J730" i="4"/>
  <c r="K730" i="4" s="1"/>
  <c r="J729" i="4"/>
  <c r="K729" i="4" s="1"/>
  <c r="J728" i="4"/>
  <c r="K728" i="4" s="1"/>
  <c r="J727" i="4"/>
  <c r="K727" i="4" s="1"/>
  <c r="J726" i="4"/>
  <c r="K726" i="4" s="1"/>
  <c r="J725" i="4"/>
  <c r="K725" i="4" s="1"/>
  <c r="J724" i="4"/>
  <c r="K724" i="4" s="1"/>
  <c r="J723" i="4"/>
  <c r="K723" i="4" s="1"/>
  <c r="J722" i="4"/>
  <c r="K722" i="4" s="1"/>
  <c r="J721" i="4"/>
  <c r="K721" i="4" s="1"/>
  <c r="J720" i="4"/>
  <c r="K720" i="4" s="1"/>
  <c r="K719" i="4"/>
  <c r="J719" i="4"/>
  <c r="J718" i="4"/>
  <c r="K718" i="4" s="1"/>
  <c r="J717" i="4"/>
  <c r="K717" i="4" s="1"/>
  <c r="J716" i="4"/>
  <c r="K716" i="4" s="1"/>
  <c r="J715" i="4"/>
  <c r="K715" i="4" s="1"/>
  <c r="J714" i="4"/>
  <c r="K714" i="4" s="1"/>
  <c r="J713" i="4"/>
  <c r="K713" i="4" s="1"/>
  <c r="J712" i="4"/>
  <c r="K712" i="4" s="1"/>
  <c r="J711" i="4"/>
  <c r="K711" i="4" s="1"/>
  <c r="J710" i="4"/>
  <c r="K710" i="4" s="1"/>
  <c r="J709" i="4"/>
  <c r="K709" i="4" s="1"/>
  <c r="J708" i="4"/>
  <c r="K708" i="4" s="1"/>
  <c r="J707" i="4"/>
  <c r="K707" i="4" s="1"/>
  <c r="J706" i="4"/>
  <c r="K706" i="4" s="1"/>
  <c r="J705" i="4"/>
  <c r="K705" i="4" s="1"/>
  <c r="J704" i="4"/>
  <c r="K704" i="4" s="1"/>
  <c r="J703" i="4"/>
  <c r="K703" i="4" s="1"/>
  <c r="J702" i="4"/>
  <c r="K702" i="4" s="1"/>
  <c r="J701" i="4"/>
  <c r="K701" i="4" s="1"/>
  <c r="J700" i="4"/>
  <c r="K700" i="4" s="1"/>
  <c r="J699" i="4"/>
  <c r="K699" i="4" s="1"/>
  <c r="J698" i="4"/>
  <c r="K698" i="4" s="1"/>
  <c r="J697" i="4"/>
  <c r="K697" i="4" s="1"/>
  <c r="J696" i="4"/>
  <c r="K696" i="4" s="1"/>
  <c r="J695" i="4"/>
  <c r="K695" i="4" s="1"/>
  <c r="J694" i="4"/>
  <c r="K694" i="4" s="1"/>
  <c r="J693" i="4"/>
  <c r="K693" i="4" s="1"/>
  <c r="J692" i="4"/>
  <c r="K692" i="4" s="1"/>
  <c r="J691" i="4"/>
  <c r="K691" i="4" s="1"/>
  <c r="J690" i="4"/>
  <c r="K690" i="4" s="1"/>
  <c r="J689" i="4"/>
  <c r="K689" i="4" s="1"/>
  <c r="J688" i="4"/>
  <c r="K688" i="4" s="1"/>
  <c r="J687" i="4"/>
  <c r="K687" i="4" s="1"/>
  <c r="J686" i="4"/>
  <c r="K686" i="4" s="1"/>
  <c r="J685" i="4"/>
  <c r="K685" i="4" s="1"/>
  <c r="J684" i="4"/>
  <c r="K684" i="4" s="1"/>
  <c r="J683" i="4"/>
  <c r="K683" i="4" s="1"/>
  <c r="J682" i="4"/>
  <c r="K682" i="4" s="1"/>
  <c r="J681" i="4"/>
  <c r="K681" i="4" s="1"/>
  <c r="J680" i="4"/>
  <c r="K680" i="4" s="1"/>
  <c r="J679" i="4"/>
  <c r="K679" i="4" s="1"/>
  <c r="J678" i="4"/>
  <c r="K678" i="4" s="1"/>
  <c r="J677" i="4"/>
  <c r="K677" i="4" s="1"/>
  <c r="J676" i="4"/>
  <c r="K676" i="4" s="1"/>
  <c r="J675" i="4"/>
  <c r="K675" i="4" s="1"/>
  <c r="J674" i="4"/>
  <c r="K674" i="4" s="1"/>
  <c r="J673" i="4"/>
  <c r="K673" i="4" s="1"/>
  <c r="J672" i="4"/>
  <c r="K672" i="4" s="1"/>
  <c r="J671" i="4"/>
  <c r="K671" i="4" s="1"/>
  <c r="J670" i="4"/>
  <c r="K670" i="4" s="1"/>
  <c r="J669" i="4"/>
  <c r="K669" i="4" s="1"/>
  <c r="J668" i="4"/>
  <c r="K668" i="4" s="1"/>
  <c r="J667" i="4"/>
  <c r="K667" i="4" s="1"/>
  <c r="J666" i="4"/>
  <c r="K666" i="4" s="1"/>
  <c r="J665" i="4"/>
  <c r="K665" i="4" s="1"/>
  <c r="J664" i="4"/>
  <c r="K664" i="4" s="1"/>
  <c r="J663" i="4"/>
  <c r="K663" i="4" s="1"/>
  <c r="J662" i="4"/>
  <c r="K662" i="4" s="1"/>
  <c r="J661" i="4"/>
  <c r="K661" i="4" s="1"/>
  <c r="J660" i="4"/>
  <c r="K660" i="4" s="1"/>
  <c r="J659" i="4"/>
  <c r="K659" i="4" s="1"/>
  <c r="J658" i="4"/>
  <c r="K658" i="4" s="1"/>
  <c r="J657" i="4"/>
  <c r="K657" i="4" s="1"/>
  <c r="J656" i="4"/>
  <c r="K656" i="4" s="1"/>
  <c r="J655" i="4"/>
  <c r="K655" i="4" s="1"/>
  <c r="J654" i="4"/>
  <c r="K654" i="4" s="1"/>
  <c r="J653" i="4"/>
  <c r="K653" i="4" s="1"/>
  <c r="J652" i="4"/>
  <c r="K652" i="4" s="1"/>
  <c r="J651" i="4"/>
  <c r="K651" i="4" s="1"/>
  <c r="J650" i="4"/>
  <c r="K650" i="4" s="1"/>
  <c r="J649" i="4"/>
  <c r="K649" i="4" s="1"/>
  <c r="J648" i="4"/>
  <c r="K648" i="4" s="1"/>
  <c r="J647" i="4"/>
  <c r="K647" i="4" s="1"/>
  <c r="J646" i="4"/>
  <c r="K646" i="4" s="1"/>
  <c r="J645" i="4"/>
  <c r="K645" i="4" s="1"/>
  <c r="J644" i="4"/>
  <c r="K644" i="4" s="1"/>
  <c r="K643" i="4"/>
  <c r="J643" i="4"/>
  <c r="J642" i="4"/>
  <c r="K642" i="4" s="1"/>
  <c r="J641" i="4"/>
  <c r="K641" i="4" s="1"/>
  <c r="J640" i="4"/>
  <c r="K640" i="4" s="1"/>
  <c r="J639" i="4"/>
  <c r="K639" i="4" s="1"/>
  <c r="J638" i="4"/>
  <c r="K638" i="4" s="1"/>
  <c r="J637" i="4"/>
  <c r="K637" i="4" s="1"/>
  <c r="J636" i="4"/>
  <c r="K636" i="4" s="1"/>
  <c r="J635" i="4"/>
  <c r="K635" i="4" s="1"/>
  <c r="J634" i="4"/>
  <c r="K634" i="4" s="1"/>
  <c r="J633" i="4"/>
  <c r="K633" i="4" s="1"/>
  <c r="J632" i="4"/>
  <c r="K632" i="4" s="1"/>
  <c r="J631" i="4"/>
  <c r="K631" i="4" s="1"/>
  <c r="J630" i="4"/>
  <c r="K630" i="4" s="1"/>
  <c r="J629" i="4"/>
  <c r="K629" i="4" s="1"/>
  <c r="J628" i="4"/>
  <c r="K628" i="4" s="1"/>
  <c r="J627" i="4"/>
  <c r="K627" i="4" s="1"/>
  <c r="J626" i="4"/>
  <c r="K626" i="4" s="1"/>
  <c r="J625" i="4"/>
  <c r="K625" i="4" s="1"/>
  <c r="J624" i="4"/>
  <c r="K624" i="4" s="1"/>
  <c r="J623" i="4"/>
  <c r="K623" i="4" s="1"/>
  <c r="J622" i="4"/>
  <c r="K622" i="4" s="1"/>
  <c r="J621" i="4"/>
  <c r="K621" i="4" s="1"/>
  <c r="J620" i="4"/>
  <c r="K620" i="4" s="1"/>
  <c r="J619" i="4"/>
  <c r="K619" i="4" s="1"/>
  <c r="J618" i="4"/>
  <c r="K618" i="4" s="1"/>
  <c r="J617" i="4"/>
  <c r="K617" i="4" s="1"/>
  <c r="J616" i="4"/>
  <c r="K616" i="4" s="1"/>
  <c r="J615" i="4"/>
  <c r="K615" i="4" s="1"/>
  <c r="J614" i="4"/>
  <c r="K614" i="4" s="1"/>
  <c r="J613" i="4"/>
  <c r="K613" i="4" s="1"/>
  <c r="J612" i="4"/>
  <c r="K612" i="4" s="1"/>
  <c r="K611" i="4"/>
  <c r="J611" i="4"/>
  <c r="J610" i="4"/>
  <c r="K610" i="4" s="1"/>
  <c r="J609" i="4"/>
  <c r="K609" i="4" s="1"/>
  <c r="J608" i="4"/>
  <c r="K608" i="4" s="1"/>
  <c r="J607" i="4"/>
  <c r="K607" i="4" s="1"/>
  <c r="J606" i="4"/>
  <c r="K606" i="4" s="1"/>
  <c r="J605" i="4"/>
  <c r="K605" i="4" s="1"/>
  <c r="J604" i="4"/>
  <c r="K604" i="4" s="1"/>
  <c r="J603" i="4"/>
  <c r="K603" i="4" s="1"/>
  <c r="J602" i="4"/>
  <c r="K602" i="4" s="1"/>
  <c r="J601" i="4"/>
  <c r="K601" i="4" s="1"/>
  <c r="J600" i="4"/>
  <c r="K600" i="4" s="1"/>
  <c r="J599" i="4"/>
  <c r="K599" i="4" s="1"/>
  <c r="J598" i="4"/>
  <c r="K598" i="4" s="1"/>
  <c r="L598" i="4" s="1"/>
  <c r="J597" i="4"/>
  <c r="K597" i="4" s="1"/>
  <c r="L597" i="4" s="1"/>
  <c r="J596" i="4"/>
  <c r="K596" i="4" s="1"/>
  <c r="L596" i="4" s="1"/>
  <c r="J595" i="4"/>
  <c r="K595" i="4" s="1"/>
  <c r="L595" i="4" s="1"/>
  <c r="J594" i="4"/>
  <c r="K594" i="4" s="1"/>
  <c r="L594" i="4" s="1"/>
  <c r="J593" i="4"/>
  <c r="K593" i="4" s="1"/>
  <c r="L593" i="4" s="1"/>
  <c r="J592" i="4"/>
  <c r="K592" i="4" s="1"/>
  <c r="L592" i="4" s="1"/>
  <c r="J591" i="4"/>
  <c r="K591" i="4" s="1"/>
  <c r="L591" i="4" s="1"/>
  <c r="J590" i="4"/>
  <c r="K590" i="4" s="1"/>
  <c r="L590" i="4" s="1"/>
  <c r="J589" i="4"/>
  <c r="K589" i="4" s="1"/>
  <c r="L589" i="4" s="1"/>
  <c r="J588" i="4"/>
  <c r="K588" i="4" s="1"/>
  <c r="L588" i="4" s="1"/>
  <c r="J587" i="4"/>
  <c r="K587" i="4" s="1"/>
  <c r="L587" i="4" s="1"/>
  <c r="J586" i="4"/>
  <c r="K586" i="4" s="1"/>
  <c r="L586" i="4" s="1"/>
  <c r="J585" i="4"/>
  <c r="K585" i="4" s="1"/>
  <c r="L585" i="4" s="1"/>
  <c r="J584" i="4"/>
  <c r="K584" i="4" s="1"/>
  <c r="L584" i="4" s="1"/>
  <c r="J583" i="4"/>
  <c r="K583" i="4" s="1"/>
  <c r="L583" i="4" s="1"/>
  <c r="J582" i="4"/>
  <c r="K582" i="4" s="1"/>
  <c r="L582" i="4" s="1"/>
  <c r="J581" i="4"/>
  <c r="K581" i="4" s="1"/>
  <c r="L581" i="4" s="1"/>
  <c r="J580" i="4"/>
  <c r="K580" i="4" s="1"/>
  <c r="L580" i="4" s="1"/>
  <c r="J579" i="4"/>
  <c r="K579" i="4" s="1"/>
  <c r="L579" i="4" s="1"/>
  <c r="J578" i="4"/>
  <c r="K578" i="4" s="1"/>
  <c r="L578" i="4" s="1"/>
  <c r="J577" i="4"/>
  <c r="K577" i="4" s="1"/>
  <c r="L577" i="4" s="1"/>
  <c r="J576" i="4"/>
  <c r="K576" i="4" s="1"/>
  <c r="L576" i="4" s="1"/>
  <c r="J575" i="4"/>
  <c r="K575" i="4" s="1"/>
  <c r="L575" i="4" s="1"/>
  <c r="J574" i="4"/>
  <c r="K574" i="4" s="1"/>
  <c r="L574" i="4" s="1"/>
  <c r="J573" i="4"/>
  <c r="K573" i="4" s="1"/>
  <c r="L573" i="4" s="1"/>
  <c r="J572" i="4"/>
  <c r="K572" i="4" s="1"/>
  <c r="L572" i="4" s="1"/>
  <c r="J571" i="4"/>
  <c r="K571" i="4" s="1"/>
  <c r="L571" i="4" s="1"/>
  <c r="J570" i="4"/>
  <c r="K570" i="4" s="1"/>
  <c r="L570" i="4" s="1"/>
  <c r="J569" i="4"/>
  <c r="K569" i="4" s="1"/>
  <c r="L569" i="4" s="1"/>
  <c r="J568" i="4"/>
  <c r="K568" i="4" s="1"/>
  <c r="L568" i="4" s="1"/>
  <c r="J567" i="4"/>
  <c r="K567" i="4" s="1"/>
  <c r="L567" i="4" s="1"/>
  <c r="J566" i="4"/>
  <c r="K566" i="4" s="1"/>
  <c r="L566" i="4" s="1"/>
  <c r="J565" i="4"/>
  <c r="K565" i="4" s="1"/>
  <c r="L565" i="4" s="1"/>
  <c r="J564" i="4"/>
  <c r="K564" i="4" s="1"/>
  <c r="L564" i="4" s="1"/>
  <c r="J563" i="4"/>
  <c r="K563" i="4" s="1"/>
  <c r="L563" i="4" s="1"/>
  <c r="J562" i="4"/>
  <c r="K562" i="4" s="1"/>
  <c r="L562" i="4" s="1"/>
  <c r="J561" i="4"/>
  <c r="K561" i="4" s="1"/>
  <c r="L561" i="4" s="1"/>
  <c r="J560" i="4"/>
  <c r="K560" i="4" s="1"/>
  <c r="L560" i="4" s="1"/>
  <c r="J559" i="4"/>
  <c r="K559" i="4" s="1"/>
  <c r="L559" i="4" s="1"/>
  <c r="J558" i="4"/>
  <c r="K558" i="4" s="1"/>
  <c r="L558" i="4" s="1"/>
  <c r="J557" i="4"/>
  <c r="K557" i="4" s="1"/>
  <c r="L557" i="4" s="1"/>
  <c r="J556" i="4"/>
  <c r="K556" i="4" s="1"/>
  <c r="L556" i="4" s="1"/>
  <c r="J555" i="4"/>
  <c r="K555" i="4" s="1"/>
  <c r="L555" i="4" s="1"/>
  <c r="J554" i="4"/>
  <c r="K554" i="4" s="1"/>
  <c r="L554" i="4" s="1"/>
  <c r="J553" i="4"/>
  <c r="K553" i="4" s="1"/>
  <c r="L553" i="4" s="1"/>
  <c r="J552" i="4"/>
  <c r="K552" i="4" s="1"/>
  <c r="L552" i="4" s="1"/>
  <c r="J551" i="4"/>
  <c r="K551" i="4" s="1"/>
  <c r="L551" i="4" s="1"/>
  <c r="J550" i="4"/>
  <c r="K550" i="4" s="1"/>
  <c r="L550" i="4" s="1"/>
  <c r="J549" i="4"/>
  <c r="K549" i="4" s="1"/>
  <c r="L549" i="4" s="1"/>
  <c r="J548" i="4"/>
  <c r="K548" i="4" s="1"/>
  <c r="L548" i="4" s="1"/>
  <c r="J547" i="4"/>
  <c r="K547" i="4" s="1"/>
  <c r="L547" i="4" s="1"/>
  <c r="J546" i="4"/>
  <c r="K546" i="4" s="1"/>
  <c r="L546" i="4" s="1"/>
  <c r="J545" i="4"/>
  <c r="K545" i="4" s="1"/>
  <c r="L545" i="4" s="1"/>
  <c r="J544" i="4"/>
  <c r="K544" i="4" s="1"/>
  <c r="L544" i="4" s="1"/>
  <c r="J543" i="4"/>
  <c r="K543" i="4" s="1"/>
  <c r="L543" i="4" s="1"/>
  <c r="J542" i="4"/>
  <c r="K542" i="4" s="1"/>
  <c r="L542" i="4" s="1"/>
  <c r="J541" i="4"/>
  <c r="K541" i="4" s="1"/>
  <c r="L541" i="4" s="1"/>
  <c r="J540" i="4"/>
  <c r="K540" i="4" s="1"/>
  <c r="L540" i="4" s="1"/>
  <c r="J539" i="4"/>
  <c r="K539" i="4" s="1"/>
  <c r="L539" i="4" s="1"/>
  <c r="J538" i="4"/>
  <c r="K538" i="4" s="1"/>
  <c r="L538" i="4" s="1"/>
  <c r="J537" i="4"/>
  <c r="K537" i="4" s="1"/>
  <c r="L537" i="4" s="1"/>
  <c r="J536" i="4"/>
  <c r="K536" i="4" s="1"/>
  <c r="L536" i="4" s="1"/>
  <c r="J535" i="4"/>
  <c r="K535" i="4" s="1"/>
  <c r="L535" i="4" s="1"/>
  <c r="J534" i="4"/>
  <c r="K534" i="4" s="1"/>
  <c r="L534" i="4" s="1"/>
  <c r="J533" i="4"/>
  <c r="K533" i="4" s="1"/>
  <c r="L533" i="4" s="1"/>
  <c r="J532" i="4"/>
  <c r="K532" i="4" s="1"/>
  <c r="L532" i="4" s="1"/>
  <c r="J531" i="4"/>
  <c r="K531" i="4" s="1"/>
  <c r="L531" i="4" s="1"/>
  <c r="J530" i="4"/>
  <c r="K530" i="4" s="1"/>
  <c r="L530" i="4" s="1"/>
  <c r="J529" i="4"/>
  <c r="K529" i="4" s="1"/>
  <c r="L529" i="4" s="1"/>
  <c r="J528" i="4"/>
  <c r="K528" i="4" s="1"/>
  <c r="L528" i="4" s="1"/>
  <c r="J527" i="4"/>
  <c r="K527" i="4" s="1"/>
  <c r="L527" i="4" s="1"/>
  <c r="J526" i="4"/>
  <c r="K526" i="4" s="1"/>
  <c r="L526" i="4" s="1"/>
  <c r="J525" i="4"/>
  <c r="K525" i="4" s="1"/>
  <c r="L525" i="4" s="1"/>
  <c r="J524" i="4"/>
  <c r="K524" i="4" s="1"/>
  <c r="L524" i="4" s="1"/>
  <c r="J523" i="4"/>
  <c r="K523" i="4" s="1"/>
  <c r="L523" i="4" s="1"/>
  <c r="K522" i="4"/>
  <c r="L522" i="4" s="1"/>
  <c r="J522" i="4"/>
  <c r="J521" i="4"/>
  <c r="K521" i="4" s="1"/>
  <c r="L521" i="4" s="1"/>
  <c r="J520" i="4"/>
  <c r="K520" i="4" s="1"/>
  <c r="L520" i="4" s="1"/>
  <c r="J519" i="4"/>
  <c r="K519" i="4" s="1"/>
  <c r="L519" i="4" s="1"/>
  <c r="J518" i="4"/>
  <c r="K518" i="4" s="1"/>
  <c r="L518" i="4" s="1"/>
  <c r="J517" i="4"/>
  <c r="K517" i="4" s="1"/>
  <c r="L517" i="4" s="1"/>
  <c r="J516" i="4"/>
  <c r="K516" i="4" s="1"/>
  <c r="L516" i="4" s="1"/>
  <c r="J515" i="4"/>
  <c r="K515" i="4" s="1"/>
  <c r="L515" i="4" s="1"/>
  <c r="J514" i="4"/>
  <c r="K514" i="4" s="1"/>
  <c r="L514" i="4" s="1"/>
  <c r="J513" i="4"/>
  <c r="K513" i="4" s="1"/>
  <c r="L513" i="4" s="1"/>
  <c r="J512" i="4"/>
  <c r="K512" i="4" s="1"/>
  <c r="L512" i="4" s="1"/>
  <c r="J511" i="4"/>
  <c r="K511" i="4" s="1"/>
  <c r="L511" i="4" s="1"/>
  <c r="J510" i="4"/>
  <c r="K510" i="4" s="1"/>
  <c r="L510" i="4" s="1"/>
  <c r="J509" i="4"/>
  <c r="K509" i="4" s="1"/>
  <c r="L509" i="4" s="1"/>
  <c r="J508" i="4"/>
  <c r="K508" i="4" s="1"/>
  <c r="L508" i="4" s="1"/>
  <c r="J507" i="4"/>
  <c r="K507" i="4" s="1"/>
  <c r="L507" i="4" s="1"/>
  <c r="J506" i="4"/>
  <c r="K506" i="4" s="1"/>
  <c r="L506" i="4" s="1"/>
  <c r="J505" i="4"/>
  <c r="K505" i="4" s="1"/>
  <c r="L505" i="4" s="1"/>
  <c r="J504" i="4"/>
  <c r="K504" i="4" s="1"/>
  <c r="L504" i="4" s="1"/>
  <c r="J503" i="4"/>
  <c r="K503" i="4" s="1"/>
  <c r="L503" i="4" s="1"/>
  <c r="J502" i="4"/>
  <c r="K502" i="4" s="1"/>
  <c r="L502" i="4" s="1"/>
  <c r="J501" i="4"/>
  <c r="K501" i="4" s="1"/>
  <c r="L501" i="4" s="1"/>
  <c r="J500" i="4"/>
  <c r="K500" i="4" s="1"/>
  <c r="L500" i="4" s="1"/>
  <c r="L499" i="4"/>
  <c r="J499" i="4"/>
  <c r="K499" i="4" s="1"/>
  <c r="J498" i="4"/>
  <c r="K498" i="4" s="1"/>
  <c r="L498" i="4" s="1"/>
  <c r="J497" i="4"/>
  <c r="K497" i="4" s="1"/>
  <c r="L497" i="4" s="1"/>
  <c r="J496" i="4"/>
  <c r="K496" i="4" s="1"/>
  <c r="L496" i="4" s="1"/>
  <c r="J495" i="4"/>
  <c r="K495" i="4" s="1"/>
  <c r="L495" i="4" s="1"/>
  <c r="J494" i="4"/>
  <c r="K494" i="4" s="1"/>
  <c r="L494" i="4" s="1"/>
  <c r="J493" i="4"/>
  <c r="K493" i="4" s="1"/>
  <c r="L493" i="4" s="1"/>
  <c r="J492" i="4"/>
  <c r="K492" i="4" s="1"/>
  <c r="L492" i="4" s="1"/>
  <c r="J491" i="4"/>
  <c r="K491" i="4" s="1"/>
  <c r="L491" i="4" s="1"/>
  <c r="J490" i="4"/>
  <c r="K490" i="4" s="1"/>
  <c r="L490" i="4" s="1"/>
  <c r="J489" i="4"/>
  <c r="K489" i="4" s="1"/>
  <c r="L489" i="4" s="1"/>
  <c r="J488" i="4"/>
  <c r="K488" i="4" s="1"/>
  <c r="L488" i="4" s="1"/>
  <c r="J487" i="4"/>
  <c r="K487" i="4" s="1"/>
  <c r="L487" i="4" s="1"/>
  <c r="J486" i="4"/>
  <c r="K486" i="4" s="1"/>
  <c r="L486" i="4" s="1"/>
  <c r="J485" i="4"/>
  <c r="K485" i="4" s="1"/>
  <c r="L485" i="4" s="1"/>
  <c r="J484" i="4"/>
  <c r="K484" i="4" s="1"/>
  <c r="L484" i="4" s="1"/>
  <c r="J483" i="4"/>
  <c r="K483" i="4" s="1"/>
  <c r="L483" i="4" s="1"/>
  <c r="J482" i="4"/>
  <c r="K482" i="4" s="1"/>
  <c r="L482" i="4" s="1"/>
  <c r="J481" i="4"/>
  <c r="K481" i="4" s="1"/>
  <c r="L481" i="4" s="1"/>
  <c r="J480" i="4"/>
  <c r="K480" i="4" s="1"/>
  <c r="L480" i="4" s="1"/>
  <c r="J479" i="4"/>
  <c r="K479" i="4" s="1"/>
  <c r="L479" i="4" s="1"/>
  <c r="K478" i="4"/>
  <c r="L478" i="4" s="1"/>
  <c r="J478" i="4"/>
  <c r="J477" i="4"/>
  <c r="K477" i="4" s="1"/>
  <c r="L477" i="4" s="1"/>
  <c r="J476" i="4"/>
  <c r="K476" i="4" s="1"/>
  <c r="L476" i="4" s="1"/>
  <c r="J475" i="4"/>
  <c r="K475" i="4" s="1"/>
  <c r="L475" i="4" s="1"/>
  <c r="J474" i="4"/>
  <c r="K474" i="4" s="1"/>
  <c r="L474" i="4" s="1"/>
  <c r="J473" i="4"/>
  <c r="K473" i="4" s="1"/>
  <c r="L473" i="4" s="1"/>
  <c r="J472" i="4"/>
  <c r="K472" i="4" s="1"/>
  <c r="L472" i="4" s="1"/>
  <c r="J471" i="4"/>
  <c r="K471" i="4" s="1"/>
  <c r="L471" i="4" s="1"/>
  <c r="J470" i="4"/>
  <c r="K470" i="4" s="1"/>
  <c r="L470" i="4" s="1"/>
  <c r="J469" i="4"/>
  <c r="K469" i="4" s="1"/>
  <c r="L469" i="4" s="1"/>
  <c r="J468" i="4"/>
  <c r="K468" i="4" s="1"/>
  <c r="L468" i="4" s="1"/>
  <c r="J467" i="4"/>
  <c r="K467" i="4" s="1"/>
  <c r="L467" i="4" s="1"/>
  <c r="J466" i="4"/>
  <c r="K466" i="4" s="1"/>
  <c r="L466" i="4" s="1"/>
  <c r="A466" i="4"/>
  <c r="J465" i="4"/>
  <c r="K465" i="4" s="1"/>
  <c r="L465" i="4" s="1"/>
  <c r="A465" i="4"/>
  <c r="J464" i="4"/>
  <c r="K464" i="4" s="1"/>
  <c r="L464" i="4" s="1"/>
  <c r="A464" i="4"/>
  <c r="J463" i="4"/>
  <c r="K463" i="4" s="1"/>
  <c r="L463" i="4" s="1"/>
  <c r="A463" i="4"/>
  <c r="K462" i="4"/>
  <c r="L462" i="4" s="1"/>
  <c r="J462" i="4"/>
  <c r="A462" i="4"/>
  <c r="J461" i="4"/>
  <c r="K461" i="4" s="1"/>
  <c r="L461" i="4" s="1"/>
  <c r="A461" i="4"/>
  <c r="J460" i="4"/>
  <c r="K460" i="4" s="1"/>
  <c r="L460" i="4" s="1"/>
  <c r="A460" i="4"/>
  <c r="J459" i="4"/>
  <c r="K459" i="4" s="1"/>
  <c r="L459" i="4" s="1"/>
  <c r="A459" i="4"/>
  <c r="J458" i="4"/>
  <c r="K458" i="4" s="1"/>
  <c r="L458" i="4" s="1"/>
  <c r="A458" i="4"/>
  <c r="J457" i="4"/>
  <c r="K457" i="4" s="1"/>
  <c r="L457" i="4" s="1"/>
  <c r="A457" i="4"/>
  <c r="J456" i="4"/>
  <c r="K456" i="4" s="1"/>
  <c r="L456" i="4" s="1"/>
  <c r="A456" i="4"/>
  <c r="J455" i="4"/>
  <c r="K455" i="4" s="1"/>
  <c r="L455" i="4" s="1"/>
  <c r="A455" i="4"/>
  <c r="J454" i="4"/>
  <c r="K454" i="4" s="1"/>
  <c r="L454" i="4" s="1"/>
  <c r="A454" i="4"/>
  <c r="J453" i="4"/>
  <c r="K453" i="4" s="1"/>
  <c r="L453" i="4" s="1"/>
  <c r="A453" i="4"/>
  <c r="J452" i="4"/>
  <c r="K452" i="4" s="1"/>
  <c r="L452" i="4" s="1"/>
  <c r="A452" i="4"/>
  <c r="J451" i="4"/>
  <c r="K451" i="4" s="1"/>
  <c r="L451" i="4" s="1"/>
  <c r="A451" i="4"/>
  <c r="J450" i="4"/>
  <c r="K450" i="4" s="1"/>
  <c r="L450" i="4" s="1"/>
  <c r="A450" i="4"/>
  <c r="J449" i="4"/>
  <c r="K449" i="4" s="1"/>
  <c r="L449" i="4" s="1"/>
  <c r="A449" i="4"/>
  <c r="J448" i="4"/>
  <c r="K448" i="4" s="1"/>
  <c r="L448" i="4" s="1"/>
  <c r="A448" i="4"/>
  <c r="J447" i="4"/>
  <c r="K447" i="4" s="1"/>
  <c r="L447" i="4" s="1"/>
  <c r="A447" i="4"/>
  <c r="J446" i="4"/>
  <c r="K446" i="4" s="1"/>
  <c r="L446" i="4" s="1"/>
  <c r="A446" i="4"/>
  <c r="J445" i="4"/>
  <c r="K445" i="4" s="1"/>
  <c r="L445" i="4" s="1"/>
  <c r="A445" i="4"/>
  <c r="J444" i="4"/>
  <c r="K444" i="4" s="1"/>
  <c r="L444" i="4" s="1"/>
  <c r="A444" i="4"/>
  <c r="J443" i="4"/>
  <c r="K443" i="4" s="1"/>
  <c r="L443" i="4" s="1"/>
  <c r="A443" i="4"/>
  <c r="J442" i="4"/>
  <c r="K442" i="4" s="1"/>
  <c r="L442" i="4" s="1"/>
  <c r="A442" i="4"/>
  <c r="J441" i="4"/>
  <c r="K441" i="4" s="1"/>
  <c r="L441" i="4" s="1"/>
  <c r="A441" i="4"/>
  <c r="J440" i="4"/>
  <c r="K440" i="4" s="1"/>
  <c r="L440" i="4" s="1"/>
  <c r="A440" i="4"/>
  <c r="J439" i="4"/>
  <c r="K439" i="4" s="1"/>
  <c r="L439" i="4" s="1"/>
  <c r="A439" i="4"/>
  <c r="K438" i="4"/>
  <c r="L438" i="4" s="1"/>
  <c r="J438" i="4"/>
  <c r="A438" i="4"/>
  <c r="J437" i="4"/>
  <c r="K437" i="4" s="1"/>
  <c r="L437" i="4" s="1"/>
  <c r="A437" i="4"/>
  <c r="J436" i="4"/>
  <c r="K436" i="4" s="1"/>
  <c r="L436" i="4" s="1"/>
  <c r="A436" i="4"/>
  <c r="J435" i="4"/>
  <c r="K435" i="4" s="1"/>
  <c r="L435" i="4" s="1"/>
  <c r="A435" i="4"/>
  <c r="J434" i="4"/>
  <c r="K434" i="4" s="1"/>
  <c r="L434" i="4" s="1"/>
  <c r="A434" i="4"/>
  <c r="J433" i="4"/>
  <c r="K433" i="4" s="1"/>
  <c r="L433" i="4" s="1"/>
  <c r="A433" i="4"/>
  <c r="J432" i="4"/>
  <c r="K432" i="4" s="1"/>
  <c r="L432" i="4" s="1"/>
  <c r="A432" i="4"/>
  <c r="J431" i="4"/>
  <c r="K431" i="4" s="1"/>
  <c r="L431" i="4" s="1"/>
  <c r="A431" i="4"/>
  <c r="K430" i="4"/>
  <c r="L430" i="4" s="1"/>
  <c r="J430" i="4"/>
  <c r="A430" i="4"/>
  <c r="J429" i="4"/>
  <c r="K429" i="4" s="1"/>
  <c r="L429" i="4" s="1"/>
  <c r="A429" i="4"/>
  <c r="J428" i="4"/>
  <c r="K428" i="4" s="1"/>
  <c r="L428" i="4" s="1"/>
  <c r="A428" i="4"/>
  <c r="J427" i="4"/>
  <c r="K427" i="4" s="1"/>
  <c r="L427" i="4" s="1"/>
  <c r="A427" i="4"/>
  <c r="J426" i="4"/>
  <c r="K426" i="4" s="1"/>
  <c r="L426" i="4" s="1"/>
  <c r="A426" i="4"/>
  <c r="J425" i="4"/>
  <c r="A425" i="4"/>
  <c r="J424" i="4"/>
  <c r="K424" i="4" s="1"/>
  <c r="L424" i="4" s="1"/>
  <c r="A424" i="4"/>
  <c r="J423" i="4"/>
  <c r="K423" i="4" s="1"/>
  <c r="L423" i="4" s="1"/>
  <c r="A423" i="4"/>
  <c r="J422" i="4"/>
  <c r="A422" i="4"/>
  <c r="J421" i="4"/>
  <c r="K421" i="4" s="1"/>
  <c r="L421" i="4" s="1"/>
  <c r="A421" i="4"/>
  <c r="J420" i="4"/>
  <c r="K420" i="4" s="1"/>
  <c r="L420" i="4" s="1"/>
  <c r="A420" i="4"/>
  <c r="J419" i="4"/>
  <c r="K419" i="4" s="1"/>
  <c r="L419" i="4" s="1"/>
  <c r="A419" i="4"/>
  <c r="J418" i="4"/>
  <c r="A418" i="4"/>
  <c r="J417" i="4"/>
  <c r="K417" i="4" s="1"/>
  <c r="L417" i="4" s="1"/>
  <c r="A417" i="4"/>
  <c r="J416" i="4"/>
  <c r="K416" i="4" s="1"/>
  <c r="L416" i="4" s="1"/>
  <c r="A416" i="4"/>
  <c r="J415" i="4"/>
  <c r="K415" i="4" s="1"/>
  <c r="L415" i="4" s="1"/>
  <c r="A415" i="4"/>
  <c r="J414" i="4"/>
  <c r="A414" i="4"/>
  <c r="J413" i="4"/>
  <c r="K413" i="4" s="1"/>
  <c r="L413" i="4" s="1"/>
  <c r="A413" i="4"/>
  <c r="J412" i="4"/>
  <c r="K412" i="4" s="1"/>
  <c r="L412" i="4" s="1"/>
  <c r="A412" i="4"/>
  <c r="J411" i="4"/>
  <c r="A411" i="4"/>
  <c r="J410" i="4"/>
  <c r="A410" i="4"/>
  <c r="J409" i="4"/>
  <c r="A409" i="4"/>
  <c r="J408" i="4"/>
  <c r="K408" i="4" s="1"/>
  <c r="L408" i="4" s="1"/>
  <c r="A408" i="4"/>
  <c r="K407" i="4"/>
  <c r="L407" i="4" s="1"/>
  <c r="J407" i="4"/>
  <c r="D407" i="4" s="1"/>
  <c r="A407" i="4"/>
  <c r="J406" i="4"/>
  <c r="A406" i="4"/>
  <c r="J405" i="4"/>
  <c r="K405" i="4" s="1"/>
  <c r="L405" i="4" s="1"/>
  <c r="D405" i="4"/>
  <c r="A405" i="4"/>
  <c r="J404" i="4"/>
  <c r="K404" i="4" s="1"/>
  <c r="L404" i="4" s="1"/>
  <c r="A404" i="4"/>
  <c r="K403" i="4"/>
  <c r="L403" i="4" s="1"/>
  <c r="J403" i="4"/>
  <c r="D403" i="4" s="1"/>
  <c r="A403" i="4"/>
  <c r="J402" i="4"/>
  <c r="A402" i="4"/>
  <c r="J401" i="4"/>
  <c r="K401" i="4" s="1"/>
  <c r="L401" i="4" s="1"/>
  <c r="D401" i="4"/>
  <c r="A401" i="4"/>
  <c r="J400" i="4"/>
  <c r="K400" i="4" s="1"/>
  <c r="L400" i="4" s="1"/>
  <c r="A400" i="4"/>
  <c r="K399" i="4"/>
  <c r="L399" i="4" s="1"/>
  <c r="J399" i="4"/>
  <c r="D399" i="4" s="1"/>
  <c r="A399" i="4"/>
  <c r="J398" i="4"/>
  <c r="A398" i="4"/>
  <c r="J397" i="4"/>
  <c r="K397" i="4" s="1"/>
  <c r="L397" i="4" s="1"/>
  <c r="D397" i="4"/>
  <c r="A397" i="4"/>
  <c r="J396" i="4"/>
  <c r="K396" i="4" s="1"/>
  <c r="L396" i="4" s="1"/>
  <c r="A396" i="4"/>
  <c r="J395" i="4"/>
  <c r="A395" i="4"/>
  <c r="J394" i="4"/>
  <c r="A394" i="4"/>
  <c r="J393" i="4"/>
  <c r="A393" i="4"/>
  <c r="J392" i="4"/>
  <c r="K392" i="4" s="1"/>
  <c r="L392" i="4" s="1"/>
  <c r="A392" i="4"/>
  <c r="J391" i="4"/>
  <c r="K391" i="4" s="1"/>
  <c r="L391" i="4" s="1"/>
  <c r="A391" i="4"/>
  <c r="J390" i="4"/>
  <c r="A390" i="4"/>
  <c r="J389" i="4"/>
  <c r="K389" i="4" s="1"/>
  <c r="L389" i="4" s="1"/>
  <c r="A389" i="4"/>
  <c r="J388" i="4"/>
  <c r="K388" i="4" s="1"/>
  <c r="L388" i="4" s="1"/>
  <c r="A388" i="4"/>
  <c r="J387" i="4"/>
  <c r="K387" i="4" s="1"/>
  <c r="L387" i="4" s="1"/>
  <c r="A387" i="4"/>
  <c r="J386" i="4"/>
  <c r="A386" i="4"/>
  <c r="J385" i="4"/>
  <c r="K385" i="4" s="1"/>
  <c r="L385" i="4" s="1"/>
  <c r="A385" i="4"/>
  <c r="J384" i="4"/>
  <c r="K384" i="4" s="1"/>
  <c r="L384" i="4" s="1"/>
  <c r="A384" i="4"/>
  <c r="J383" i="4"/>
  <c r="K383" i="4" s="1"/>
  <c r="L383" i="4" s="1"/>
  <c r="A383" i="4"/>
  <c r="J382" i="4"/>
  <c r="A382" i="4"/>
  <c r="J381" i="4"/>
  <c r="K381" i="4" s="1"/>
  <c r="L381" i="4" s="1"/>
  <c r="A381" i="4"/>
  <c r="J380" i="4"/>
  <c r="K380" i="4" s="1"/>
  <c r="L380" i="4" s="1"/>
  <c r="A380" i="4"/>
  <c r="J379" i="4"/>
  <c r="A379" i="4"/>
  <c r="J378" i="4"/>
  <c r="A378" i="4"/>
  <c r="J377" i="4"/>
  <c r="A377" i="4"/>
  <c r="J376" i="4"/>
  <c r="A376" i="4"/>
  <c r="J375" i="4"/>
  <c r="A375" i="4"/>
  <c r="J374" i="4"/>
  <c r="A374" i="4"/>
  <c r="J373" i="4"/>
  <c r="A373" i="4"/>
  <c r="J372" i="4"/>
  <c r="A372" i="4"/>
  <c r="J371" i="4"/>
  <c r="A371" i="4"/>
  <c r="J370" i="4"/>
  <c r="A370" i="4"/>
  <c r="J369" i="4"/>
  <c r="A369" i="4"/>
  <c r="J368" i="4"/>
  <c r="A368" i="4"/>
  <c r="J367" i="4"/>
  <c r="A367" i="4"/>
  <c r="J366" i="4"/>
  <c r="A366" i="4"/>
  <c r="J365" i="4"/>
  <c r="A365" i="4"/>
  <c r="J364" i="4"/>
  <c r="A364" i="4"/>
  <c r="J363" i="4"/>
  <c r="A363" i="4"/>
  <c r="J362" i="4"/>
  <c r="A362" i="4"/>
  <c r="J361" i="4"/>
  <c r="A361" i="4"/>
  <c r="J360" i="4"/>
  <c r="A360" i="4"/>
  <c r="J359" i="4"/>
  <c r="A359" i="4"/>
  <c r="J358" i="4"/>
  <c r="A358" i="4"/>
  <c r="J357" i="4"/>
  <c r="A357" i="4"/>
  <c r="J356" i="4"/>
  <c r="A356" i="4"/>
  <c r="J355" i="4"/>
  <c r="A355" i="4"/>
  <c r="J354" i="4"/>
  <c r="A354" i="4"/>
  <c r="J353" i="4"/>
  <c r="A353" i="4"/>
  <c r="J352" i="4"/>
  <c r="A352" i="4"/>
  <c r="J351" i="4"/>
  <c r="A351" i="4"/>
  <c r="J350" i="4"/>
  <c r="A350" i="4"/>
  <c r="J349" i="4"/>
  <c r="A349" i="4"/>
  <c r="J348" i="4"/>
  <c r="A348" i="4"/>
  <c r="J347" i="4"/>
  <c r="A347" i="4"/>
  <c r="J346" i="4"/>
  <c r="A346" i="4"/>
  <c r="J345" i="4"/>
  <c r="A345" i="4"/>
  <c r="J344" i="4"/>
  <c r="A344" i="4"/>
  <c r="J343" i="4"/>
  <c r="A343" i="4"/>
  <c r="J342" i="4"/>
  <c r="A342" i="4"/>
  <c r="J341" i="4"/>
  <c r="A341" i="4"/>
  <c r="J340" i="4"/>
  <c r="A340" i="4"/>
  <c r="J339" i="4"/>
  <c r="A339" i="4"/>
  <c r="J338" i="4"/>
  <c r="A338" i="4"/>
  <c r="J337" i="4"/>
  <c r="A337" i="4"/>
  <c r="J336" i="4"/>
  <c r="A336" i="4"/>
  <c r="J335" i="4"/>
  <c r="A335" i="4"/>
  <c r="J334" i="4"/>
  <c r="A334" i="4"/>
  <c r="J333" i="4"/>
  <c r="A333" i="4"/>
  <c r="J332" i="4"/>
  <c r="A332" i="4"/>
  <c r="J331" i="4"/>
  <c r="A331" i="4"/>
  <c r="J330" i="4"/>
  <c r="A330" i="4"/>
  <c r="J329" i="4"/>
  <c r="A329" i="4"/>
  <c r="J328" i="4"/>
  <c r="A328" i="4"/>
  <c r="J327" i="4"/>
  <c r="A327" i="4"/>
  <c r="J326" i="4"/>
  <c r="A326" i="4"/>
  <c r="J325" i="4"/>
  <c r="A325" i="4"/>
  <c r="J324" i="4"/>
  <c r="A324" i="4"/>
  <c r="J323" i="4"/>
  <c r="A323" i="4"/>
  <c r="J322" i="4"/>
  <c r="A322" i="4"/>
  <c r="J321" i="4"/>
  <c r="A321" i="4"/>
  <c r="J320" i="4"/>
  <c r="A320" i="4"/>
  <c r="J319" i="4"/>
  <c r="A319" i="4"/>
  <c r="J318" i="4"/>
  <c r="A318" i="4"/>
  <c r="J317" i="4"/>
  <c r="A317" i="4"/>
  <c r="J316" i="4"/>
  <c r="A316" i="4"/>
  <c r="J315" i="4"/>
  <c r="A315" i="4"/>
  <c r="J314" i="4"/>
  <c r="A314" i="4"/>
  <c r="J313" i="4"/>
  <c r="A313" i="4"/>
  <c r="J312" i="4"/>
  <c r="A312" i="4"/>
  <c r="J311" i="4"/>
  <c r="A311" i="4"/>
  <c r="J310" i="4"/>
  <c r="A310" i="4"/>
  <c r="J309" i="4"/>
  <c r="A309" i="4"/>
  <c r="J308" i="4"/>
  <c r="A308" i="4"/>
  <c r="J307" i="4"/>
  <c r="A307" i="4"/>
  <c r="J306" i="4"/>
  <c r="A306" i="4"/>
  <c r="J305" i="4"/>
  <c r="A305" i="4"/>
  <c r="J304" i="4"/>
  <c r="A304" i="4"/>
  <c r="J303" i="4"/>
  <c r="A303" i="4"/>
  <c r="J302" i="4"/>
  <c r="A302" i="4"/>
  <c r="J301" i="4"/>
  <c r="A301" i="4"/>
  <c r="J300" i="4"/>
  <c r="A300" i="4"/>
  <c r="J299" i="4"/>
  <c r="D299" i="4" s="1"/>
  <c r="A299" i="4"/>
  <c r="J298" i="4"/>
  <c r="K298" i="4" s="1"/>
  <c r="L298" i="4" s="1"/>
  <c r="M298" i="4" s="1"/>
  <c r="A298" i="4"/>
  <c r="J297" i="4"/>
  <c r="A297" i="4"/>
  <c r="J296" i="4"/>
  <c r="A296" i="4"/>
  <c r="J295" i="4"/>
  <c r="D295" i="4" s="1"/>
  <c r="A295" i="4"/>
  <c r="J294" i="4"/>
  <c r="K294" i="4" s="1"/>
  <c r="L294" i="4" s="1"/>
  <c r="M294" i="4" s="1"/>
  <c r="A294" i="4"/>
  <c r="J293" i="4"/>
  <c r="A293" i="4"/>
  <c r="J292" i="4"/>
  <c r="K292" i="4" s="1"/>
  <c r="L292" i="4" s="1"/>
  <c r="M292" i="4" s="1"/>
  <c r="A292" i="4"/>
  <c r="J291" i="4"/>
  <c r="D291" i="4" s="1"/>
  <c r="A291" i="4"/>
  <c r="J290" i="4"/>
  <c r="A290" i="4"/>
  <c r="J289" i="4"/>
  <c r="A289" i="4"/>
  <c r="J288" i="4"/>
  <c r="A288" i="4"/>
  <c r="J287" i="4"/>
  <c r="A287" i="4"/>
  <c r="J286" i="4"/>
  <c r="K286" i="4" s="1"/>
  <c r="L286" i="4" s="1"/>
  <c r="M286" i="4" s="1"/>
  <c r="A286" i="4"/>
  <c r="J285" i="4"/>
  <c r="D285" i="4" s="1"/>
  <c r="A285" i="4"/>
  <c r="J284" i="4"/>
  <c r="A284" i="4"/>
  <c r="J283" i="4"/>
  <c r="D283" i="4" s="1"/>
  <c r="A283" i="4"/>
  <c r="J282" i="4"/>
  <c r="K282" i="4" s="1"/>
  <c r="L282" i="4" s="1"/>
  <c r="M282" i="4" s="1"/>
  <c r="A282" i="4"/>
  <c r="J281" i="4"/>
  <c r="A281" i="4"/>
  <c r="J280" i="4"/>
  <c r="A280" i="4"/>
  <c r="J279" i="4"/>
  <c r="D279" i="4" s="1"/>
  <c r="A279" i="4"/>
  <c r="J278" i="4"/>
  <c r="K278" i="4" s="1"/>
  <c r="L278" i="4" s="1"/>
  <c r="M278" i="4" s="1"/>
  <c r="A278" i="4"/>
  <c r="J277" i="4"/>
  <c r="A277" i="4"/>
  <c r="J276" i="4"/>
  <c r="K276" i="4" s="1"/>
  <c r="L276" i="4" s="1"/>
  <c r="M276" i="4" s="1"/>
  <c r="A276" i="4"/>
  <c r="J275" i="4"/>
  <c r="D275" i="4" s="1"/>
  <c r="A275" i="4"/>
  <c r="J274" i="4"/>
  <c r="A274" i="4"/>
  <c r="J273" i="4"/>
  <c r="A273" i="4"/>
  <c r="J272" i="4"/>
  <c r="A272" i="4"/>
  <c r="J271" i="4"/>
  <c r="D271" i="4" s="1"/>
  <c r="A271" i="4"/>
  <c r="J270" i="4"/>
  <c r="A270" i="4"/>
  <c r="J269" i="4"/>
  <c r="A269" i="4"/>
  <c r="J268" i="4"/>
  <c r="A268" i="4"/>
  <c r="K267" i="4"/>
  <c r="L267" i="4" s="1"/>
  <c r="M267" i="4" s="1"/>
  <c r="J267" i="4"/>
  <c r="D267" i="4"/>
  <c r="A267" i="4"/>
  <c r="J266" i="4"/>
  <c r="A266" i="4"/>
  <c r="J265" i="4"/>
  <c r="A265" i="4"/>
  <c r="J264" i="4"/>
  <c r="A264" i="4"/>
  <c r="J263" i="4"/>
  <c r="D263" i="4" s="1"/>
  <c r="A263" i="4"/>
  <c r="J262" i="4"/>
  <c r="A262" i="4"/>
  <c r="J261" i="4"/>
  <c r="A261" i="4"/>
  <c r="J260" i="4"/>
  <c r="A260" i="4"/>
  <c r="K259" i="4"/>
  <c r="L259" i="4" s="1"/>
  <c r="M259" i="4" s="1"/>
  <c r="J259" i="4"/>
  <c r="D259" i="4"/>
  <c r="A259" i="4"/>
  <c r="J258" i="4"/>
  <c r="A258" i="4"/>
  <c r="J257" i="4"/>
  <c r="A257" i="4"/>
  <c r="J256" i="4"/>
  <c r="A256" i="4"/>
  <c r="J255" i="4"/>
  <c r="D255" i="4" s="1"/>
  <c r="A255" i="4"/>
  <c r="J254" i="4"/>
  <c r="A254" i="4"/>
  <c r="J253" i="4"/>
  <c r="A253" i="4"/>
  <c r="J252" i="4"/>
  <c r="A252" i="4"/>
  <c r="K251" i="4"/>
  <c r="L251" i="4" s="1"/>
  <c r="M251" i="4" s="1"/>
  <c r="J251" i="4"/>
  <c r="D251" i="4"/>
  <c r="A251" i="4"/>
  <c r="J250" i="4"/>
  <c r="A250" i="4"/>
  <c r="J249" i="4"/>
  <c r="A249" i="4"/>
  <c r="J248" i="4"/>
  <c r="A248" i="4"/>
  <c r="J247" i="4"/>
  <c r="D247" i="4" s="1"/>
  <c r="A247" i="4"/>
  <c r="J246" i="4"/>
  <c r="A246" i="4"/>
  <c r="J245" i="4"/>
  <c r="A245" i="4"/>
  <c r="J244" i="4"/>
  <c r="A244" i="4"/>
  <c r="K243" i="4"/>
  <c r="L243" i="4" s="1"/>
  <c r="M243" i="4" s="1"/>
  <c r="J243" i="4"/>
  <c r="D243" i="4"/>
  <c r="A243" i="4"/>
  <c r="J242" i="4"/>
  <c r="A242" i="4"/>
  <c r="J241" i="4"/>
  <c r="A241" i="4"/>
  <c r="J240" i="4"/>
  <c r="A240" i="4"/>
  <c r="J239" i="4"/>
  <c r="D239" i="4" s="1"/>
  <c r="A239" i="4"/>
  <c r="J238" i="4"/>
  <c r="A238" i="4"/>
  <c r="J237" i="4"/>
  <c r="A237" i="4"/>
  <c r="J236" i="4"/>
  <c r="A236" i="4"/>
  <c r="K235" i="4"/>
  <c r="L235" i="4" s="1"/>
  <c r="M235" i="4" s="1"/>
  <c r="J235" i="4"/>
  <c r="D235" i="4"/>
  <c r="A235" i="4"/>
  <c r="J234" i="4"/>
  <c r="A234" i="4"/>
  <c r="J233" i="4"/>
  <c r="A233" i="4"/>
  <c r="J232" i="4"/>
  <c r="A232" i="4"/>
  <c r="J231" i="4"/>
  <c r="D231" i="4" s="1"/>
  <c r="A231" i="4"/>
  <c r="J230" i="4"/>
  <c r="A230" i="4"/>
  <c r="J229" i="4"/>
  <c r="A229" i="4"/>
  <c r="J228" i="4"/>
  <c r="A228" i="4"/>
  <c r="J227" i="4"/>
  <c r="K227" i="4" s="1"/>
  <c r="L227" i="4" s="1"/>
  <c r="M227" i="4" s="1"/>
  <c r="A227" i="4"/>
  <c r="J226" i="4"/>
  <c r="A226" i="4"/>
  <c r="K225" i="4"/>
  <c r="L225" i="4" s="1"/>
  <c r="M225" i="4" s="1"/>
  <c r="J225" i="4"/>
  <c r="D225" i="4"/>
  <c r="A225" i="4"/>
  <c r="J224" i="4"/>
  <c r="A224" i="4"/>
  <c r="J223" i="4"/>
  <c r="K223" i="4" s="1"/>
  <c r="L223" i="4" s="1"/>
  <c r="M223" i="4" s="1"/>
  <c r="A223" i="4"/>
  <c r="J222" i="4"/>
  <c r="A222" i="4"/>
  <c r="J221" i="4"/>
  <c r="D221" i="4" s="1"/>
  <c r="A221" i="4"/>
  <c r="J220" i="4"/>
  <c r="A220" i="4"/>
  <c r="J219" i="4"/>
  <c r="K219" i="4" s="1"/>
  <c r="L219" i="4" s="1"/>
  <c r="M219" i="4" s="1"/>
  <c r="A219" i="4"/>
  <c r="J218" i="4"/>
  <c r="A218" i="4"/>
  <c r="J217" i="4"/>
  <c r="K217" i="4" s="1"/>
  <c r="L217" i="4" s="1"/>
  <c r="M217" i="4" s="1"/>
  <c r="A217" i="4"/>
  <c r="J216" i="4"/>
  <c r="K216" i="4" s="1"/>
  <c r="L216" i="4" s="1"/>
  <c r="M216" i="4" s="1"/>
  <c r="A216" i="4"/>
  <c r="J215" i="4"/>
  <c r="K215" i="4" s="1"/>
  <c r="L215" i="4" s="1"/>
  <c r="M215" i="4" s="1"/>
  <c r="A215" i="4"/>
  <c r="J214" i="4"/>
  <c r="K214" i="4" s="1"/>
  <c r="L214" i="4" s="1"/>
  <c r="M214" i="4" s="1"/>
  <c r="A214" i="4"/>
  <c r="J213" i="4"/>
  <c r="K213" i="4" s="1"/>
  <c r="L213" i="4" s="1"/>
  <c r="M213" i="4" s="1"/>
  <c r="A213" i="4"/>
  <c r="J212" i="4"/>
  <c r="K212" i="4" s="1"/>
  <c r="L212" i="4" s="1"/>
  <c r="M212" i="4" s="1"/>
  <c r="A212" i="4"/>
  <c r="J211" i="4"/>
  <c r="K211" i="4" s="1"/>
  <c r="L211" i="4" s="1"/>
  <c r="M211" i="4" s="1"/>
  <c r="A211" i="4"/>
  <c r="J210" i="4"/>
  <c r="A210" i="4"/>
  <c r="J209" i="4"/>
  <c r="K209" i="4" s="1"/>
  <c r="L209" i="4" s="1"/>
  <c r="M209" i="4" s="1"/>
  <c r="A209" i="4"/>
  <c r="J208" i="4"/>
  <c r="K208" i="4" s="1"/>
  <c r="L208" i="4" s="1"/>
  <c r="M208" i="4" s="1"/>
  <c r="A208" i="4"/>
  <c r="J207" i="4"/>
  <c r="K207" i="4" s="1"/>
  <c r="L207" i="4" s="1"/>
  <c r="M207" i="4" s="1"/>
  <c r="A207" i="4"/>
  <c r="J206" i="4"/>
  <c r="K206" i="4" s="1"/>
  <c r="L206" i="4" s="1"/>
  <c r="M206" i="4" s="1"/>
  <c r="A206" i="4"/>
  <c r="J205" i="4"/>
  <c r="K205" i="4" s="1"/>
  <c r="L205" i="4" s="1"/>
  <c r="M205" i="4" s="1"/>
  <c r="A205" i="4"/>
  <c r="J204" i="4"/>
  <c r="K204" i="4" s="1"/>
  <c r="L204" i="4" s="1"/>
  <c r="M204" i="4" s="1"/>
  <c r="D204" i="4"/>
  <c r="A204" i="4"/>
  <c r="J203" i="4"/>
  <c r="K203" i="4" s="1"/>
  <c r="L203" i="4" s="1"/>
  <c r="M203" i="4" s="1"/>
  <c r="A203" i="4"/>
  <c r="J202" i="4"/>
  <c r="K202" i="4" s="1"/>
  <c r="L202" i="4" s="1"/>
  <c r="M202" i="4" s="1"/>
  <c r="A202" i="4"/>
  <c r="J201" i="4"/>
  <c r="K201" i="4" s="1"/>
  <c r="L201" i="4" s="1"/>
  <c r="M201" i="4" s="1"/>
  <c r="A201" i="4"/>
  <c r="J200" i="4"/>
  <c r="A200" i="4"/>
  <c r="J199" i="4"/>
  <c r="K199" i="4" s="1"/>
  <c r="L199" i="4" s="1"/>
  <c r="M199" i="4" s="1"/>
  <c r="D199" i="4"/>
  <c r="A199" i="4"/>
  <c r="J198" i="4"/>
  <c r="K198" i="4" s="1"/>
  <c r="L198" i="4" s="1"/>
  <c r="M198" i="4" s="1"/>
  <c r="D198" i="4"/>
  <c r="A198" i="4"/>
  <c r="J197" i="4"/>
  <c r="K197" i="4" s="1"/>
  <c r="L197" i="4" s="1"/>
  <c r="M197" i="4" s="1"/>
  <c r="D197" i="4"/>
  <c r="A197" i="4"/>
  <c r="J196" i="4"/>
  <c r="K196" i="4" s="1"/>
  <c r="L196" i="4" s="1"/>
  <c r="M196" i="4" s="1"/>
  <c r="A196" i="4"/>
  <c r="J195" i="4"/>
  <c r="K195" i="4" s="1"/>
  <c r="L195" i="4" s="1"/>
  <c r="M195" i="4" s="1"/>
  <c r="A195" i="4"/>
  <c r="J194" i="4"/>
  <c r="K194" i="4" s="1"/>
  <c r="L194" i="4" s="1"/>
  <c r="M194" i="4" s="1"/>
  <c r="A194" i="4"/>
  <c r="J193" i="4"/>
  <c r="K193" i="4" s="1"/>
  <c r="L193" i="4" s="1"/>
  <c r="M193" i="4" s="1"/>
  <c r="A193" i="4"/>
  <c r="J192" i="4"/>
  <c r="A192" i="4"/>
  <c r="J191" i="4"/>
  <c r="K191" i="4" s="1"/>
  <c r="L191" i="4" s="1"/>
  <c r="M191" i="4" s="1"/>
  <c r="A191" i="4"/>
  <c r="J190" i="4"/>
  <c r="A190" i="4"/>
  <c r="J189" i="4"/>
  <c r="K189" i="4" s="1"/>
  <c r="L189" i="4" s="1"/>
  <c r="M189" i="4" s="1"/>
  <c r="A189" i="4"/>
  <c r="J188" i="4"/>
  <c r="A188" i="4"/>
  <c r="J187" i="4"/>
  <c r="K187" i="4" s="1"/>
  <c r="L187" i="4" s="1"/>
  <c r="M187" i="4" s="1"/>
  <c r="A187" i="4"/>
  <c r="J186" i="4"/>
  <c r="A186" i="4"/>
  <c r="L185" i="4"/>
  <c r="M185" i="4" s="1"/>
  <c r="J185" i="4"/>
  <c r="K185" i="4" s="1"/>
  <c r="A185" i="4"/>
  <c r="J184" i="4"/>
  <c r="A184" i="4"/>
  <c r="J183" i="4"/>
  <c r="K183" i="4" s="1"/>
  <c r="L183" i="4" s="1"/>
  <c r="M183" i="4" s="1"/>
  <c r="A183" i="4"/>
  <c r="J182" i="4"/>
  <c r="A182" i="4"/>
  <c r="J181" i="4"/>
  <c r="K181" i="4" s="1"/>
  <c r="L181" i="4" s="1"/>
  <c r="M181" i="4" s="1"/>
  <c r="A181" i="4"/>
  <c r="J180" i="4"/>
  <c r="A180" i="4"/>
  <c r="J179" i="4"/>
  <c r="K179" i="4" s="1"/>
  <c r="L179" i="4" s="1"/>
  <c r="M179" i="4" s="1"/>
  <c r="A179" i="4"/>
  <c r="J178" i="4"/>
  <c r="A178" i="4"/>
  <c r="J177" i="4"/>
  <c r="K177" i="4" s="1"/>
  <c r="L177" i="4" s="1"/>
  <c r="M177" i="4" s="1"/>
  <c r="A177" i="4"/>
  <c r="J176" i="4"/>
  <c r="A176" i="4"/>
  <c r="J175" i="4"/>
  <c r="K175" i="4" s="1"/>
  <c r="L175" i="4" s="1"/>
  <c r="M175" i="4" s="1"/>
  <c r="A175" i="4"/>
  <c r="J174" i="4"/>
  <c r="A174" i="4"/>
  <c r="J173" i="4"/>
  <c r="K173" i="4" s="1"/>
  <c r="L173" i="4" s="1"/>
  <c r="M173" i="4" s="1"/>
  <c r="A173" i="4"/>
  <c r="J172" i="4"/>
  <c r="A172" i="4"/>
  <c r="J171" i="4"/>
  <c r="K171" i="4" s="1"/>
  <c r="L171" i="4" s="1"/>
  <c r="M171" i="4" s="1"/>
  <c r="A171" i="4"/>
  <c r="J170" i="4"/>
  <c r="A170" i="4"/>
  <c r="J169" i="4"/>
  <c r="K169" i="4" s="1"/>
  <c r="L169" i="4" s="1"/>
  <c r="M169" i="4" s="1"/>
  <c r="A169" i="4"/>
  <c r="J168" i="4"/>
  <c r="A168" i="4"/>
  <c r="J167" i="4"/>
  <c r="K167" i="4" s="1"/>
  <c r="L167" i="4" s="1"/>
  <c r="M167" i="4" s="1"/>
  <c r="A167" i="4"/>
  <c r="J166" i="4"/>
  <c r="A166" i="4"/>
  <c r="J165" i="4"/>
  <c r="K165" i="4" s="1"/>
  <c r="L165" i="4" s="1"/>
  <c r="M165" i="4" s="1"/>
  <c r="A165" i="4"/>
  <c r="J164" i="4"/>
  <c r="A164" i="4"/>
  <c r="J163" i="4"/>
  <c r="K163" i="4" s="1"/>
  <c r="L163" i="4" s="1"/>
  <c r="M163" i="4" s="1"/>
  <c r="A163" i="4"/>
  <c r="J162" i="4"/>
  <c r="A162" i="4"/>
  <c r="J161" i="4"/>
  <c r="K161" i="4" s="1"/>
  <c r="L161" i="4" s="1"/>
  <c r="M161" i="4" s="1"/>
  <c r="A161" i="4"/>
  <c r="J160" i="4"/>
  <c r="A160" i="4"/>
  <c r="J159" i="4"/>
  <c r="K159" i="4" s="1"/>
  <c r="L159" i="4" s="1"/>
  <c r="M159" i="4" s="1"/>
  <c r="A159" i="4"/>
  <c r="J158" i="4"/>
  <c r="A158" i="4"/>
  <c r="J157" i="4"/>
  <c r="K157" i="4" s="1"/>
  <c r="L157" i="4" s="1"/>
  <c r="M157" i="4" s="1"/>
  <c r="A157" i="4"/>
  <c r="J156" i="4"/>
  <c r="A156" i="4"/>
  <c r="J155" i="4"/>
  <c r="K155" i="4" s="1"/>
  <c r="L155" i="4" s="1"/>
  <c r="M155" i="4" s="1"/>
  <c r="A155" i="4"/>
  <c r="J154" i="4"/>
  <c r="A154" i="4"/>
  <c r="L153" i="4"/>
  <c r="M153" i="4" s="1"/>
  <c r="J153" i="4"/>
  <c r="K153" i="4" s="1"/>
  <c r="A153" i="4"/>
  <c r="J152" i="4"/>
  <c r="A152" i="4"/>
  <c r="J151" i="4"/>
  <c r="K151" i="4" s="1"/>
  <c r="L151" i="4" s="1"/>
  <c r="M151" i="4" s="1"/>
  <c r="A151" i="4"/>
  <c r="J150" i="4"/>
  <c r="A150" i="4"/>
  <c r="J149" i="4"/>
  <c r="K149" i="4" s="1"/>
  <c r="L149" i="4" s="1"/>
  <c r="M149" i="4" s="1"/>
  <c r="A149" i="4"/>
  <c r="J148" i="4"/>
  <c r="A148" i="4"/>
  <c r="J147" i="4"/>
  <c r="K147" i="4" s="1"/>
  <c r="L147" i="4" s="1"/>
  <c r="M147" i="4" s="1"/>
  <c r="A147" i="4"/>
  <c r="J146" i="4"/>
  <c r="A146" i="4"/>
  <c r="J145" i="4"/>
  <c r="K145" i="4" s="1"/>
  <c r="L145" i="4" s="1"/>
  <c r="M145" i="4" s="1"/>
  <c r="A145" i="4"/>
  <c r="J144" i="4"/>
  <c r="A144" i="4"/>
  <c r="J143" i="4"/>
  <c r="K143" i="4" s="1"/>
  <c r="L143" i="4" s="1"/>
  <c r="M143" i="4" s="1"/>
  <c r="A143" i="4"/>
  <c r="J142" i="4"/>
  <c r="A142" i="4"/>
  <c r="J141" i="4"/>
  <c r="K141" i="4" s="1"/>
  <c r="L141" i="4" s="1"/>
  <c r="M141" i="4" s="1"/>
  <c r="A141" i="4"/>
  <c r="J140" i="4"/>
  <c r="A140" i="4"/>
  <c r="J139" i="4"/>
  <c r="K139" i="4" s="1"/>
  <c r="L139" i="4" s="1"/>
  <c r="M139" i="4" s="1"/>
  <c r="A139" i="4"/>
  <c r="J138" i="4"/>
  <c r="A138" i="4"/>
  <c r="J137" i="4"/>
  <c r="K137" i="4" s="1"/>
  <c r="L137" i="4" s="1"/>
  <c r="M137" i="4" s="1"/>
  <c r="A137" i="4"/>
  <c r="J136" i="4"/>
  <c r="A136" i="4"/>
  <c r="J135" i="4"/>
  <c r="K135" i="4" s="1"/>
  <c r="L135" i="4" s="1"/>
  <c r="M135" i="4" s="1"/>
  <c r="A135" i="4"/>
  <c r="J134" i="4"/>
  <c r="A134" i="4"/>
  <c r="J133" i="4"/>
  <c r="K133" i="4" s="1"/>
  <c r="L133" i="4" s="1"/>
  <c r="M133" i="4" s="1"/>
  <c r="A133" i="4"/>
  <c r="J132" i="4"/>
  <c r="A132" i="4"/>
  <c r="J131" i="4"/>
  <c r="K131" i="4" s="1"/>
  <c r="L131" i="4" s="1"/>
  <c r="M131" i="4" s="1"/>
  <c r="A131" i="4"/>
  <c r="J130" i="4"/>
  <c r="A130" i="4"/>
  <c r="J129" i="4"/>
  <c r="K129" i="4" s="1"/>
  <c r="L129" i="4" s="1"/>
  <c r="M129" i="4" s="1"/>
  <c r="A129" i="4"/>
  <c r="J128" i="4"/>
  <c r="A128" i="4"/>
  <c r="J127" i="4"/>
  <c r="K127" i="4" s="1"/>
  <c r="L127" i="4" s="1"/>
  <c r="M127" i="4" s="1"/>
  <c r="A127" i="4"/>
  <c r="J126" i="4"/>
  <c r="A126" i="4"/>
  <c r="J125" i="4"/>
  <c r="K125" i="4" s="1"/>
  <c r="L125" i="4" s="1"/>
  <c r="M125" i="4" s="1"/>
  <c r="A125" i="4"/>
  <c r="J124" i="4"/>
  <c r="A124" i="4"/>
  <c r="J123" i="4"/>
  <c r="K123" i="4" s="1"/>
  <c r="L123" i="4" s="1"/>
  <c r="M123" i="4" s="1"/>
  <c r="A123" i="4"/>
  <c r="J122" i="4"/>
  <c r="A122" i="4"/>
  <c r="J121" i="4"/>
  <c r="K121" i="4" s="1"/>
  <c r="L121" i="4" s="1"/>
  <c r="M121" i="4" s="1"/>
  <c r="A121" i="4"/>
  <c r="J120" i="4"/>
  <c r="K120" i="4" s="1"/>
  <c r="A120" i="4"/>
  <c r="J119" i="4"/>
  <c r="K119" i="4" s="1"/>
  <c r="A119" i="4"/>
  <c r="J118" i="4"/>
  <c r="A118" i="4"/>
  <c r="J117" i="4"/>
  <c r="A117" i="4"/>
  <c r="J116" i="4"/>
  <c r="A116" i="4"/>
  <c r="J115" i="4"/>
  <c r="K115" i="4" s="1"/>
  <c r="A115" i="4"/>
  <c r="J114" i="4"/>
  <c r="K114" i="4" s="1"/>
  <c r="A114" i="4"/>
  <c r="J113" i="4"/>
  <c r="A113" i="4"/>
  <c r="J112" i="4"/>
  <c r="A112" i="4"/>
  <c r="J111" i="4"/>
  <c r="K111" i="4" s="1"/>
  <c r="A111" i="4"/>
  <c r="J110" i="4"/>
  <c r="K110" i="4" s="1"/>
  <c r="A110" i="4"/>
  <c r="J109" i="4"/>
  <c r="A109" i="4"/>
  <c r="J108" i="4"/>
  <c r="A108" i="4"/>
  <c r="J107" i="4"/>
  <c r="K107" i="4" s="1"/>
  <c r="A107" i="4"/>
  <c r="J106" i="4"/>
  <c r="K106" i="4" s="1"/>
  <c r="A106" i="4"/>
  <c r="J105" i="4"/>
  <c r="A105" i="4"/>
  <c r="J104" i="4"/>
  <c r="A104" i="4"/>
  <c r="J103" i="4"/>
  <c r="K103" i="4" s="1"/>
  <c r="A103" i="4"/>
  <c r="J102" i="4"/>
  <c r="K102" i="4" s="1"/>
  <c r="A102" i="4"/>
  <c r="J101" i="4"/>
  <c r="A101" i="4"/>
  <c r="J100" i="4"/>
  <c r="A100" i="4"/>
  <c r="J99" i="4"/>
  <c r="K99" i="4" s="1"/>
  <c r="A99" i="4"/>
  <c r="J98" i="4"/>
  <c r="K98" i="4" s="1"/>
  <c r="A98" i="4"/>
  <c r="J97" i="4"/>
  <c r="A97" i="4"/>
  <c r="J96" i="4"/>
  <c r="A96" i="4"/>
  <c r="J95" i="4"/>
  <c r="K95" i="4" s="1"/>
  <c r="A95" i="4"/>
  <c r="J94" i="4"/>
  <c r="K94" i="4" s="1"/>
  <c r="A94" i="4"/>
  <c r="J93" i="4"/>
  <c r="A93" i="4"/>
  <c r="J92" i="4"/>
  <c r="A92" i="4"/>
  <c r="J91" i="4"/>
  <c r="K91" i="4" s="1"/>
  <c r="A91" i="4"/>
  <c r="J90" i="4"/>
  <c r="K90" i="4" s="1"/>
  <c r="A90" i="4"/>
  <c r="J89" i="4"/>
  <c r="A89" i="4"/>
  <c r="J88" i="4"/>
  <c r="A88" i="4"/>
  <c r="J87" i="4"/>
  <c r="K87" i="4" s="1"/>
  <c r="A87" i="4"/>
  <c r="J86" i="4"/>
  <c r="K86" i="4" s="1"/>
  <c r="A86" i="4"/>
  <c r="J85" i="4"/>
  <c r="A85" i="4"/>
  <c r="J84" i="4"/>
  <c r="A84" i="4"/>
  <c r="J83" i="4"/>
  <c r="K83" i="4" s="1"/>
  <c r="A83" i="4"/>
  <c r="J82" i="4"/>
  <c r="K82" i="4" s="1"/>
  <c r="A82" i="4"/>
  <c r="J81" i="4"/>
  <c r="A81" i="4"/>
  <c r="J80" i="4"/>
  <c r="A80" i="4"/>
  <c r="J79" i="4"/>
  <c r="K79" i="4" s="1"/>
  <c r="A79" i="4"/>
  <c r="J78" i="4"/>
  <c r="K78" i="4" s="1"/>
  <c r="A78" i="4"/>
  <c r="J77" i="4"/>
  <c r="A77" i="4"/>
  <c r="J76" i="4"/>
  <c r="A76" i="4"/>
  <c r="J75" i="4"/>
  <c r="K75" i="4" s="1"/>
  <c r="A75" i="4"/>
  <c r="J74" i="4"/>
  <c r="K74" i="4" s="1"/>
  <c r="A74" i="4"/>
  <c r="J73" i="4"/>
  <c r="A73" i="4"/>
  <c r="J72" i="4"/>
  <c r="A72" i="4"/>
  <c r="J71" i="4"/>
  <c r="K71" i="4" s="1"/>
  <c r="A71" i="4"/>
  <c r="J70" i="4"/>
  <c r="K70" i="4" s="1"/>
  <c r="A70" i="4"/>
  <c r="J69" i="4"/>
  <c r="A69" i="4"/>
  <c r="J68" i="4"/>
  <c r="A68" i="4"/>
  <c r="J67" i="4"/>
  <c r="K67" i="4" s="1"/>
  <c r="A67" i="4"/>
  <c r="J66" i="4"/>
  <c r="K66" i="4" s="1"/>
  <c r="A66" i="4"/>
  <c r="J65" i="4"/>
  <c r="A65" i="4"/>
  <c r="J64" i="4"/>
  <c r="A64" i="4"/>
  <c r="J63" i="4"/>
  <c r="K63" i="4" s="1"/>
  <c r="A63" i="4"/>
  <c r="J62" i="4"/>
  <c r="K62" i="4" s="1"/>
  <c r="A62" i="4"/>
  <c r="J61" i="4"/>
  <c r="A61" i="4"/>
  <c r="J60" i="4"/>
  <c r="A60" i="4"/>
  <c r="J59" i="4"/>
  <c r="K59" i="4" s="1"/>
  <c r="A59" i="4"/>
  <c r="J58" i="4"/>
  <c r="K58" i="4" s="1"/>
  <c r="A58" i="4"/>
  <c r="J57" i="4"/>
  <c r="A57" i="4"/>
  <c r="J56" i="4"/>
  <c r="A56" i="4"/>
  <c r="J55" i="4"/>
  <c r="K55" i="4" s="1"/>
  <c r="A55" i="4"/>
  <c r="J54" i="4"/>
  <c r="K54" i="4" s="1"/>
  <c r="A54" i="4"/>
  <c r="J53" i="4"/>
  <c r="A53" i="4"/>
  <c r="J52" i="4"/>
  <c r="A52" i="4"/>
  <c r="J51" i="4"/>
  <c r="K51" i="4" s="1"/>
  <c r="A51" i="4"/>
  <c r="J50" i="4"/>
  <c r="K50" i="4" s="1"/>
  <c r="A50" i="4"/>
  <c r="J49" i="4"/>
  <c r="A49" i="4"/>
  <c r="J48" i="4"/>
  <c r="A48" i="4"/>
  <c r="J47" i="4"/>
  <c r="K47" i="4" s="1"/>
  <c r="A47" i="4"/>
  <c r="J46" i="4"/>
  <c r="K46" i="4" s="1"/>
  <c r="A46" i="4"/>
  <c r="J45" i="4"/>
  <c r="A45" i="4"/>
  <c r="J44" i="4"/>
  <c r="A44" i="4"/>
  <c r="J43" i="4"/>
  <c r="K43" i="4" s="1"/>
  <c r="A43" i="4"/>
  <c r="J42" i="4"/>
  <c r="K42" i="4" s="1"/>
  <c r="A42" i="4"/>
  <c r="J41" i="4"/>
  <c r="A41" i="4"/>
  <c r="J40" i="4"/>
  <c r="A40" i="4"/>
  <c r="J39" i="4"/>
  <c r="K39" i="4" s="1"/>
  <c r="A39" i="4"/>
  <c r="J38" i="4"/>
  <c r="K38" i="4" s="1"/>
  <c r="A38" i="4"/>
  <c r="J37" i="4"/>
  <c r="A37" i="4"/>
  <c r="J36" i="4"/>
  <c r="A36" i="4"/>
  <c r="J35" i="4"/>
  <c r="K35" i="4" s="1"/>
  <c r="A35" i="4"/>
  <c r="J34" i="4"/>
  <c r="K34" i="4" s="1"/>
  <c r="A34" i="4"/>
  <c r="J33" i="4"/>
  <c r="A33" i="4"/>
  <c r="J32" i="4"/>
  <c r="A32" i="4"/>
  <c r="J31" i="4"/>
  <c r="K31" i="4" s="1"/>
  <c r="A31" i="4"/>
  <c r="J30" i="4"/>
  <c r="K30" i="4" s="1"/>
  <c r="A30" i="4"/>
  <c r="J29" i="4"/>
  <c r="A29" i="4"/>
  <c r="J28" i="4"/>
  <c r="A28" i="4"/>
  <c r="J27" i="4"/>
  <c r="K27" i="4" s="1"/>
  <c r="A27" i="4"/>
  <c r="J26" i="4"/>
  <c r="K26" i="4" s="1"/>
  <c r="A26" i="4"/>
  <c r="J25" i="4"/>
  <c r="A25" i="4"/>
  <c r="J24" i="4"/>
  <c r="A24" i="4"/>
  <c r="J23" i="4"/>
  <c r="K23" i="4" s="1"/>
  <c r="A23" i="4"/>
  <c r="J22" i="4"/>
  <c r="K22" i="4" s="1"/>
  <c r="A22" i="4"/>
  <c r="J21" i="4"/>
  <c r="A21" i="4"/>
  <c r="J20" i="4"/>
  <c r="A20" i="4"/>
  <c r="J19" i="4"/>
  <c r="K19" i="4" s="1"/>
  <c r="A19" i="4"/>
  <c r="J18" i="4"/>
  <c r="A18" i="4"/>
  <c r="J17" i="4"/>
  <c r="A17" i="4"/>
  <c r="J16" i="4"/>
  <c r="A16" i="4"/>
  <c r="J15" i="4"/>
  <c r="K15" i="4" s="1"/>
  <c r="A15" i="4"/>
  <c r="J14" i="4"/>
  <c r="K14" i="4" s="1"/>
  <c r="A14" i="4"/>
  <c r="J13" i="4"/>
  <c r="K13" i="4" s="1"/>
  <c r="A13" i="4"/>
  <c r="J12" i="4"/>
  <c r="A12" i="4"/>
  <c r="J11" i="4"/>
  <c r="K11" i="4" s="1"/>
  <c r="A11" i="4"/>
  <c r="J10" i="4"/>
  <c r="K10" i="4" s="1"/>
  <c r="A10" i="4"/>
  <c r="J9" i="4"/>
  <c r="A9" i="4"/>
  <c r="J8" i="4"/>
  <c r="A8" i="4"/>
  <c r="J7" i="4"/>
  <c r="K7" i="4" s="1"/>
  <c r="A7" i="4"/>
  <c r="K197" i="7" l="1"/>
  <c r="L197" i="7" s="1"/>
  <c r="M197" i="7" s="1"/>
  <c r="D197" i="7"/>
  <c r="K337" i="7"/>
  <c r="L337" i="7" s="1"/>
  <c r="D337" i="7"/>
  <c r="K231" i="4"/>
  <c r="L231" i="4" s="1"/>
  <c r="M231" i="4" s="1"/>
  <c r="K239" i="4"/>
  <c r="L239" i="4" s="1"/>
  <c r="M239" i="4" s="1"/>
  <c r="K247" i="4"/>
  <c r="L247" i="4" s="1"/>
  <c r="M247" i="4" s="1"/>
  <c r="K255" i="4"/>
  <c r="L255" i="4" s="1"/>
  <c r="M255" i="4" s="1"/>
  <c r="K263" i="4"/>
  <c r="L263" i="4" s="1"/>
  <c r="M263" i="4" s="1"/>
  <c r="K128" i="5"/>
  <c r="L128" i="5" s="1"/>
  <c r="M128" i="5" s="1"/>
  <c r="K129" i="5"/>
  <c r="L129" i="5" s="1"/>
  <c r="M129" i="5" s="1"/>
  <c r="K130" i="5"/>
  <c r="L130" i="5" s="1"/>
  <c r="M130" i="5" s="1"/>
  <c r="K144" i="5"/>
  <c r="L144" i="5" s="1"/>
  <c r="M144" i="5" s="1"/>
  <c r="K145" i="5"/>
  <c r="L145" i="5" s="1"/>
  <c r="M145" i="5" s="1"/>
  <c r="K146" i="5"/>
  <c r="L146" i="5" s="1"/>
  <c r="M146" i="5" s="1"/>
  <c r="K160" i="5"/>
  <c r="L160" i="5" s="1"/>
  <c r="M160" i="5" s="1"/>
  <c r="K161" i="5"/>
  <c r="L161" i="5" s="1"/>
  <c r="M161" i="5" s="1"/>
  <c r="K162" i="5"/>
  <c r="L162" i="5" s="1"/>
  <c r="M162" i="5" s="1"/>
  <c r="K163" i="5"/>
  <c r="L163" i="5" s="1"/>
  <c r="M163" i="5" s="1"/>
  <c r="K164" i="5"/>
  <c r="L164" i="5" s="1"/>
  <c r="M164" i="5" s="1"/>
  <c r="K165" i="5"/>
  <c r="L165" i="5" s="1"/>
  <c r="M165" i="5" s="1"/>
  <c r="K166" i="5"/>
  <c r="L166" i="5" s="1"/>
  <c r="M166" i="5" s="1"/>
  <c r="K167" i="5"/>
  <c r="L167" i="5" s="1"/>
  <c r="M167" i="5" s="1"/>
  <c r="K168" i="5"/>
  <c r="L168" i="5" s="1"/>
  <c r="M168" i="5" s="1"/>
  <c r="K169" i="5"/>
  <c r="L169" i="5" s="1"/>
  <c r="M169" i="5" s="1"/>
  <c r="K170" i="5"/>
  <c r="L170" i="5" s="1"/>
  <c r="M170" i="5" s="1"/>
  <c r="K171" i="5"/>
  <c r="L171" i="5" s="1"/>
  <c r="M171" i="5" s="1"/>
  <c r="K172" i="5"/>
  <c r="L172" i="5" s="1"/>
  <c r="M172" i="5" s="1"/>
  <c r="K173" i="5"/>
  <c r="L173" i="5" s="1"/>
  <c r="M173" i="5" s="1"/>
  <c r="K174" i="5"/>
  <c r="L174" i="5" s="1"/>
  <c r="M174" i="5" s="1"/>
  <c r="K175" i="5"/>
  <c r="L175" i="5" s="1"/>
  <c r="M175" i="5" s="1"/>
  <c r="K176" i="5"/>
  <c r="L176" i="5" s="1"/>
  <c r="M176" i="5" s="1"/>
  <c r="K177" i="5"/>
  <c r="L177" i="5" s="1"/>
  <c r="M177" i="5" s="1"/>
  <c r="K178" i="5"/>
  <c r="L178" i="5" s="1"/>
  <c r="M178" i="5" s="1"/>
  <c r="K179" i="5"/>
  <c r="L179" i="5" s="1"/>
  <c r="M179" i="5" s="1"/>
  <c r="K180" i="5"/>
  <c r="L180" i="5" s="1"/>
  <c r="M180" i="5" s="1"/>
  <c r="K181" i="5"/>
  <c r="L181" i="5" s="1"/>
  <c r="M181" i="5" s="1"/>
  <c r="K182" i="5"/>
  <c r="L182" i="5" s="1"/>
  <c r="M182" i="5" s="1"/>
  <c r="K183" i="5"/>
  <c r="L183" i="5" s="1"/>
  <c r="M183" i="5" s="1"/>
  <c r="K184" i="5"/>
  <c r="L184" i="5" s="1"/>
  <c r="M184" i="5" s="1"/>
  <c r="K185" i="5"/>
  <c r="L185" i="5" s="1"/>
  <c r="M185" i="5" s="1"/>
  <c r="K314" i="5"/>
  <c r="L314" i="5" s="1"/>
  <c r="M314" i="5" s="1"/>
  <c r="K315" i="5"/>
  <c r="L315" i="5" s="1"/>
  <c r="M315" i="5" s="1"/>
  <c r="K316" i="5"/>
  <c r="L316" i="5" s="1"/>
  <c r="M316" i="5" s="1"/>
  <c r="K159" i="6"/>
  <c r="L159" i="6" s="1"/>
  <c r="M159" i="6" s="1"/>
  <c r="D159" i="6"/>
  <c r="K184" i="6"/>
  <c r="L184" i="6" s="1"/>
  <c r="M184" i="6" s="1"/>
  <c r="D184" i="6"/>
  <c r="K206" i="6"/>
  <c r="L206" i="6" s="1"/>
  <c r="M206" i="6" s="1"/>
  <c r="D206" i="6"/>
  <c r="K225" i="6"/>
  <c r="L225" i="6" s="1"/>
  <c r="M225" i="6" s="1"/>
  <c r="D225" i="6"/>
  <c r="D359" i="6"/>
  <c r="K359" i="6"/>
  <c r="L359" i="6" s="1"/>
  <c r="D151" i="7"/>
  <c r="K151" i="7"/>
  <c r="L151" i="7" s="1"/>
  <c r="M151" i="7" s="1"/>
  <c r="K225" i="7"/>
  <c r="L225" i="7" s="1"/>
  <c r="M225" i="7" s="1"/>
  <c r="K301" i="7"/>
  <c r="L301" i="7" s="1"/>
  <c r="M301" i="7" s="1"/>
  <c r="D321" i="7"/>
  <c r="K321" i="7"/>
  <c r="L321" i="7" s="1"/>
  <c r="M321" i="7" s="1"/>
  <c r="D379" i="7"/>
  <c r="K400" i="7"/>
  <c r="L400" i="7" s="1"/>
  <c r="K221" i="4"/>
  <c r="L221" i="4" s="1"/>
  <c r="M221" i="4" s="1"/>
  <c r="K271" i="4"/>
  <c r="L271" i="4" s="1"/>
  <c r="M271" i="4" s="1"/>
  <c r="D318" i="5"/>
  <c r="D331" i="5"/>
  <c r="D354" i="5"/>
  <c r="D373" i="5"/>
  <c r="D389" i="5"/>
  <c r="D405" i="5"/>
  <c r="D421" i="5"/>
  <c r="K127" i="6"/>
  <c r="L127" i="6" s="1"/>
  <c r="M127" i="6" s="1"/>
  <c r="D127" i="6"/>
  <c r="D131" i="6"/>
  <c r="K190" i="6"/>
  <c r="L190" i="6" s="1"/>
  <c r="M190" i="6" s="1"/>
  <c r="K208" i="6"/>
  <c r="L208" i="6" s="1"/>
  <c r="M208" i="6" s="1"/>
  <c r="K217" i="6"/>
  <c r="L217" i="6" s="1"/>
  <c r="M217" i="6" s="1"/>
  <c r="D217" i="6"/>
  <c r="D237" i="6"/>
  <c r="K237" i="6"/>
  <c r="L237" i="6" s="1"/>
  <c r="M237" i="6" s="1"/>
  <c r="K322" i="6"/>
  <c r="L322" i="6" s="1"/>
  <c r="D322" i="6"/>
  <c r="D300" i="7"/>
  <c r="K300" i="7"/>
  <c r="L300" i="7" s="1"/>
  <c r="M300" i="7" s="1"/>
  <c r="K336" i="7"/>
  <c r="L336" i="7" s="1"/>
  <c r="K408" i="7"/>
  <c r="L408" i="7" s="1"/>
  <c r="D408" i="7"/>
  <c r="D276" i="4"/>
  <c r="D317" i="5"/>
  <c r="D327" i="5"/>
  <c r="D353" i="5"/>
  <c r="D369" i="5"/>
  <c r="D385" i="5"/>
  <c r="D401" i="5"/>
  <c r="D417" i="5"/>
  <c r="D180" i="6"/>
  <c r="K276" i="6"/>
  <c r="L276" i="6" s="1"/>
  <c r="M276" i="6" s="1"/>
  <c r="D276" i="6"/>
  <c r="D298" i="6"/>
  <c r="D362" i="6"/>
  <c r="D130" i="7"/>
  <c r="K130" i="7"/>
  <c r="L130" i="7" s="1"/>
  <c r="M130" i="7" s="1"/>
  <c r="K167" i="7"/>
  <c r="L167" i="7" s="1"/>
  <c r="M167" i="7" s="1"/>
  <c r="K209" i="7"/>
  <c r="L209" i="7" s="1"/>
  <c r="M209" i="7" s="1"/>
  <c r="D257" i="7"/>
  <c r="D327" i="7"/>
  <c r="K327" i="7"/>
  <c r="L327" i="7" s="1"/>
  <c r="D367" i="7"/>
  <c r="K367" i="7"/>
  <c r="L367" i="7" s="1"/>
  <c r="K204" i="6"/>
  <c r="L204" i="6" s="1"/>
  <c r="M204" i="6" s="1"/>
  <c r="K358" i="6"/>
  <c r="L358" i="6" s="1"/>
  <c r="K129" i="7"/>
  <c r="L129" i="7" s="1"/>
  <c r="M129" i="7" s="1"/>
  <c r="K324" i="7"/>
  <c r="L324" i="7" s="1"/>
  <c r="K423" i="7"/>
  <c r="L423" i="7" s="1"/>
  <c r="D237" i="7"/>
  <c r="K237" i="7"/>
  <c r="L237" i="7" s="1"/>
  <c r="M237" i="7" s="1"/>
  <c r="D253" i="7"/>
  <c r="K253" i="7"/>
  <c r="L253" i="7" s="1"/>
  <c r="M253" i="7" s="1"/>
  <c r="D269" i="7"/>
  <c r="K269" i="7"/>
  <c r="L269" i="7" s="1"/>
  <c r="M269" i="7" s="1"/>
  <c r="D339" i="7"/>
  <c r="K339" i="7"/>
  <c r="L339" i="7" s="1"/>
  <c r="K353" i="7"/>
  <c r="L353" i="7" s="1"/>
  <c r="D353" i="7"/>
  <c r="D360" i="7"/>
  <c r="K360" i="7"/>
  <c r="L360" i="7" s="1"/>
  <c r="K377" i="7"/>
  <c r="L377" i="7" s="1"/>
  <c r="D377" i="7"/>
  <c r="D384" i="7"/>
  <c r="K384" i="7"/>
  <c r="L384" i="7" s="1"/>
  <c r="K398" i="7"/>
  <c r="L398" i="7" s="1"/>
  <c r="D398" i="7"/>
  <c r="K420" i="7"/>
  <c r="L420" i="7" s="1"/>
  <c r="D420" i="7"/>
  <c r="D292" i="4"/>
  <c r="K200" i="6"/>
  <c r="L200" i="6" s="1"/>
  <c r="M200" i="6" s="1"/>
  <c r="K214" i="6"/>
  <c r="L214" i="6" s="1"/>
  <c r="M214" i="6" s="1"/>
  <c r="K253" i="6"/>
  <c r="L253" i="6" s="1"/>
  <c r="M253" i="6" s="1"/>
  <c r="K317" i="6"/>
  <c r="L317" i="6" s="1"/>
  <c r="M317" i="6" s="1"/>
  <c r="K326" i="6"/>
  <c r="L326" i="6" s="1"/>
  <c r="K351" i="6"/>
  <c r="L351" i="6" s="1"/>
  <c r="K354" i="6"/>
  <c r="L354" i="6" s="1"/>
  <c r="D325" i="7"/>
  <c r="K325" i="7"/>
  <c r="L325" i="7" s="1"/>
  <c r="D135" i="6"/>
  <c r="D151" i="6"/>
  <c r="D167" i="6"/>
  <c r="D175" i="6"/>
  <c r="D191" i="6"/>
  <c r="D197" i="6"/>
  <c r="D209" i="6"/>
  <c r="K227" i="6"/>
  <c r="L227" i="6" s="1"/>
  <c r="M227" i="6" s="1"/>
  <c r="D240" i="6"/>
  <c r="D266" i="6"/>
  <c r="K269" i="6"/>
  <c r="L269" i="6" s="1"/>
  <c r="M269" i="6" s="1"/>
  <c r="D292" i="6"/>
  <c r="D304" i="6"/>
  <c r="D324" i="6"/>
  <c r="K331" i="6"/>
  <c r="L331" i="6" s="1"/>
  <c r="D333" i="6"/>
  <c r="K340" i="6"/>
  <c r="L340" i="6" s="1"/>
  <c r="K363" i="6"/>
  <c r="L363" i="6" s="1"/>
  <c r="D365" i="6"/>
  <c r="K124" i="7"/>
  <c r="L124" i="7" s="1"/>
  <c r="M124" i="7" s="1"/>
  <c r="K132" i="7"/>
  <c r="L132" i="7" s="1"/>
  <c r="M132" i="7" s="1"/>
  <c r="D221" i="7"/>
  <c r="D245" i="7"/>
  <c r="K245" i="7"/>
  <c r="L245" i="7" s="1"/>
  <c r="M245" i="7" s="1"/>
  <c r="D261" i="7"/>
  <c r="K261" i="7"/>
  <c r="L261" i="7" s="1"/>
  <c r="M261" i="7" s="1"/>
  <c r="D285" i="7"/>
  <c r="K285" i="7"/>
  <c r="L285" i="7" s="1"/>
  <c r="M285" i="7" s="1"/>
  <c r="D331" i="7"/>
  <c r="K331" i="7"/>
  <c r="L331" i="7" s="1"/>
  <c r="K342" i="7"/>
  <c r="L342" i="7" s="1"/>
  <c r="D342" i="7"/>
  <c r="D352" i="7"/>
  <c r="K352" i="7"/>
  <c r="L352" i="7" s="1"/>
  <c r="K385" i="7"/>
  <c r="L385" i="7" s="1"/>
  <c r="D385" i="7"/>
  <c r="D399" i="7"/>
  <c r="K399" i="7"/>
  <c r="L399" i="7" s="1"/>
  <c r="D212" i="4"/>
  <c r="D123" i="6"/>
  <c r="D139" i="6"/>
  <c r="D155" i="6"/>
  <c r="D171" i="6"/>
  <c r="D201" i="6"/>
  <c r="D244" i="6"/>
  <c r="D256" i="6"/>
  <c r="D282" i="6"/>
  <c r="D308" i="6"/>
  <c r="D320" i="6"/>
  <c r="D213" i="7"/>
  <c r="D299" i="7"/>
  <c r="K299" i="7"/>
  <c r="L299" i="7" s="1"/>
  <c r="M299" i="7" s="1"/>
  <c r="D410" i="7"/>
  <c r="K410" i="7"/>
  <c r="L410" i="7" s="1"/>
  <c r="D362" i="7"/>
  <c r="D366" i="7"/>
  <c r="D370" i="7"/>
  <c r="D394" i="7"/>
  <c r="D404" i="7"/>
  <c r="D316" i="7"/>
  <c r="D401" i="7"/>
  <c r="D416" i="7"/>
  <c r="D424" i="7"/>
  <c r="D208" i="4"/>
  <c r="D216" i="4"/>
  <c r="K279" i="4"/>
  <c r="L279" i="4" s="1"/>
  <c r="M279" i="4" s="1"/>
  <c r="D282" i="4"/>
  <c r="K285" i="4"/>
  <c r="L285" i="4" s="1"/>
  <c r="M285" i="4" s="1"/>
  <c r="K295" i="4"/>
  <c r="L295" i="4" s="1"/>
  <c r="M295" i="4" s="1"/>
  <c r="D298" i="4"/>
  <c r="D381" i="4"/>
  <c r="D383" i="4"/>
  <c r="D385" i="4"/>
  <c r="D387" i="4"/>
  <c r="D389" i="4"/>
  <c r="D391" i="4"/>
  <c r="D413" i="4"/>
  <c r="D415" i="4"/>
  <c r="D417" i="4"/>
  <c r="D419" i="4"/>
  <c r="D421" i="4"/>
  <c r="D423" i="4"/>
  <c r="D138" i="7"/>
  <c r="K138" i="7"/>
  <c r="L138" i="7" s="1"/>
  <c r="M138" i="7" s="1"/>
  <c r="K139" i="7"/>
  <c r="L139" i="7" s="1"/>
  <c r="M139" i="7" s="1"/>
  <c r="D139" i="7"/>
  <c r="K145" i="7"/>
  <c r="L145" i="7" s="1"/>
  <c r="M145" i="7" s="1"/>
  <c r="D145" i="7"/>
  <c r="D148" i="7"/>
  <c r="K148" i="7"/>
  <c r="L148" i="7" s="1"/>
  <c r="M148" i="7" s="1"/>
  <c r="K149" i="7"/>
  <c r="L149" i="7" s="1"/>
  <c r="M149" i="7" s="1"/>
  <c r="D149" i="7"/>
  <c r="D154" i="7"/>
  <c r="K154" i="7"/>
  <c r="L154" i="7" s="1"/>
  <c r="M154" i="7" s="1"/>
  <c r="K155" i="7"/>
  <c r="L155" i="7" s="1"/>
  <c r="M155" i="7" s="1"/>
  <c r="D155" i="7"/>
  <c r="K161" i="7"/>
  <c r="L161" i="7" s="1"/>
  <c r="M161" i="7" s="1"/>
  <c r="D161" i="7"/>
  <c r="D164" i="7"/>
  <c r="K164" i="7"/>
  <c r="L164" i="7" s="1"/>
  <c r="M164" i="7" s="1"/>
  <c r="K165" i="7"/>
  <c r="L165" i="7" s="1"/>
  <c r="M165" i="7" s="1"/>
  <c r="D165" i="7"/>
  <c r="D170" i="7"/>
  <c r="K170" i="7"/>
  <c r="L170" i="7" s="1"/>
  <c r="M170" i="7" s="1"/>
  <c r="K171" i="7"/>
  <c r="L171" i="7" s="1"/>
  <c r="M171" i="7" s="1"/>
  <c r="D171" i="7"/>
  <c r="K177" i="7"/>
  <c r="L177" i="7" s="1"/>
  <c r="M177" i="7" s="1"/>
  <c r="D177" i="7"/>
  <c r="D180" i="7"/>
  <c r="K180" i="7"/>
  <c r="L180" i="7" s="1"/>
  <c r="M180" i="7" s="1"/>
  <c r="K181" i="7"/>
  <c r="L181" i="7" s="1"/>
  <c r="M181" i="7" s="1"/>
  <c r="D181" i="7"/>
  <c r="D186" i="7"/>
  <c r="K186" i="7"/>
  <c r="L186" i="7" s="1"/>
  <c r="M186" i="7" s="1"/>
  <c r="K187" i="7"/>
  <c r="L187" i="7" s="1"/>
  <c r="M187" i="7" s="1"/>
  <c r="D187" i="7"/>
  <c r="K195" i="7"/>
  <c r="L195" i="7" s="1"/>
  <c r="M195" i="7" s="1"/>
  <c r="D195" i="7"/>
  <c r="K203" i="7"/>
  <c r="L203" i="7" s="1"/>
  <c r="M203" i="7" s="1"/>
  <c r="D203" i="7"/>
  <c r="K211" i="7"/>
  <c r="L211" i="7" s="1"/>
  <c r="M211" i="7" s="1"/>
  <c r="D211" i="7"/>
  <c r="K219" i="7"/>
  <c r="L219" i="7" s="1"/>
  <c r="M219" i="7" s="1"/>
  <c r="D219" i="7"/>
  <c r="K227" i="7"/>
  <c r="L227" i="7" s="1"/>
  <c r="M227" i="7" s="1"/>
  <c r="D227" i="7"/>
  <c r="K18" i="7"/>
  <c r="K26" i="7"/>
  <c r="K34" i="7"/>
  <c r="K42" i="7"/>
  <c r="K50" i="7"/>
  <c r="K58" i="7"/>
  <c r="D127" i="7"/>
  <c r="K137" i="7"/>
  <c r="L137" i="7" s="1"/>
  <c r="M137" i="7" s="1"/>
  <c r="D137" i="7"/>
  <c r="D140" i="7"/>
  <c r="K140" i="7"/>
  <c r="L140" i="7" s="1"/>
  <c r="M140" i="7" s="1"/>
  <c r="K141" i="7"/>
  <c r="L141" i="7" s="1"/>
  <c r="M141" i="7" s="1"/>
  <c r="D141" i="7"/>
  <c r="D146" i="7"/>
  <c r="K146" i="7"/>
  <c r="L146" i="7" s="1"/>
  <c r="M146" i="7" s="1"/>
  <c r="K147" i="7"/>
  <c r="L147" i="7" s="1"/>
  <c r="M147" i="7" s="1"/>
  <c r="D147" i="7"/>
  <c r="K153" i="7"/>
  <c r="L153" i="7" s="1"/>
  <c r="M153" i="7" s="1"/>
  <c r="D153" i="7"/>
  <c r="D156" i="7"/>
  <c r="K156" i="7"/>
  <c r="L156" i="7" s="1"/>
  <c r="M156" i="7" s="1"/>
  <c r="K157" i="7"/>
  <c r="L157" i="7" s="1"/>
  <c r="M157" i="7" s="1"/>
  <c r="D157" i="7"/>
  <c r="D162" i="7"/>
  <c r="K162" i="7"/>
  <c r="L162" i="7" s="1"/>
  <c r="M162" i="7" s="1"/>
  <c r="K163" i="7"/>
  <c r="L163" i="7" s="1"/>
  <c r="M163" i="7" s="1"/>
  <c r="D163" i="7"/>
  <c r="K169" i="7"/>
  <c r="L169" i="7" s="1"/>
  <c r="M169" i="7" s="1"/>
  <c r="D169" i="7"/>
  <c r="D172" i="7"/>
  <c r="K172" i="7"/>
  <c r="L172" i="7" s="1"/>
  <c r="M172" i="7" s="1"/>
  <c r="K173" i="7"/>
  <c r="L173" i="7" s="1"/>
  <c r="M173" i="7" s="1"/>
  <c r="D173" i="7"/>
  <c r="D178" i="7"/>
  <c r="K178" i="7"/>
  <c r="L178" i="7" s="1"/>
  <c r="M178" i="7" s="1"/>
  <c r="K179" i="7"/>
  <c r="L179" i="7" s="1"/>
  <c r="M179" i="7" s="1"/>
  <c r="D179" i="7"/>
  <c r="K185" i="7"/>
  <c r="L185" i="7" s="1"/>
  <c r="M185" i="7" s="1"/>
  <c r="D185" i="7"/>
  <c r="K191" i="7"/>
  <c r="L191" i="7" s="1"/>
  <c r="M191" i="7" s="1"/>
  <c r="D191" i="7"/>
  <c r="K199" i="7"/>
  <c r="L199" i="7" s="1"/>
  <c r="M199" i="7" s="1"/>
  <c r="D199" i="7"/>
  <c r="K207" i="7"/>
  <c r="L207" i="7" s="1"/>
  <c r="M207" i="7" s="1"/>
  <c r="D207" i="7"/>
  <c r="K215" i="7"/>
  <c r="L215" i="7" s="1"/>
  <c r="M215" i="7" s="1"/>
  <c r="D215" i="7"/>
  <c r="K223" i="7"/>
  <c r="L223" i="7" s="1"/>
  <c r="M223" i="7" s="1"/>
  <c r="D223" i="7"/>
  <c r="K417" i="7"/>
  <c r="L417" i="7" s="1"/>
  <c r="D417" i="7"/>
  <c r="K419" i="7"/>
  <c r="L419" i="7" s="1"/>
  <c r="D419" i="7"/>
  <c r="D231" i="7"/>
  <c r="D235" i="7"/>
  <c r="D239" i="7"/>
  <c r="D243" i="7"/>
  <c r="D247" i="7"/>
  <c r="D251" i="7"/>
  <c r="D255" i="7"/>
  <c r="D259" i="7"/>
  <c r="D263" i="7"/>
  <c r="D267" i="7"/>
  <c r="D271" i="7"/>
  <c r="K272" i="7"/>
  <c r="L272" i="7" s="1"/>
  <c r="M272" i="7" s="1"/>
  <c r="D273" i="7"/>
  <c r="D274" i="7"/>
  <c r="D275" i="7"/>
  <c r="D276" i="7"/>
  <c r="D279" i="7"/>
  <c r="K280" i="7"/>
  <c r="L280" i="7" s="1"/>
  <c r="M280" i="7" s="1"/>
  <c r="D281" i="7"/>
  <c r="D282" i="7"/>
  <c r="D283" i="7"/>
  <c r="D284" i="7"/>
  <c r="D287" i="7"/>
  <c r="K288" i="7"/>
  <c r="L288" i="7" s="1"/>
  <c r="M288" i="7" s="1"/>
  <c r="D289" i="7"/>
  <c r="D290" i="7"/>
  <c r="D291" i="7"/>
  <c r="D292" i="7"/>
  <c r="D295" i="7"/>
  <c r="K296" i="7"/>
  <c r="L296" i="7" s="1"/>
  <c r="M296" i="7" s="1"/>
  <c r="D297" i="7"/>
  <c r="D298" i="7"/>
  <c r="D303" i="7"/>
  <c r="D304" i="7"/>
  <c r="D305" i="7"/>
  <c r="D307" i="7"/>
  <c r="D308" i="7"/>
  <c r="D309" i="7"/>
  <c r="K310" i="7"/>
  <c r="L310" i="7" s="1"/>
  <c r="M310" i="7" s="1"/>
  <c r="D311" i="7"/>
  <c r="K312" i="7"/>
  <c r="L312" i="7" s="1"/>
  <c r="M312" i="7" s="1"/>
  <c r="D313" i="7"/>
  <c r="D314" i="7"/>
  <c r="D315" i="7"/>
  <c r="D317" i="7"/>
  <c r="D318" i="7"/>
  <c r="D319" i="7"/>
  <c r="K328" i="7"/>
  <c r="L328" i="7" s="1"/>
  <c r="D329" i="7"/>
  <c r="D333" i="7"/>
  <c r="D334" i="7"/>
  <c r="D335" i="7"/>
  <c r="D338" i="7"/>
  <c r="D341" i="7"/>
  <c r="D343" i="7"/>
  <c r="D346" i="7"/>
  <c r="D347" i="7"/>
  <c r="K348" i="7"/>
  <c r="L348" i="7" s="1"/>
  <c r="D350" i="7"/>
  <c r="D351" i="7"/>
  <c r="D354" i="7"/>
  <c r="D358" i="7"/>
  <c r="D359" i="7"/>
  <c r="K368" i="7"/>
  <c r="L368" i="7" s="1"/>
  <c r="D369" i="7"/>
  <c r="D371" i="7"/>
  <c r="D374" i="7"/>
  <c r="D378" i="7"/>
  <c r="K380" i="7"/>
  <c r="L380" i="7" s="1"/>
  <c r="D382" i="7"/>
  <c r="D383" i="7"/>
  <c r="D386" i="7"/>
  <c r="D389" i="7"/>
  <c r="D391" i="7"/>
  <c r="D393" i="7"/>
  <c r="D395" i="7"/>
  <c r="D403" i="7"/>
  <c r="D405" i="7"/>
  <c r="D413" i="7"/>
  <c r="K421" i="7"/>
  <c r="L421" i="7" s="1"/>
  <c r="D421" i="7"/>
  <c r="D261" i="6"/>
  <c r="K261" i="6"/>
  <c r="L261" i="6" s="1"/>
  <c r="M261" i="6" s="1"/>
  <c r="K264" i="6"/>
  <c r="L264" i="6" s="1"/>
  <c r="M264" i="6" s="1"/>
  <c r="D264" i="6"/>
  <c r="K284" i="6"/>
  <c r="L284" i="6" s="1"/>
  <c r="M284" i="6" s="1"/>
  <c r="D284" i="6"/>
  <c r="K290" i="6"/>
  <c r="L290" i="6" s="1"/>
  <c r="M290" i="6" s="1"/>
  <c r="D290" i="6"/>
  <c r="D293" i="6"/>
  <c r="K293" i="6"/>
  <c r="L293" i="6" s="1"/>
  <c r="M293" i="6" s="1"/>
  <c r="K296" i="6"/>
  <c r="L296" i="6" s="1"/>
  <c r="M296" i="6" s="1"/>
  <c r="D296" i="6"/>
  <c r="K316" i="6"/>
  <c r="L316" i="6" s="1"/>
  <c r="M316" i="6" s="1"/>
  <c r="D316" i="6"/>
  <c r="K321" i="6"/>
  <c r="L321" i="6" s="1"/>
  <c r="D321" i="6"/>
  <c r="D335" i="6"/>
  <c r="K335" i="6"/>
  <c r="L335" i="6" s="1"/>
  <c r="K338" i="6"/>
  <c r="L338" i="6" s="1"/>
  <c r="D338" i="6"/>
  <c r="D343" i="6"/>
  <c r="K343" i="6"/>
  <c r="L343" i="6" s="1"/>
  <c r="K346" i="6"/>
  <c r="L346" i="6" s="1"/>
  <c r="D346" i="6"/>
  <c r="K268" i="6"/>
  <c r="L268" i="6" s="1"/>
  <c r="M268" i="6" s="1"/>
  <c r="D268" i="6"/>
  <c r="K274" i="6"/>
  <c r="L274" i="6" s="1"/>
  <c r="M274" i="6" s="1"/>
  <c r="D274" i="6"/>
  <c r="D277" i="6"/>
  <c r="K277" i="6"/>
  <c r="L277" i="6" s="1"/>
  <c r="M277" i="6" s="1"/>
  <c r="K280" i="6"/>
  <c r="L280" i="6" s="1"/>
  <c r="M280" i="6" s="1"/>
  <c r="D280" i="6"/>
  <c r="K300" i="6"/>
  <c r="L300" i="6" s="1"/>
  <c r="M300" i="6" s="1"/>
  <c r="D300" i="6"/>
  <c r="K306" i="6"/>
  <c r="L306" i="6" s="1"/>
  <c r="M306" i="6" s="1"/>
  <c r="D306" i="6"/>
  <c r="D309" i="6"/>
  <c r="K309" i="6"/>
  <c r="L309" i="6" s="1"/>
  <c r="M309" i="6" s="1"/>
  <c r="K312" i="6"/>
  <c r="L312" i="6" s="1"/>
  <c r="M312" i="6" s="1"/>
  <c r="D312" i="6"/>
  <c r="K325" i="6"/>
  <c r="L325" i="6" s="1"/>
  <c r="D325" i="6"/>
  <c r="K329" i="6"/>
  <c r="L329" i="6" s="1"/>
  <c r="D329" i="6"/>
  <c r="K334" i="6"/>
  <c r="L334" i="6" s="1"/>
  <c r="D334" i="6"/>
  <c r="D339" i="6"/>
  <c r="K339" i="6"/>
  <c r="L339" i="6" s="1"/>
  <c r="K342" i="6"/>
  <c r="L342" i="6" s="1"/>
  <c r="D342" i="6"/>
  <c r="D347" i="6"/>
  <c r="K347" i="6"/>
  <c r="L347" i="6" s="1"/>
  <c r="K349" i="6"/>
  <c r="L349" i="6" s="1"/>
  <c r="D349" i="6"/>
  <c r="D125" i="6"/>
  <c r="D129" i="6"/>
  <c r="D133" i="6"/>
  <c r="D137" i="6"/>
  <c r="D141" i="6"/>
  <c r="D145" i="6"/>
  <c r="D149" i="6"/>
  <c r="D153" i="6"/>
  <c r="D157" i="6"/>
  <c r="D161" i="6"/>
  <c r="D165" i="6"/>
  <c r="D169" i="6"/>
  <c r="D173" i="6"/>
  <c r="D176" i="6"/>
  <c r="D182" i="6"/>
  <c r="D183" i="6"/>
  <c r="D186" i="6"/>
  <c r="D187" i="6"/>
  <c r="D188" i="6"/>
  <c r="D189" i="6"/>
  <c r="D192" i="6"/>
  <c r="D196" i="6"/>
  <c r="D202" i="6"/>
  <c r="D203" i="6"/>
  <c r="D205" i="6"/>
  <c r="D210" i="6"/>
  <c r="D211" i="6"/>
  <c r="D213" i="6"/>
  <c r="D218" i="6"/>
  <c r="D219" i="6"/>
  <c r="D221" i="6"/>
  <c r="D226" i="6"/>
  <c r="K229" i="6"/>
  <c r="L229" i="6" s="1"/>
  <c r="M229" i="6" s="1"/>
  <c r="D232" i="6"/>
  <c r="D236" i="6"/>
  <c r="D242" i="6"/>
  <c r="K245" i="6"/>
  <c r="L245" i="6" s="1"/>
  <c r="M245" i="6" s="1"/>
  <c r="D248" i="6"/>
  <c r="D252" i="6"/>
  <c r="D258" i="6"/>
  <c r="K356" i="6"/>
  <c r="L356" i="6" s="1"/>
  <c r="D357" i="6"/>
  <c r="D361" i="6"/>
  <c r="D366" i="6"/>
  <c r="K367" i="6"/>
  <c r="L367" i="6" s="1"/>
  <c r="D370" i="6"/>
  <c r="K371" i="6"/>
  <c r="L371" i="6" s="1"/>
  <c r="K372" i="6"/>
  <c r="L372" i="6" s="1"/>
  <c r="D374" i="6"/>
  <c r="K375" i="6"/>
  <c r="L375" i="6" s="1"/>
  <c r="K376" i="6"/>
  <c r="L376" i="6" s="1"/>
  <c r="D378" i="6"/>
  <c r="K379" i="6"/>
  <c r="L379" i="6" s="1"/>
  <c r="K380" i="6"/>
  <c r="L380" i="6" s="1"/>
  <c r="D382" i="6"/>
  <c r="K383" i="6"/>
  <c r="L383" i="6" s="1"/>
  <c r="K384" i="6"/>
  <c r="L384" i="6" s="1"/>
  <c r="D386" i="6"/>
  <c r="K387" i="6"/>
  <c r="L387" i="6" s="1"/>
  <c r="K388" i="6"/>
  <c r="L388" i="6" s="1"/>
  <c r="D390" i="6"/>
  <c r="K391" i="6"/>
  <c r="L391" i="6" s="1"/>
  <c r="K392" i="6"/>
  <c r="L392" i="6" s="1"/>
  <c r="D394" i="6"/>
  <c r="K395" i="6"/>
  <c r="L395" i="6" s="1"/>
  <c r="K396" i="6"/>
  <c r="L396" i="6" s="1"/>
  <c r="D398" i="6"/>
  <c r="K399" i="6"/>
  <c r="L399" i="6" s="1"/>
  <c r="K400" i="6"/>
  <c r="L400" i="6" s="1"/>
  <c r="D402" i="6"/>
  <c r="K403" i="6"/>
  <c r="L403" i="6" s="1"/>
  <c r="K404" i="6"/>
  <c r="L404" i="6" s="1"/>
  <c r="D406" i="6"/>
  <c r="K407" i="6"/>
  <c r="L407" i="6" s="1"/>
  <c r="K408" i="6"/>
  <c r="L408" i="6" s="1"/>
  <c r="D410" i="6"/>
  <c r="K411" i="6"/>
  <c r="L411" i="6" s="1"/>
  <c r="K412" i="6"/>
  <c r="L412" i="6" s="1"/>
  <c r="D414" i="6"/>
  <c r="K415" i="6"/>
  <c r="L415" i="6" s="1"/>
  <c r="K416" i="6"/>
  <c r="L416" i="6" s="1"/>
  <c r="D418" i="6"/>
  <c r="K419" i="6"/>
  <c r="L419" i="6" s="1"/>
  <c r="K420" i="6"/>
  <c r="L420" i="6" s="1"/>
  <c r="D422" i="6"/>
  <c r="K11" i="6"/>
  <c r="L11" i="6" s="1"/>
  <c r="M11" i="6" s="1"/>
  <c r="K15" i="6"/>
  <c r="K19" i="6"/>
  <c r="K23" i="6"/>
  <c r="K27" i="6"/>
  <c r="K31" i="6"/>
  <c r="K35" i="6"/>
  <c r="K39" i="6"/>
  <c r="K43" i="6"/>
  <c r="K47" i="6"/>
  <c r="K51" i="6"/>
  <c r="K55" i="6"/>
  <c r="K59" i="6"/>
  <c r="D124" i="5"/>
  <c r="D125" i="5"/>
  <c r="D126" i="5"/>
  <c r="D132" i="5"/>
  <c r="D133" i="5"/>
  <c r="D134" i="5"/>
  <c r="D140" i="5"/>
  <c r="D141" i="5"/>
  <c r="D142" i="5"/>
  <c r="D148" i="5"/>
  <c r="D149" i="5"/>
  <c r="D150" i="5"/>
  <c r="D156" i="5"/>
  <c r="D157" i="5"/>
  <c r="D158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K340" i="5"/>
  <c r="L340" i="5" s="1"/>
  <c r="D343" i="5"/>
  <c r="K348" i="5"/>
  <c r="L348" i="5" s="1"/>
  <c r="D351" i="5"/>
  <c r="K356" i="5"/>
  <c r="L356" i="5" s="1"/>
  <c r="D359" i="5"/>
  <c r="K233" i="4"/>
  <c r="L233" i="4" s="1"/>
  <c r="M233" i="4" s="1"/>
  <c r="D233" i="4"/>
  <c r="K241" i="4"/>
  <c r="L241" i="4" s="1"/>
  <c r="M241" i="4" s="1"/>
  <c r="D241" i="4"/>
  <c r="K249" i="4"/>
  <c r="L249" i="4" s="1"/>
  <c r="M249" i="4" s="1"/>
  <c r="D249" i="4"/>
  <c r="K257" i="4"/>
  <c r="L257" i="4" s="1"/>
  <c r="M257" i="4" s="1"/>
  <c r="D257" i="4"/>
  <c r="K265" i="4"/>
  <c r="L265" i="4" s="1"/>
  <c r="M265" i="4" s="1"/>
  <c r="D265" i="4"/>
  <c r="K274" i="4"/>
  <c r="L274" i="4" s="1"/>
  <c r="M274" i="4" s="1"/>
  <c r="D274" i="4"/>
  <c r="D277" i="4"/>
  <c r="K277" i="4"/>
  <c r="L277" i="4" s="1"/>
  <c r="M277" i="4" s="1"/>
  <c r="K300" i="4"/>
  <c r="L300" i="4" s="1"/>
  <c r="M300" i="4" s="1"/>
  <c r="D300" i="4"/>
  <c r="K323" i="4"/>
  <c r="L323" i="4" s="1"/>
  <c r="D323" i="4"/>
  <c r="K325" i="4"/>
  <c r="L325" i="4" s="1"/>
  <c r="D325" i="4"/>
  <c r="K327" i="4"/>
  <c r="L327" i="4" s="1"/>
  <c r="D327" i="4"/>
  <c r="K329" i="4"/>
  <c r="L329" i="4" s="1"/>
  <c r="D329" i="4"/>
  <c r="K331" i="4"/>
  <c r="L331" i="4" s="1"/>
  <c r="D331" i="4"/>
  <c r="K333" i="4"/>
  <c r="L333" i="4" s="1"/>
  <c r="D333" i="4"/>
  <c r="K335" i="4"/>
  <c r="L335" i="4" s="1"/>
  <c r="D335" i="4"/>
  <c r="K337" i="4"/>
  <c r="L337" i="4" s="1"/>
  <c r="D337" i="4"/>
  <c r="K339" i="4"/>
  <c r="L339" i="4" s="1"/>
  <c r="D339" i="4"/>
  <c r="K341" i="4"/>
  <c r="L341" i="4" s="1"/>
  <c r="D341" i="4"/>
  <c r="K343" i="4"/>
  <c r="L343" i="4" s="1"/>
  <c r="D343" i="4"/>
  <c r="K345" i="4"/>
  <c r="L345" i="4" s="1"/>
  <c r="D345" i="4"/>
  <c r="K347" i="4"/>
  <c r="L347" i="4" s="1"/>
  <c r="D347" i="4"/>
  <c r="K349" i="4"/>
  <c r="L349" i="4" s="1"/>
  <c r="D349" i="4"/>
  <c r="K351" i="4"/>
  <c r="L351" i="4" s="1"/>
  <c r="D351" i="4"/>
  <c r="K353" i="4"/>
  <c r="L353" i="4" s="1"/>
  <c r="D353" i="4"/>
  <c r="K355" i="4"/>
  <c r="L355" i="4" s="1"/>
  <c r="D355" i="4"/>
  <c r="K357" i="4"/>
  <c r="L357" i="4" s="1"/>
  <c r="D357" i="4"/>
  <c r="K359" i="4"/>
  <c r="L359" i="4" s="1"/>
  <c r="D359" i="4"/>
  <c r="K361" i="4"/>
  <c r="L361" i="4" s="1"/>
  <c r="D361" i="4"/>
  <c r="K363" i="4"/>
  <c r="L363" i="4" s="1"/>
  <c r="D363" i="4"/>
  <c r="K365" i="4"/>
  <c r="L365" i="4" s="1"/>
  <c r="D365" i="4"/>
  <c r="K367" i="4"/>
  <c r="L367" i="4" s="1"/>
  <c r="D367" i="4"/>
  <c r="K369" i="4"/>
  <c r="L369" i="4" s="1"/>
  <c r="D369" i="4"/>
  <c r="K371" i="4"/>
  <c r="L371" i="4" s="1"/>
  <c r="D371" i="4"/>
  <c r="K373" i="4"/>
  <c r="L373" i="4" s="1"/>
  <c r="D373" i="4"/>
  <c r="K375" i="4"/>
  <c r="L375" i="4" s="1"/>
  <c r="D375" i="4"/>
  <c r="K377" i="4"/>
  <c r="L377" i="4" s="1"/>
  <c r="D377" i="4"/>
  <c r="K379" i="4"/>
  <c r="L379" i="4" s="1"/>
  <c r="D379" i="4"/>
  <c r="K409" i="4"/>
  <c r="L409" i="4" s="1"/>
  <c r="D409" i="4"/>
  <c r="K411" i="4"/>
  <c r="L411" i="4" s="1"/>
  <c r="D411" i="4"/>
  <c r="D193" i="4"/>
  <c r="D194" i="4"/>
  <c r="D195" i="4"/>
  <c r="D201" i="4"/>
  <c r="D202" i="4"/>
  <c r="D203" i="4"/>
  <c r="D205" i="4"/>
  <c r="D207" i="4"/>
  <c r="D209" i="4"/>
  <c r="D211" i="4"/>
  <c r="D213" i="4"/>
  <c r="D215" i="4"/>
  <c r="D217" i="4"/>
  <c r="D219" i="4"/>
  <c r="D223" i="4"/>
  <c r="D227" i="4"/>
  <c r="K229" i="4"/>
  <c r="L229" i="4" s="1"/>
  <c r="M229" i="4" s="1"/>
  <c r="D229" i="4"/>
  <c r="K237" i="4"/>
  <c r="L237" i="4" s="1"/>
  <c r="M237" i="4" s="1"/>
  <c r="D237" i="4"/>
  <c r="K245" i="4"/>
  <c r="L245" i="4" s="1"/>
  <c r="M245" i="4" s="1"/>
  <c r="D245" i="4"/>
  <c r="K253" i="4"/>
  <c r="L253" i="4" s="1"/>
  <c r="M253" i="4" s="1"/>
  <c r="D253" i="4"/>
  <c r="K261" i="4"/>
  <c r="L261" i="4" s="1"/>
  <c r="M261" i="4" s="1"/>
  <c r="D261" i="4"/>
  <c r="K269" i="4"/>
  <c r="L269" i="4" s="1"/>
  <c r="M269" i="4" s="1"/>
  <c r="D269" i="4"/>
  <c r="K284" i="4"/>
  <c r="L284" i="4" s="1"/>
  <c r="M284" i="4" s="1"/>
  <c r="D284" i="4"/>
  <c r="D287" i="4"/>
  <c r="K287" i="4"/>
  <c r="L287" i="4" s="1"/>
  <c r="M287" i="4" s="1"/>
  <c r="K290" i="4"/>
  <c r="L290" i="4" s="1"/>
  <c r="M290" i="4" s="1"/>
  <c r="D290" i="4"/>
  <c r="D293" i="4"/>
  <c r="K293" i="4"/>
  <c r="L293" i="4" s="1"/>
  <c r="M293" i="4" s="1"/>
  <c r="K393" i="4"/>
  <c r="L393" i="4" s="1"/>
  <c r="D393" i="4"/>
  <c r="K395" i="4"/>
  <c r="L395" i="4" s="1"/>
  <c r="D395" i="4"/>
  <c r="K425" i="4"/>
  <c r="L425" i="4" s="1"/>
  <c r="D425" i="4"/>
  <c r="K63" i="6"/>
  <c r="K67" i="6"/>
  <c r="K71" i="6"/>
  <c r="K75" i="6"/>
  <c r="K82" i="6"/>
  <c r="K83" i="6"/>
  <c r="K90" i="6"/>
  <c r="K91" i="6"/>
  <c r="K98" i="6"/>
  <c r="K99" i="6"/>
  <c r="K111" i="6"/>
  <c r="K119" i="6"/>
  <c r="K69" i="5"/>
  <c r="K81" i="5"/>
  <c r="K85" i="5"/>
  <c r="K97" i="5"/>
  <c r="K101" i="5"/>
  <c r="K65" i="4"/>
  <c r="K73" i="4"/>
  <c r="K118" i="4"/>
  <c r="K21" i="4"/>
  <c r="K41" i="4"/>
  <c r="K49" i="4"/>
  <c r="K57" i="4"/>
  <c r="K29" i="5"/>
  <c r="L29" i="5" s="1"/>
  <c r="M29" i="5" s="1"/>
  <c r="K41" i="5"/>
  <c r="K45" i="5"/>
  <c r="J6" i="7"/>
  <c r="K22" i="7"/>
  <c r="K30" i="7"/>
  <c r="K38" i="7"/>
  <c r="K46" i="7"/>
  <c r="K54" i="7"/>
  <c r="K17" i="5"/>
  <c r="K21" i="5"/>
  <c r="K25" i="5"/>
  <c r="L25" i="5" s="1"/>
  <c r="M25" i="5" s="1"/>
  <c r="K33" i="5"/>
  <c r="K37" i="5"/>
  <c r="K49" i="5"/>
  <c r="K53" i="5"/>
  <c r="K65" i="5"/>
  <c r="K18" i="4"/>
  <c r="K29" i="4"/>
  <c r="L29" i="4" s="1"/>
  <c r="M29" i="4" s="1"/>
  <c r="K37" i="4"/>
  <c r="K45" i="4"/>
  <c r="K53" i="4"/>
  <c r="K61" i="4"/>
  <c r="K69" i="4"/>
  <c r="K7" i="7"/>
  <c r="D200" i="7"/>
  <c r="K200" i="7"/>
  <c r="L200" i="7" s="1"/>
  <c r="M200" i="7" s="1"/>
  <c r="D208" i="7"/>
  <c r="K208" i="7"/>
  <c r="L208" i="7" s="1"/>
  <c r="M208" i="7" s="1"/>
  <c r="D248" i="7"/>
  <c r="K248" i="7"/>
  <c r="L248" i="7" s="1"/>
  <c r="M248" i="7" s="1"/>
  <c r="D256" i="7"/>
  <c r="K256" i="7"/>
  <c r="L256" i="7" s="1"/>
  <c r="M256" i="7" s="1"/>
  <c r="D192" i="7"/>
  <c r="K192" i="7"/>
  <c r="L192" i="7" s="1"/>
  <c r="M192" i="7" s="1"/>
  <c r="D216" i="7"/>
  <c r="K216" i="7"/>
  <c r="L216" i="7" s="1"/>
  <c r="M216" i="7" s="1"/>
  <c r="D240" i="7"/>
  <c r="K240" i="7"/>
  <c r="L240" i="7" s="1"/>
  <c r="M240" i="7" s="1"/>
  <c r="K9" i="7"/>
  <c r="K13" i="7"/>
  <c r="K17" i="7"/>
  <c r="K21" i="7"/>
  <c r="K25" i="7"/>
  <c r="L25" i="7" s="1"/>
  <c r="M25" i="7" s="1"/>
  <c r="K29" i="7"/>
  <c r="L29" i="7" s="1"/>
  <c r="M29" i="7" s="1"/>
  <c r="K33" i="7"/>
  <c r="K37" i="7"/>
  <c r="K41" i="7"/>
  <c r="K45" i="7"/>
  <c r="K49" i="7"/>
  <c r="K53" i="7"/>
  <c r="K57" i="7"/>
  <c r="K61" i="7"/>
  <c r="K63" i="7"/>
  <c r="K67" i="7"/>
  <c r="K71" i="7"/>
  <c r="K75" i="7"/>
  <c r="K79" i="7"/>
  <c r="K83" i="7"/>
  <c r="K87" i="7"/>
  <c r="K91" i="7"/>
  <c r="K95" i="7"/>
  <c r="K99" i="7"/>
  <c r="K103" i="7"/>
  <c r="K107" i="7"/>
  <c r="K111" i="7"/>
  <c r="K115" i="7"/>
  <c r="K126" i="7"/>
  <c r="L126" i="7" s="1"/>
  <c r="M126" i="7" s="1"/>
  <c r="K134" i="7"/>
  <c r="L134" i="7" s="1"/>
  <c r="M134" i="7" s="1"/>
  <c r="K142" i="7"/>
  <c r="L142" i="7" s="1"/>
  <c r="M142" i="7" s="1"/>
  <c r="K150" i="7"/>
  <c r="L150" i="7" s="1"/>
  <c r="M150" i="7" s="1"/>
  <c r="K158" i="7"/>
  <c r="L158" i="7" s="1"/>
  <c r="M158" i="7" s="1"/>
  <c r="K166" i="7"/>
  <c r="L166" i="7" s="1"/>
  <c r="M166" i="7" s="1"/>
  <c r="K174" i="7"/>
  <c r="L174" i="7" s="1"/>
  <c r="M174" i="7" s="1"/>
  <c r="K182" i="7"/>
  <c r="L182" i="7" s="1"/>
  <c r="M182" i="7" s="1"/>
  <c r="D190" i="7"/>
  <c r="K190" i="7"/>
  <c r="L190" i="7" s="1"/>
  <c r="M190" i="7" s="1"/>
  <c r="D198" i="7"/>
  <c r="K198" i="7"/>
  <c r="L198" i="7" s="1"/>
  <c r="M198" i="7" s="1"/>
  <c r="D206" i="7"/>
  <c r="K206" i="7"/>
  <c r="L206" i="7" s="1"/>
  <c r="M206" i="7" s="1"/>
  <c r="D214" i="7"/>
  <c r="K214" i="7"/>
  <c r="L214" i="7" s="1"/>
  <c r="M214" i="7" s="1"/>
  <c r="D222" i="7"/>
  <c r="K222" i="7"/>
  <c r="L222" i="7" s="1"/>
  <c r="M222" i="7" s="1"/>
  <c r="D230" i="7"/>
  <c r="K230" i="7"/>
  <c r="L230" i="7" s="1"/>
  <c r="M230" i="7" s="1"/>
  <c r="D238" i="7"/>
  <c r="K238" i="7"/>
  <c r="L238" i="7" s="1"/>
  <c r="M238" i="7" s="1"/>
  <c r="D246" i="7"/>
  <c r="K246" i="7"/>
  <c r="L246" i="7" s="1"/>
  <c r="M246" i="7" s="1"/>
  <c r="D254" i="7"/>
  <c r="K254" i="7"/>
  <c r="L254" i="7" s="1"/>
  <c r="M254" i="7" s="1"/>
  <c r="D262" i="7"/>
  <c r="K262" i="7"/>
  <c r="L262" i="7" s="1"/>
  <c r="M262" i="7" s="1"/>
  <c r="D270" i="7"/>
  <c r="K270" i="7"/>
  <c r="L270" i="7" s="1"/>
  <c r="M270" i="7" s="1"/>
  <c r="D278" i="7"/>
  <c r="K278" i="7"/>
  <c r="L278" i="7" s="1"/>
  <c r="M278" i="7" s="1"/>
  <c r="D286" i="7"/>
  <c r="K286" i="7"/>
  <c r="L286" i="7" s="1"/>
  <c r="M286" i="7" s="1"/>
  <c r="D294" i="7"/>
  <c r="K294" i="7"/>
  <c r="L294" i="7" s="1"/>
  <c r="M294" i="7" s="1"/>
  <c r="D302" i="7"/>
  <c r="K302" i="7"/>
  <c r="L302" i="7" s="1"/>
  <c r="M302" i="7" s="1"/>
  <c r="K306" i="7"/>
  <c r="L306" i="7" s="1"/>
  <c r="M306" i="7" s="1"/>
  <c r="D306" i="7"/>
  <c r="D344" i="7"/>
  <c r="K344" i="7"/>
  <c r="L344" i="7" s="1"/>
  <c r="D224" i="7"/>
  <c r="K224" i="7"/>
  <c r="L224" i="7" s="1"/>
  <c r="M224" i="7" s="1"/>
  <c r="D232" i="7"/>
  <c r="K232" i="7"/>
  <c r="L232" i="7" s="1"/>
  <c r="M232" i="7" s="1"/>
  <c r="D264" i="7"/>
  <c r="K264" i="7"/>
  <c r="L264" i="7" s="1"/>
  <c r="M264" i="7" s="1"/>
  <c r="J5" i="7"/>
  <c r="K60" i="7"/>
  <c r="K128" i="7"/>
  <c r="L128" i="7" s="1"/>
  <c r="M128" i="7" s="1"/>
  <c r="K136" i="7"/>
  <c r="L136" i="7" s="1"/>
  <c r="M136" i="7" s="1"/>
  <c r="K144" i="7"/>
  <c r="L144" i="7" s="1"/>
  <c r="M144" i="7" s="1"/>
  <c r="K152" i="7"/>
  <c r="L152" i="7" s="1"/>
  <c r="M152" i="7" s="1"/>
  <c r="K160" i="7"/>
  <c r="L160" i="7" s="1"/>
  <c r="M160" i="7" s="1"/>
  <c r="K168" i="7"/>
  <c r="L168" i="7" s="1"/>
  <c r="M168" i="7" s="1"/>
  <c r="K176" i="7"/>
  <c r="L176" i="7" s="1"/>
  <c r="M176" i="7" s="1"/>
  <c r="K184" i="7"/>
  <c r="L184" i="7" s="1"/>
  <c r="M184" i="7" s="1"/>
  <c r="D188" i="7"/>
  <c r="K188" i="7"/>
  <c r="L188" i="7" s="1"/>
  <c r="M188" i="7" s="1"/>
  <c r="D196" i="7"/>
  <c r="K196" i="7"/>
  <c r="L196" i="7" s="1"/>
  <c r="M196" i="7" s="1"/>
  <c r="D204" i="7"/>
  <c r="K204" i="7"/>
  <c r="L204" i="7" s="1"/>
  <c r="M204" i="7" s="1"/>
  <c r="D212" i="7"/>
  <c r="K212" i="7"/>
  <c r="L212" i="7" s="1"/>
  <c r="M212" i="7" s="1"/>
  <c r="D220" i="7"/>
  <c r="K220" i="7"/>
  <c r="L220" i="7" s="1"/>
  <c r="M220" i="7" s="1"/>
  <c r="D228" i="7"/>
  <c r="K228" i="7"/>
  <c r="L228" i="7" s="1"/>
  <c r="M228" i="7" s="1"/>
  <c r="D236" i="7"/>
  <c r="K236" i="7"/>
  <c r="L236" i="7" s="1"/>
  <c r="M236" i="7" s="1"/>
  <c r="D244" i="7"/>
  <c r="K244" i="7"/>
  <c r="L244" i="7" s="1"/>
  <c r="M244" i="7" s="1"/>
  <c r="D252" i="7"/>
  <c r="K252" i="7"/>
  <c r="L252" i="7" s="1"/>
  <c r="M252" i="7" s="1"/>
  <c r="D260" i="7"/>
  <c r="K260" i="7"/>
  <c r="L260" i="7" s="1"/>
  <c r="M260" i="7" s="1"/>
  <c r="D268" i="7"/>
  <c r="K268" i="7"/>
  <c r="L268" i="7" s="1"/>
  <c r="M268" i="7" s="1"/>
  <c r="D194" i="7"/>
  <c r="K194" i="7"/>
  <c r="L194" i="7" s="1"/>
  <c r="M194" i="7" s="1"/>
  <c r="D202" i="7"/>
  <c r="K202" i="7"/>
  <c r="L202" i="7" s="1"/>
  <c r="M202" i="7" s="1"/>
  <c r="D210" i="7"/>
  <c r="K210" i="7"/>
  <c r="L210" i="7" s="1"/>
  <c r="M210" i="7" s="1"/>
  <c r="D218" i="7"/>
  <c r="K218" i="7"/>
  <c r="L218" i="7" s="1"/>
  <c r="M218" i="7" s="1"/>
  <c r="D226" i="7"/>
  <c r="K226" i="7"/>
  <c r="L226" i="7" s="1"/>
  <c r="M226" i="7" s="1"/>
  <c r="D234" i="7"/>
  <c r="K234" i="7"/>
  <c r="L234" i="7" s="1"/>
  <c r="M234" i="7" s="1"/>
  <c r="D242" i="7"/>
  <c r="K242" i="7"/>
  <c r="L242" i="7" s="1"/>
  <c r="M242" i="7" s="1"/>
  <c r="D250" i="7"/>
  <c r="K250" i="7"/>
  <c r="L250" i="7" s="1"/>
  <c r="M250" i="7" s="1"/>
  <c r="D258" i="7"/>
  <c r="K258" i="7"/>
  <c r="L258" i="7" s="1"/>
  <c r="M258" i="7" s="1"/>
  <c r="D266" i="7"/>
  <c r="K266" i="7"/>
  <c r="L266" i="7" s="1"/>
  <c r="M266" i="7" s="1"/>
  <c r="D320" i="7"/>
  <c r="K320" i="7"/>
  <c r="L320" i="7" s="1"/>
  <c r="M320" i="7" s="1"/>
  <c r="K357" i="7"/>
  <c r="L357" i="7" s="1"/>
  <c r="D357" i="7"/>
  <c r="K326" i="7"/>
  <c r="L326" i="7" s="1"/>
  <c r="D326" i="7"/>
  <c r="K349" i="7"/>
  <c r="L349" i="7" s="1"/>
  <c r="D349" i="7"/>
  <c r="K361" i="7"/>
  <c r="L361" i="7" s="1"/>
  <c r="D361" i="7"/>
  <c r="K365" i="7"/>
  <c r="L365" i="7" s="1"/>
  <c r="D365" i="7"/>
  <c r="K412" i="7"/>
  <c r="L412" i="7" s="1"/>
  <c r="D412" i="7"/>
  <c r="D330" i="7"/>
  <c r="D332" i="7"/>
  <c r="K332" i="7"/>
  <c r="L332" i="7" s="1"/>
  <c r="D376" i="7"/>
  <c r="K376" i="7"/>
  <c r="L376" i="7" s="1"/>
  <c r="K381" i="7"/>
  <c r="L381" i="7" s="1"/>
  <c r="D381" i="7"/>
  <c r="K345" i="7"/>
  <c r="L345" i="7" s="1"/>
  <c r="D345" i="7"/>
  <c r="D364" i="7"/>
  <c r="K364" i="7"/>
  <c r="L364" i="7" s="1"/>
  <c r="D402" i="7"/>
  <c r="K402" i="7"/>
  <c r="L402" i="7" s="1"/>
  <c r="D418" i="7"/>
  <c r="K418" i="7"/>
  <c r="L418" i="7" s="1"/>
  <c r="D340" i="7"/>
  <c r="K340" i="7"/>
  <c r="L340" i="7" s="1"/>
  <c r="D356" i="7"/>
  <c r="K356" i="7"/>
  <c r="L356" i="7" s="1"/>
  <c r="D392" i="7"/>
  <c r="K392" i="7"/>
  <c r="L392" i="7" s="1"/>
  <c r="K397" i="7"/>
  <c r="L397" i="7" s="1"/>
  <c r="D397" i="7"/>
  <c r="K415" i="7"/>
  <c r="L415" i="7" s="1"/>
  <c r="D415" i="7"/>
  <c r="K372" i="7"/>
  <c r="L372" i="7" s="1"/>
  <c r="K388" i="7"/>
  <c r="L388" i="7" s="1"/>
  <c r="K411" i="7"/>
  <c r="L411" i="7" s="1"/>
  <c r="K406" i="7"/>
  <c r="L406" i="7" s="1"/>
  <c r="K422" i="7"/>
  <c r="L422" i="7" s="1"/>
  <c r="K207" i="6"/>
  <c r="L207" i="6" s="1"/>
  <c r="M207" i="6" s="1"/>
  <c r="D207" i="6"/>
  <c r="K254" i="6"/>
  <c r="L254" i="6" s="1"/>
  <c r="M254" i="6" s="1"/>
  <c r="D254" i="6"/>
  <c r="K318" i="6"/>
  <c r="L318" i="6" s="1"/>
  <c r="M318" i="6" s="1"/>
  <c r="D318" i="6"/>
  <c r="D409" i="6"/>
  <c r="K409" i="6"/>
  <c r="L409" i="6" s="1"/>
  <c r="J5" i="6"/>
  <c r="K8" i="6"/>
  <c r="K12" i="6"/>
  <c r="K16" i="6"/>
  <c r="K20" i="6"/>
  <c r="K24" i="6"/>
  <c r="K28" i="6"/>
  <c r="K32" i="6"/>
  <c r="K36" i="6"/>
  <c r="K40" i="6"/>
  <c r="L40" i="6" s="1"/>
  <c r="M40" i="6" s="1"/>
  <c r="K44" i="6"/>
  <c r="K48" i="6"/>
  <c r="K52" i="6"/>
  <c r="K56" i="6"/>
  <c r="K60" i="6"/>
  <c r="K64" i="6"/>
  <c r="K68" i="6"/>
  <c r="K72" i="6"/>
  <c r="D124" i="6"/>
  <c r="K124" i="6"/>
  <c r="L124" i="6" s="1"/>
  <c r="M124" i="6" s="1"/>
  <c r="D128" i="6"/>
  <c r="K128" i="6"/>
  <c r="L128" i="6" s="1"/>
  <c r="M128" i="6" s="1"/>
  <c r="D132" i="6"/>
  <c r="K132" i="6"/>
  <c r="L132" i="6" s="1"/>
  <c r="M132" i="6" s="1"/>
  <c r="D136" i="6"/>
  <c r="K136" i="6"/>
  <c r="L136" i="6" s="1"/>
  <c r="M136" i="6" s="1"/>
  <c r="D140" i="6"/>
  <c r="K140" i="6"/>
  <c r="L140" i="6" s="1"/>
  <c r="M140" i="6" s="1"/>
  <c r="D144" i="6"/>
  <c r="K144" i="6"/>
  <c r="L144" i="6" s="1"/>
  <c r="M144" i="6" s="1"/>
  <c r="D148" i="6"/>
  <c r="K148" i="6"/>
  <c r="L148" i="6" s="1"/>
  <c r="M148" i="6" s="1"/>
  <c r="D152" i="6"/>
  <c r="K152" i="6"/>
  <c r="L152" i="6" s="1"/>
  <c r="M152" i="6" s="1"/>
  <c r="D156" i="6"/>
  <c r="K156" i="6"/>
  <c r="L156" i="6" s="1"/>
  <c r="M156" i="6" s="1"/>
  <c r="D160" i="6"/>
  <c r="K160" i="6"/>
  <c r="L160" i="6" s="1"/>
  <c r="M160" i="6" s="1"/>
  <c r="D164" i="6"/>
  <c r="K164" i="6"/>
  <c r="L164" i="6" s="1"/>
  <c r="M164" i="6" s="1"/>
  <c r="D168" i="6"/>
  <c r="K168" i="6"/>
  <c r="L168" i="6" s="1"/>
  <c r="M168" i="6" s="1"/>
  <c r="D172" i="6"/>
  <c r="K172" i="6"/>
  <c r="L172" i="6" s="1"/>
  <c r="M172" i="6" s="1"/>
  <c r="D193" i="6"/>
  <c r="K193" i="6"/>
  <c r="L193" i="6" s="1"/>
  <c r="M193" i="6" s="1"/>
  <c r="K215" i="6"/>
  <c r="L215" i="6" s="1"/>
  <c r="M215" i="6" s="1"/>
  <c r="D215" i="6"/>
  <c r="K369" i="6"/>
  <c r="L369" i="6" s="1"/>
  <c r="D369" i="6"/>
  <c r="D385" i="6"/>
  <c r="K385" i="6"/>
  <c r="L385" i="6" s="1"/>
  <c r="D401" i="6"/>
  <c r="K401" i="6"/>
  <c r="L401" i="6" s="1"/>
  <c r="D417" i="6"/>
  <c r="K417" i="6"/>
  <c r="L417" i="6" s="1"/>
  <c r="D185" i="6"/>
  <c r="K185" i="6"/>
  <c r="L185" i="6" s="1"/>
  <c r="M185" i="6" s="1"/>
  <c r="K223" i="6"/>
  <c r="L223" i="6" s="1"/>
  <c r="M223" i="6" s="1"/>
  <c r="D223" i="6"/>
  <c r="D239" i="6"/>
  <c r="K239" i="6"/>
  <c r="L239" i="6" s="1"/>
  <c r="M239" i="6" s="1"/>
  <c r="K286" i="6"/>
  <c r="L286" i="6" s="1"/>
  <c r="M286" i="6" s="1"/>
  <c r="D286" i="6"/>
  <c r="D303" i="6"/>
  <c r="K303" i="6"/>
  <c r="L303" i="6" s="1"/>
  <c r="M303" i="6" s="1"/>
  <c r="D271" i="6"/>
  <c r="K271" i="6"/>
  <c r="L271" i="6" s="1"/>
  <c r="M271" i="6" s="1"/>
  <c r="D336" i="6"/>
  <c r="K336" i="6"/>
  <c r="L336" i="6" s="1"/>
  <c r="D377" i="6"/>
  <c r="K377" i="6"/>
  <c r="L377" i="6" s="1"/>
  <c r="D393" i="6"/>
  <c r="K393" i="6"/>
  <c r="L393" i="6" s="1"/>
  <c r="K106" i="6"/>
  <c r="K110" i="6"/>
  <c r="K114" i="6"/>
  <c r="K118" i="6"/>
  <c r="D126" i="6"/>
  <c r="K126" i="6"/>
  <c r="L126" i="6" s="1"/>
  <c r="M126" i="6" s="1"/>
  <c r="D130" i="6"/>
  <c r="K130" i="6"/>
  <c r="L130" i="6" s="1"/>
  <c r="M130" i="6" s="1"/>
  <c r="D134" i="6"/>
  <c r="K134" i="6"/>
  <c r="L134" i="6" s="1"/>
  <c r="M134" i="6" s="1"/>
  <c r="D138" i="6"/>
  <c r="K138" i="6"/>
  <c r="L138" i="6" s="1"/>
  <c r="M138" i="6" s="1"/>
  <c r="D142" i="6"/>
  <c r="K142" i="6"/>
  <c r="L142" i="6" s="1"/>
  <c r="M142" i="6" s="1"/>
  <c r="D146" i="6"/>
  <c r="K146" i="6"/>
  <c r="L146" i="6" s="1"/>
  <c r="M146" i="6" s="1"/>
  <c r="D150" i="6"/>
  <c r="K150" i="6"/>
  <c r="L150" i="6" s="1"/>
  <c r="M150" i="6" s="1"/>
  <c r="D154" i="6"/>
  <c r="K154" i="6"/>
  <c r="L154" i="6" s="1"/>
  <c r="M154" i="6" s="1"/>
  <c r="D158" i="6"/>
  <c r="K158" i="6"/>
  <c r="L158" i="6" s="1"/>
  <c r="M158" i="6" s="1"/>
  <c r="D162" i="6"/>
  <c r="K162" i="6"/>
  <c r="L162" i="6" s="1"/>
  <c r="M162" i="6" s="1"/>
  <c r="D166" i="6"/>
  <c r="K166" i="6"/>
  <c r="L166" i="6" s="1"/>
  <c r="M166" i="6" s="1"/>
  <c r="D170" i="6"/>
  <c r="K170" i="6"/>
  <c r="L170" i="6" s="1"/>
  <c r="M170" i="6" s="1"/>
  <c r="D177" i="6"/>
  <c r="K177" i="6"/>
  <c r="L177" i="6" s="1"/>
  <c r="M177" i="6" s="1"/>
  <c r="K199" i="6"/>
  <c r="L199" i="6" s="1"/>
  <c r="M199" i="6" s="1"/>
  <c r="D199" i="6"/>
  <c r="D231" i="6"/>
  <c r="K231" i="6"/>
  <c r="L231" i="6" s="1"/>
  <c r="M231" i="6" s="1"/>
  <c r="K246" i="6"/>
  <c r="L246" i="6" s="1"/>
  <c r="M246" i="6" s="1"/>
  <c r="D246" i="6"/>
  <c r="D263" i="6"/>
  <c r="K263" i="6"/>
  <c r="L263" i="6" s="1"/>
  <c r="M263" i="6" s="1"/>
  <c r="K278" i="6"/>
  <c r="L278" i="6" s="1"/>
  <c r="M278" i="6" s="1"/>
  <c r="D278" i="6"/>
  <c r="D295" i="6"/>
  <c r="K295" i="6"/>
  <c r="L295" i="6" s="1"/>
  <c r="M295" i="6" s="1"/>
  <c r="K310" i="6"/>
  <c r="L310" i="6" s="1"/>
  <c r="M310" i="6" s="1"/>
  <c r="D310" i="6"/>
  <c r="D352" i="6"/>
  <c r="K352" i="6"/>
  <c r="L352" i="6" s="1"/>
  <c r="K238" i="6"/>
  <c r="L238" i="6" s="1"/>
  <c r="M238" i="6" s="1"/>
  <c r="D238" i="6"/>
  <c r="D255" i="6"/>
  <c r="K255" i="6"/>
  <c r="L255" i="6" s="1"/>
  <c r="M255" i="6" s="1"/>
  <c r="K270" i="6"/>
  <c r="L270" i="6" s="1"/>
  <c r="M270" i="6" s="1"/>
  <c r="D270" i="6"/>
  <c r="D287" i="6"/>
  <c r="K287" i="6"/>
  <c r="L287" i="6" s="1"/>
  <c r="M287" i="6" s="1"/>
  <c r="K302" i="6"/>
  <c r="L302" i="6" s="1"/>
  <c r="M302" i="6" s="1"/>
  <c r="D302" i="6"/>
  <c r="D319" i="6"/>
  <c r="K319" i="6"/>
  <c r="L319" i="6" s="1"/>
  <c r="K337" i="6"/>
  <c r="L337" i="6" s="1"/>
  <c r="D337" i="6"/>
  <c r="D368" i="6"/>
  <c r="K368" i="6"/>
  <c r="L368" i="6" s="1"/>
  <c r="K230" i="6"/>
  <c r="L230" i="6" s="1"/>
  <c r="M230" i="6" s="1"/>
  <c r="D230" i="6"/>
  <c r="D247" i="6"/>
  <c r="K247" i="6"/>
  <c r="L247" i="6" s="1"/>
  <c r="M247" i="6" s="1"/>
  <c r="K262" i="6"/>
  <c r="L262" i="6" s="1"/>
  <c r="M262" i="6" s="1"/>
  <c r="D262" i="6"/>
  <c r="D279" i="6"/>
  <c r="K279" i="6"/>
  <c r="L279" i="6" s="1"/>
  <c r="M279" i="6" s="1"/>
  <c r="K294" i="6"/>
  <c r="L294" i="6" s="1"/>
  <c r="M294" i="6" s="1"/>
  <c r="D294" i="6"/>
  <c r="D311" i="6"/>
  <c r="K311" i="6"/>
  <c r="L311" i="6" s="1"/>
  <c r="M311" i="6" s="1"/>
  <c r="K353" i="6"/>
  <c r="L353" i="6" s="1"/>
  <c r="D353" i="6"/>
  <c r="D228" i="6"/>
  <c r="K233" i="6"/>
  <c r="L233" i="6" s="1"/>
  <c r="M233" i="6" s="1"/>
  <c r="K241" i="6"/>
  <c r="L241" i="6" s="1"/>
  <c r="M241" i="6" s="1"/>
  <c r="K249" i="6"/>
  <c r="L249" i="6" s="1"/>
  <c r="M249" i="6" s="1"/>
  <c r="K257" i="6"/>
  <c r="L257" i="6" s="1"/>
  <c r="M257" i="6" s="1"/>
  <c r="K265" i="6"/>
  <c r="L265" i="6" s="1"/>
  <c r="M265" i="6" s="1"/>
  <c r="K273" i="6"/>
  <c r="L273" i="6" s="1"/>
  <c r="M273" i="6" s="1"/>
  <c r="K281" i="6"/>
  <c r="L281" i="6" s="1"/>
  <c r="M281" i="6" s="1"/>
  <c r="K289" i="6"/>
  <c r="L289" i="6" s="1"/>
  <c r="M289" i="6" s="1"/>
  <c r="K297" i="6"/>
  <c r="L297" i="6" s="1"/>
  <c r="M297" i="6" s="1"/>
  <c r="K305" i="6"/>
  <c r="L305" i="6" s="1"/>
  <c r="M305" i="6" s="1"/>
  <c r="K313" i="6"/>
  <c r="L313" i="6" s="1"/>
  <c r="M313" i="6" s="1"/>
  <c r="K323" i="6"/>
  <c r="L323" i="6" s="1"/>
  <c r="K332" i="6"/>
  <c r="L332" i="6" s="1"/>
  <c r="K348" i="6"/>
  <c r="L348" i="6" s="1"/>
  <c r="K364" i="6"/>
  <c r="L364" i="6" s="1"/>
  <c r="D373" i="6"/>
  <c r="K373" i="6"/>
  <c r="L373" i="6" s="1"/>
  <c r="D381" i="6"/>
  <c r="K381" i="6"/>
  <c r="L381" i="6" s="1"/>
  <c r="D389" i="6"/>
  <c r="K389" i="6"/>
  <c r="L389" i="6" s="1"/>
  <c r="D397" i="6"/>
  <c r="K397" i="6"/>
  <c r="L397" i="6" s="1"/>
  <c r="D405" i="6"/>
  <c r="K405" i="6"/>
  <c r="L405" i="6" s="1"/>
  <c r="D413" i="6"/>
  <c r="K413" i="6"/>
  <c r="L413" i="6" s="1"/>
  <c r="D421" i="6"/>
  <c r="K421" i="6"/>
  <c r="L421" i="6" s="1"/>
  <c r="K235" i="6"/>
  <c r="L235" i="6" s="1"/>
  <c r="M235" i="6" s="1"/>
  <c r="K243" i="6"/>
  <c r="L243" i="6" s="1"/>
  <c r="M243" i="6" s="1"/>
  <c r="K251" i="6"/>
  <c r="L251" i="6" s="1"/>
  <c r="M251" i="6" s="1"/>
  <c r="K259" i="6"/>
  <c r="L259" i="6" s="1"/>
  <c r="M259" i="6" s="1"/>
  <c r="K267" i="6"/>
  <c r="L267" i="6" s="1"/>
  <c r="M267" i="6" s="1"/>
  <c r="K275" i="6"/>
  <c r="L275" i="6" s="1"/>
  <c r="M275" i="6" s="1"/>
  <c r="K283" i="6"/>
  <c r="L283" i="6" s="1"/>
  <c r="M283" i="6" s="1"/>
  <c r="K291" i="6"/>
  <c r="L291" i="6" s="1"/>
  <c r="M291" i="6" s="1"/>
  <c r="K299" i="6"/>
  <c r="L299" i="6" s="1"/>
  <c r="M299" i="6" s="1"/>
  <c r="K307" i="6"/>
  <c r="L307" i="6" s="1"/>
  <c r="M307" i="6" s="1"/>
  <c r="K315" i="6"/>
  <c r="L315" i="6" s="1"/>
  <c r="M315" i="6" s="1"/>
  <c r="K327" i="6"/>
  <c r="L327" i="6" s="1"/>
  <c r="K328" i="6"/>
  <c r="L328" i="6" s="1"/>
  <c r="K344" i="6"/>
  <c r="L344" i="6" s="1"/>
  <c r="K360" i="6"/>
  <c r="L360" i="6" s="1"/>
  <c r="K330" i="5"/>
  <c r="L330" i="5" s="1"/>
  <c r="D330" i="5"/>
  <c r="K342" i="5"/>
  <c r="L342" i="5" s="1"/>
  <c r="D342" i="5"/>
  <c r="D396" i="5"/>
  <c r="K396" i="5"/>
  <c r="L396" i="5" s="1"/>
  <c r="D131" i="5"/>
  <c r="K131" i="5"/>
  <c r="L131" i="5" s="1"/>
  <c r="M131" i="5" s="1"/>
  <c r="D357" i="5"/>
  <c r="K357" i="5"/>
  <c r="L357" i="5" s="1"/>
  <c r="D380" i="5"/>
  <c r="K380" i="5"/>
  <c r="L380" i="5" s="1"/>
  <c r="K13" i="5"/>
  <c r="K38" i="5"/>
  <c r="K54" i="5"/>
  <c r="K62" i="5"/>
  <c r="K86" i="5"/>
  <c r="K102" i="5"/>
  <c r="K110" i="5"/>
  <c r="K114" i="5"/>
  <c r="K338" i="5"/>
  <c r="L338" i="5" s="1"/>
  <c r="D338" i="5"/>
  <c r="D412" i="5"/>
  <c r="K412" i="5"/>
  <c r="L412" i="5" s="1"/>
  <c r="D123" i="5"/>
  <c r="K123" i="5"/>
  <c r="L123" i="5" s="1"/>
  <c r="M123" i="5" s="1"/>
  <c r="D139" i="5"/>
  <c r="K139" i="5"/>
  <c r="L139" i="5" s="1"/>
  <c r="M139" i="5" s="1"/>
  <c r="D147" i="5"/>
  <c r="K147" i="5"/>
  <c r="L147" i="5" s="1"/>
  <c r="M147" i="5" s="1"/>
  <c r="D155" i="5"/>
  <c r="K155" i="5"/>
  <c r="L155" i="5" s="1"/>
  <c r="M155" i="5" s="1"/>
  <c r="K322" i="5"/>
  <c r="L322" i="5" s="1"/>
  <c r="D322" i="5"/>
  <c r="K9" i="5"/>
  <c r="K46" i="5"/>
  <c r="K70" i="5"/>
  <c r="K78" i="5"/>
  <c r="K94" i="5"/>
  <c r="J6" i="5"/>
  <c r="K8" i="5"/>
  <c r="J5" i="5"/>
  <c r="K42" i="5"/>
  <c r="K50" i="5"/>
  <c r="K58" i="5"/>
  <c r="K66" i="5"/>
  <c r="K74" i="5"/>
  <c r="K82" i="5"/>
  <c r="K90" i="5"/>
  <c r="K98" i="5"/>
  <c r="K106" i="5"/>
  <c r="K118" i="5"/>
  <c r="D364" i="5"/>
  <c r="K364" i="5"/>
  <c r="L364" i="5" s="1"/>
  <c r="D127" i="5"/>
  <c r="D135" i="5"/>
  <c r="D143" i="5"/>
  <c r="D151" i="5"/>
  <c r="D159" i="5"/>
  <c r="D320" i="5"/>
  <c r="K320" i="5"/>
  <c r="L320" i="5" s="1"/>
  <c r="D328" i="5"/>
  <c r="K328" i="5"/>
  <c r="L328" i="5" s="1"/>
  <c r="D336" i="5"/>
  <c r="K336" i="5"/>
  <c r="L336" i="5" s="1"/>
  <c r="K349" i="5"/>
  <c r="L349" i="5" s="1"/>
  <c r="D349" i="5"/>
  <c r="D360" i="5"/>
  <c r="K360" i="5"/>
  <c r="L360" i="5" s="1"/>
  <c r="D368" i="5"/>
  <c r="K368" i="5"/>
  <c r="L368" i="5" s="1"/>
  <c r="D384" i="5"/>
  <c r="K384" i="5"/>
  <c r="L384" i="5" s="1"/>
  <c r="D400" i="5"/>
  <c r="K400" i="5"/>
  <c r="L400" i="5" s="1"/>
  <c r="D416" i="5"/>
  <c r="K416" i="5"/>
  <c r="L416" i="5" s="1"/>
  <c r="K326" i="5"/>
  <c r="L326" i="5" s="1"/>
  <c r="D326" i="5"/>
  <c r="K334" i="5"/>
  <c r="L334" i="5" s="1"/>
  <c r="D334" i="5"/>
  <c r="D341" i="5"/>
  <c r="K341" i="5"/>
  <c r="L341" i="5" s="1"/>
  <c r="D352" i="5"/>
  <c r="K352" i="5"/>
  <c r="L352" i="5" s="1"/>
  <c r="K358" i="5"/>
  <c r="L358" i="5" s="1"/>
  <c r="D358" i="5"/>
  <c r="D372" i="5"/>
  <c r="K372" i="5"/>
  <c r="L372" i="5" s="1"/>
  <c r="D388" i="5"/>
  <c r="K388" i="5"/>
  <c r="L388" i="5" s="1"/>
  <c r="D404" i="5"/>
  <c r="K404" i="5"/>
  <c r="L404" i="5" s="1"/>
  <c r="D420" i="5"/>
  <c r="K420" i="5"/>
  <c r="L420" i="5" s="1"/>
  <c r="K113" i="5"/>
  <c r="K117" i="5"/>
  <c r="D324" i="5"/>
  <c r="K324" i="5"/>
  <c r="L324" i="5" s="1"/>
  <c r="D332" i="5"/>
  <c r="K332" i="5"/>
  <c r="L332" i="5" s="1"/>
  <c r="D344" i="5"/>
  <c r="K344" i="5"/>
  <c r="L344" i="5" s="1"/>
  <c r="K350" i="5"/>
  <c r="L350" i="5" s="1"/>
  <c r="D350" i="5"/>
  <c r="D376" i="5"/>
  <c r="K376" i="5"/>
  <c r="L376" i="5" s="1"/>
  <c r="D392" i="5"/>
  <c r="K392" i="5"/>
  <c r="L392" i="5" s="1"/>
  <c r="D408" i="5"/>
  <c r="K408" i="5"/>
  <c r="L408" i="5" s="1"/>
  <c r="K370" i="5"/>
  <c r="L370" i="5" s="1"/>
  <c r="D370" i="5"/>
  <c r="K378" i="5"/>
  <c r="L378" i="5" s="1"/>
  <c r="D378" i="5"/>
  <c r="K386" i="5"/>
  <c r="L386" i="5" s="1"/>
  <c r="D386" i="5"/>
  <c r="K394" i="5"/>
  <c r="L394" i="5" s="1"/>
  <c r="D394" i="5"/>
  <c r="K402" i="5"/>
  <c r="L402" i="5" s="1"/>
  <c r="D402" i="5"/>
  <c r="K410" i="5"/>
  <c r="L410" i="5" s="1"/>
  <c r="D410" i="5"/>
  <c r="K418" i="5"/>
  <c r="L418" i="5" s="1"/>
  <c r="D418" i="5"/>
  <c r="K366" i="5"/>
  <c r="L366" i="5" s="1"/>
  <c r="D366" i="5"/>
  <c r="K374" i="5"/>
  <c r="L374" i="5" s="1"/>
  <c r="D374" i="5"/>
  <c r="K382" i="5"/>
  <c r="L382" i="5" s="1"/>
  <c r="D382" i="5"/>
  <c r="K390" i="5"/>
  <c r="L390" i="5" s="1"/>
  <c r="D390" i="5"/>
  <c r="K398" i="5"/>
  <c r="L398" i="5" s="1"/>
  <c r="D398" i="5"/>
  <c r="K406" i="5"/>
  <c r="L406" i="5" s="1"/>
  <c r="D406" i="5"/>
  <c r="K414" i="5"/>
  <c r="L414" i="5" s="1"/>
  <c r="D414" i="5"/>
  <c r="K422" i="5"/>
  <c r="L422" i="5" s="1"/>
  <c r="D422" i="5"/>
  <c r="K16" i="4"/>
  <c r="K8" i="4"/>
  <c r="J5" i="4"/>
  <c r="K89" i="4"/>
  <c r="D134" i="4"/>
  <c r="K134" i="4"/>
  <c r="L134" i="4" s="1"/>
  <c r="M134" i="4" s="1"/>
  <c r="D142" i="4"/>
  <c r="K142" i="4"/>
  <c r="L142" i="4" s="1"/>
  <c r="M142" i="4" s="1"/>
  <c r="D166" i="4"/>
  <c r="K166" i="4"/>
  <c r="L166" i="4" s="1"/>
  <c r="M166" i="4" s="1"/>
  <c r="D174" i="4"/>
  <c r="K174" i="4"/>
  <c r="L174" i="4" s="1"/>
  <c r="M174" i="4" s="1"/>
  <c r="D190" i="4"/>
  <c r="K190" i="4"/>
  <c r="L190" i="4" s="1"/>
  <c r="M190" i="4" s="1"/>
  <c r="D338" i="4"/>
  <c r="K338" i="4"/>
  <c r="L338" i="4" s="1"/>
  <c r="D406" i="4"/>
  <c r="K406" i="4"/>
  <c r="L406" i="4" s="1"/>
  <c r="K24" i="4"/>
  <c r="K105" i="4"/>
  <c r="D126" i="4"/>
  <c r="K126" i="4"/>
  <c r="L126" i="4" s="1"/>
  <c r="M126" i="4" s="1"/>
  <c r="D150" i="4"/>
  <c r="K150" i="4"/>
  <c r="L150" i="4" s="1"/>
  <c r="M150" i="4" s="1"/>
  <c r="D158" i="4"/>
  <c r="K158" i="4"/>
  <c r="L158" i="4" s="1"/>
  <c r="M158" i="4" s="1"/>
  <c r="D182" i="4"/>
  <c r="K182" i="4"/>
  <c r="L182" i="4" s="1"/>
  <c r="M182" i="4" s="1"/>
  <c r="K210" i="4"/>
  <c r="L210" i="4" s="1"/>
  <c r="M210" i="4" s="1"/>
  <c r="D210" i="4"/>
  <c r="J6" i="4"/>
  <c r="K9" i="4"/>
  <c r="K12" i="4"/>
  <c r="K25" i="4"/>
  <c r="L25" i="4" s="1"/>
  <c r="M25" i="4" s="1"/>
  <c r="K28" i="4"/>
  <c r="K77" i="4"/>
  <c r="K93" i="4"/>
  <c r="K109" i="4"/>
  <c r="D128" i="4"/>
  <c r="K128" i="4"/>
  <c r="L128" i="4" s="1"/>
  <c r="M128" i="4" s="1"/>
  <c r="D136" i="4"/>
  <c r="K136" i="4"/>
  <c r="L136" i="4" s="1"/>
  <c r="M136" i="4" s="1"/>
  <c r="D144" i="4"/>
  <c r="K144" i="4"/>
  <c r="L144" i="4" s="1"/>
  <c r="M144" i="4" s="1"/>
  <c r="D152" i="4"/>
  <c r="K152" i="4"/>
  <c r="L152" i="4" s="1"/>
  <c r="M152" i="4" s="1"/>
  <c r="D160" i="4"/>
  <c r="K160" i="4"/>
  <c r="L160" i="4" s="1"/>
  <c r="M160" i="4" s="1"/>
  <c r="D168" i="4"/>
  <c r="K168" i="4"/>
  <c r="L168" i="4" s="1"/>
  <c r="M168" i="4" s="1"/>
  <c r="D176" i="4"/>
  <c r="K176" i="4"/>
  <c r="L176" i="4" s="1"/>
  <c r="M176" i="4" s="1"/>
  <c r="D184" i="4"/>
  <c r="K184" i="4"/>
  <c r="L184" i="4" s="1"/>
  <c r="M184" i="4" s="1"/>
  <c r="D192" i="4"/>
  <c r="K192" i="4"/>
  <c r="L192" i="4" s="1"/>
  <c r="M192" i="4" s="1"/>
  <c r="D200" i="4"/>
  <c r="K200" i="4"/>
  <c r="L200" i="4" s="1"/>
  <c r="M200" i="4" s="1"/>
  <c r="D220" i="4"/>
  <c r="K220" i="4"/>
  <c r="L220" i="4" s="1"/>
  <c r="M220" i="4" s="1"/>
  <c r="D228" i="4"/>
  <c r="K228" i="4"/>
  <c r="L228" i="4" s="1"/>
  <c r="M228" i="4" s="1"/>
  <c r="D236" i="4"/>
  <c r="K236" i="4"/>
  <c r="L236" i="4" s="1"/>
  <c r="M236" i="4" s="1"/>
  <c r="D244" i="4"/>
  <c r="K244" i="4"/>
  <c r="L244" i="4" s="1"/>
  <c r="M244" i="4" s="1"/>
  <c r="D252" i="4"/>
  <c r="K252" i="4"/>
  <c r="L252" i="4" s="1"/>
  <c r="M252" i="4" s="1"/>
  <c r="D260" i="4"/>
  <c r="K260" i="4"/>
  <c r="L260" i="4" s="1"/>
  <c r="M260" i="4" s="1"/>
  <c r="D268" i="4"/>
  <c r="K268" i="4"/>
  <c r="L268" i="4" s="1"/>
  <c r="M268" i="4" s="1"/>
  <c r="D273" i="4"/>
  <c r="K273" i="4"/>
  <c r="L273" i="4" s="1"/>
  <c r="M273" i="4" s="1"/>
  <c r="D281" i="4"/>
  <c r="K281" i="4"/>
  <c r="L281" i="4" s="1"/>
  <c r="M281" i="4" s="1"/>
  <c r="D289" i="4"/>
  <c r="K289" i="4"/>
  <c r="L289" i="4" s="1"/>
  <c r="M289" i="4" s="1"/>
  <c r="D297" i="4"/>
  <c r="K297" i="4"/>
  <c r="L297" i="4" s="1"/>
  <c r="M297" i="4" s="1"/>
  <c r="D370" i="4"/>
  <c r="K370" i="4"/>
  <c r="L370" i="4" s="1"/>
  <c r="K113" i="4"/>
  <c r="D122" i="4"/>
  <c r="K122" i="4"/>
  <c r="L122" i="4" s="1"/>
  <c r="M122" i="4" s="1"/>
  <c r="D130" i="4"/>
  <c r="K130" i="4"/>
  <c r="L130" i="4" s="1"/>
  <c r="M130" i="4" s="1"/>
  <c r="D138" i="4"/>
  <c r="K138" i="4"/>
  <c r="L138" i="4" s="1"/>
  <c r="M138" i="4" s="1"/>
  <c r="D146" i="4"/>
  <c r="K146" i="4"/>
  <c r="L146" i="4" s="1"/>
  <c r="M146" i="4" s="1"/>
  <c r="D154" i="4"/>
  <c r="K154" i="4"/>
  <c r="L154" i="4" s="1"/>
  <c r="M154" i="4" s="1"/>
  <c r="D162" i="4"/>
  <c r="K162" i="4"/>
  <c r="L162" i="4" s="1"/>
  <c r="M162" i="4" s="1"/>
  <c r="D170" i="4"/>
  <c r="K170" i="4"/>
  <c r="L170" i="4" s="1"/>
  <c r="M170" i="4" s="1"/>
  <c r="D178" i="4"/>
  <c r="K178" i="4"/>
  <c r="L178" i="4" s="1"/>
  <c r="M178" i="4" s="1"/>
  <c r="D186" i="4"/>
  <c r="K186" i="4"/>
  <c r="L186" i="4" s="1"/>
  <c r="M186" i="4" s="1"/>
  <c r="K218" i="4"/>
  <c r="L218" i="4" s="1"/>
  <c r="M218" i="4" s="1"/>
  <c r="D218" i="4"/>
  <c r="K32" i="4"/>
  <c r="K81" i="4"/>
  <c r="K97" i="4"/>
  <c r="K17" i="4"/>
  <c r="K20" i="4"/>
  <c r="K33" i="4"/>
  <c r="K36" i="4"/>
  <c r="K40" i="4"/>
  <c r="L40" i="4" s="1"/>
  <c r="M40" i="4" s="1"/>
  <c r="K44" i="4"/>
  <c r="K48" i="4"/>
  <c r="K52" i="4"/>
  <c r="K56" i="4"/>
  <c r="K60" i="4"/>
  <c r="K64" i="4"/>
  <c r="K68" i="4"/>
  <c r="K72" i="4"/>
  <c r="K85" i="4"/>
  <c r="K101" i="4"/>
  <c r="K117" i="4"/>
  <c r="D124" i="4"/>
  <c r="K124" i="4"/>
  <c r="L124" i="4" s="1"/>
  <c r="M124" i="4" s="1"/>
  <c r="D132" i="4"/>
  <c r="K132" i="4"/>
  <c r="L132" i="4" s="1"/>
  <c r="M132" i="4" s="1"/>
  <c r="D140" i="4"/>
  <c r="K140" i="4"/>
  <c r="L140" i="4" s="1"/>
  <c r="M140" i="4" s="1"/>
  <c r="D148" i="4"/>
  <c r="K148" i="4"/>
  <c r="L148" i="4" s="1"/>
  <c r="M148" i="4" s="1"/>
  <c r="D156" i="4"/>
  <c r="K156" i="4"/>
  <c r="L156" i="4" s="1"/>
  <c r="M156" i="4" s="1"/>
  <c r="D164" i="4"/>
  <c r="K164" i="4"/>
  <c r="L164" i="4" s="1"/>
  <c r="M164" i="4" s="1"/>
  <c r="D172" i="4"/>
  <c r="K172" i="4"/>
  <c r="L172" i="4" s="1"/>
  <c r="M172" i="4" s="1"/>
  <c r="D180" i="4"/>
  <c r="K180" i="4"/>
  <c r="L180" i="4" s="1"/>
  <c r="M180" i="4" s="1"/>
  <c r="D188" i="4"/>
  <c r="K188" i="4"/>
  <c r="L188" i="4" s="1"/>
  <c r="M188" i="4" s="1"/>
  <c r="D314" i="4"/>
  <c r="K314" i="4"/>
  <c r="L314" i="4" s="1"/>
  <c r="M314" i="4" s="1"/>
  <c r="D121" i="4"/>
  <c r="D123" i="4"/>
  <c r="D125" i="4"/>
  <c r="D127" i="4"/>
  <c r="D129" i="4"/>
  <c r="D131" i="4"/>
  <c r="D133" i="4"/>
  <c r="D135" i="4"/>
  <c r="D137" i="4"/>
  <c r="D139" i="4"/>
  <c r="D141" i="4"/>
  <c r="D143" i="4"/>
  <c r="D145" i="4"/>
  <c r="D147" i="4"/>
  <c r="D149" i="4"/>
  <c r="D151" i="4"/>
  <c r="D153" i="4"/>
  <c r="D155" i="4"/>
  <c r="D157" i="4"/>
  <c r="D159" i="4"/>
  <c r="D161" i="4"/>
  <c r="D163" i="4"/>
  <c r="D165" i="4"/>
  <c r="D167" i="4"/>
  <c r="D169" i="4"/>
  <c r="D171" i="4"/>
  <c r="D173" i="4"/>
  <c r="D175" i="4"/>
  <c r="D177" i="4"/>
  <c r="D179" i="4"/>
  <c r="D181" i="4"/>
  <c r="D183" i="4"/>
  <c r="D185" i="4"/>
  <c r="D187" i="4"/>
  <c r="D189" i="4"/>
  <c r="D191" i="4"/>
  <c r="D196" i="4"/>
  <c r="D206" i="4"/>
  <c r="D214" i="4"/>
  <c r="D226" i="4"/>
  <c r="K226" i="4"/>
  <c r="L226" i="4" s="1"/>
  <c r="M226" i="4" s="1"/>
  <c r="D234" i="4"/>
  <c r="K234" i="4"/>
  <c r="L234" i="4" s="1"/>
  <c r="M234" i="4" s="1"/>
  <c r="D242" i="4"/>
  <c r="K242" i="4"/>
  <c r="L242" i="4" s="1"/>
  <c r="M242" i="4" s="1"/>
  <c r="D250" i="4"/>
  <c r="K250" i="4"/>
  <c r="L250" i="4" s="1"/>
  <c r="M250" i="4" s="1"/>
  <c r="D258" i="4"/>
  <c r="K258" i="4"/>
  <c r="L258" i="4" s="1"/>
  <c r="M258" i="4" s="1"/>
  <c r="D266" i="4"/>
  <c r="K266" i="4"/>
  <c r="L266" i="4" s="1"/>
  <c r="M266" i="4" s="1"/>
  <c r="D302" i="4"/>
  <c r="K302" i="4"/>
  <c r="L302" i="4" s="1"/>
  <c r="M302" i="4" s="1"/>
  <c r="D318" i="4"/>
  <c r="K318" i="4"/>
  <c r="L318" i="4" s="1"/>
  <c r="M318" i="4" s="1"/>
  <c r="D346" i="4"/>
  <c r="K346" i="4"/>
  <c r="L346" i="4" s="1"/>
  <c r="D378" i="4"/>
  <c r="K378" i="4"/>
  <c r="L378" i="4" s="1"/>
  <c r="K76" i="4"/>
  <c r="K80" i="4"/>
  <c r="K84" i="4"/>
  <c r="K88" i="4"/>
  <c r="K92" i="4"/>
  <c r="K96" i="4"/>
  <c r="K100" i="4"/>
  <c r="K104" i="4"/>
  <c r="K108" i="4"/>
  <c r="K112" i="4"/>
  <c r="K116" i="4"/>
  <c r="D224" i="4"/>
  <c r="K224" i="4"/>
  <c r="L224" i="4" s="1"/>
  <c r="M224" i="4" s="1"/>
  <c r="D232" i="4"/>
  <c r="K232" i="4"/>
  <c r="L232" i="4" s="1"/>
  <c r="M232" i="4" s="1"/>
  <c r="D240" i="4"/>
  <c r="K240" i="4"/>
  <c r="L240" i="4" s="1"/>
  <c r="M240" i="4" s="1"/>
  <c r="D248" i="4"/>
  <c r="K248" i="4"/>
  <c r="L248" i="4" s="1"/>
  <c r="M248" i="4" s="1"/>
  <c r="D256" i="4"/>
  <c r="K256" i="4"/>
  <c r="L256" i="4" s="1"/>
  <c r="M256" i="4" s="1"/>
  <c r="D264" i="4"/>
  <c r="K264" i="4"/>
  <c r="L264" i="4" s="1"/>
  <c r="M264" i="4" s="1"/>
  <c r="K272" i="4"/>
  <c r="L272" i="4" s="1"/>
  <c r="M272" i="4" s="1"/>
  <c r="D272" i="4"/>
  <c r="K280" i="4"/>
  <c r="L280" i="4" s="1"/>
  <c r="M280" i="4" s="1"/>
  <c r="D280" i="4"/>
  <c r="K288" i="4"/>
  <c r="L288" i="4" s="1"/>
  <c r="M288" i="4" s="1"/>
  <c r="D288" i="4"/>
  <c r="K296" i="4"/>
  <c r="L296" i="4" s="1"/>
  <c r="M296" i="4" s="1"/>
  <c r="D296" i="4"/>
  <c r="D306" i="4"/>
  <c r="K306" i="4"/>
  <c r="L306" i="4" s="1"/>
  <c r="M306" i="4" s="1"/>
  <c r="D322" i="4"/>
  <c r="K322" i="4"/>
  <c r="L322" i="4" s="1"/>
  <c r="D354" i="4"/>
  <c r="K354" i="4"/>
  <c r="L354" i="4" s="1"/>
  <c r="D390" i="4"/>
  <c r="K390" i="4"/>
  <c r="L390" i="4" s="1"/>
  <c r="D422" i="4"/>
  <c r="K422" i="4"/>
  <c r="L422" i="4" s="1"/>
  <c r="D222" i="4"/>
  <c r="K222" i="4"/>
  <c r="L222" i="4" s="1"/>
  <c r="M222" i="4" s="1"/>
  <c r="D230" i="4"/>
  <c r="K230" i="4"/>
  <c r="L230" i="4" s="1"/>
  <c r="M230" i="4" s="1"/>
  <c r="D238" i="4"/>
  <c r="K238" i="4"/>
  <c r="L238" i="4" s="1"/>
  <c r="M238" i="4" s="1"/>
  <c r="D246" i="4"/>
  <c r="K246" i="4"/>
  <c r="L246" i="4" s="1"/>
  <c r="M246" i="4" s="1"/>
  <c r="D254" i="4"/>
  <c r="K254" i="4"/>
  <c r="L254" i="4" s="1"/>
  <c r="M254" i="4" s="1"/>
  <c r="D262" i="4"/>
  <c r="K262" i="4"/>
  <c r="L262" i="4" s="1"/>
  <c r="M262" i="4" s="1"/>
  <c r="D270" i="4"/>
  <c r="K270" i="4"/>
  <c r="L270" i="4" s="1"/>
  <c r="M270" i="4" s="1"/>
  <c r="D310" i="4"/>
  <c r="K310" i="4"/>
  <c r="L310" i="4" s="1"/>
  <c r="M310" i="4" s="1"/>
  <c r="D330" i="4"/>
  <c r="K330" i="4"/>
  <c r="L330" i="4" s="1"/>
  <c r="D362" i="4"/>
  <c r="K362" i="4"/>
  <c r="L362" i="4" s="1"/>
  <c r="K301" i="4"/>
  <c r="L301" i="4" s="1"/>
  <c r="M301" i="4" s="1"/>
  <c r="D301" i="4"/>
  <c r="K305" i="4"/>
  <c r="L305" i="4" s="1"/>
  <c r="M305" i="4" s="1"/>
  <c r="D305" i="4"/>
  <c r="K309" i="4"/>
  <c r="L309" i="4" s="1"/>
  <c r="M309" i="4" s="1"/>
  <c r="D309" i="4"/>
  <c r="K313" i="4"/>
  <c r="L313" i="4" s="1"/>
  <c r="M313" i="4" s="1"/>
  <c r="D313" i="4"/>
  <c r="K317" i="4"/>
  <c r="L317" i="4" s="1"/>
  <c r="M317" i="4" s="1"/>
  <c r="D317" i="4"/>
  <c r="K321" i="4"/>
  <c r="L321" i="4" s="1"/>
  <c r="M321" i="4" s="1"/>
  <c r="D321" i="4"/>
  <c r="K328" i="4"/>
  <c r="L328" i="4" s="1"/>
  <c r="D328" i="4"/>
  <c r="K336" i="4"/>
  <c r="L336" i="4" s="1"/>
  <c r="D336" i="4"/>
  <c r="K344" i="4"/>
  <c r="L344" i="4" s="1"/>
  <c r="D344" i="4"/>
  <c r="K352" i="4"/>
  <c r="L352" i="4" s="1"/>
  <c r="D352" i="4"/>
  <c r="K360" i="4"/>
  <c r="L360" i="4" s="1"/>
  <c r="D360" i="4"/>
  <c r="K368" i="4"/>
  <c r="L368" i="4" s="1"/>
  <c r="D368" i="4"/>
  <c r="K376" i="4"/>
  <c r="L376" i="4" s="1"/>
  <c r="D376" i="4"/>
  <c r="D394" i="4"/>
  <c r="K394" i="4"/>
  <c r="L394" i="4" s="1"/>
  <c r="D410" i="4"/>
  <c r="K410" i="4"/>
  <c r="L410" i="4" s="1"/>
  <c r="K275" i="4"/>
  <c r="L275" i="4" s="1"/>
  <c r="M275" i="4" s="1"/>
  <c r="D278" i="4"/>
  <c r="K283" i="4"/>
  <c r="L283" i="4" s="1"/>
  <c r="M283" i="4" s="1"/>
  <c r="D286" i="4"/>
  <c r="K291" i="4"/>
  <c r="L291" i="4" s="1"/>
  <c r="M291" i="4" s="1"/>
  <c r="D294" i="4"/>
  <c r="K299" i="4"/>
  <c r="L299" i="4" s="1"/>
  <c r="M299" i="4" s="1"/>
  <c r="D304" i="4"/>
  <c r="K304" i="4"/>
  <c r="L304" i="4" s="1"/>
  <c r="M304" i="4" s="1"/>
  <c r="D308" i="4"/>
  <c r="K308" i="4"/>
  <c r="L308" i="4" s="1"/>
  <c r="M308" i="4" s="1"/>
  <c r="D312" i="4"/>
  <c r="K312" i="4"/>
  <c r="L312" i="4" s="1"/>
  <c r="M312" i="4" s="1"/>
  <c r="D316" i="4"/>
  <c r="K316" i="4"/>
  <c r="L316" i="4" s="1"/>
  <c r="M316" i="4" s="1"/>
  <c r="D320" i="4"/>
  <c r="K320" i="4"/>
  <c r="L320" i="4" s="1"/>
  <c r="M320" i="4" s="1"/>
  <c r="D326" i="4"/>
  <c r="K326" i="4"/>
  <c r="L326" i="4" s="1"/>
  <c r="D334" i="4"/>
  <c r="K334" i="4"/>
  <c r="L334" i="4" s="1"/>
  <c r="D342" i="4"/>
  <c r="K342" i="4"/>
  <c r="L342" i="4" s="1"/>
  <c r="D350" i="4"/>
  <c r="K350" i="4"/>
  <c r="L350" i="4" s="1"/>
  <c r="D358" i="4"/>
  <c r="K358" i="4"/>
  <c r="L358" i="4" s="1"/>
  <c r="D366" i="4"/>
  <c r="K366" i="4"/>
  <c r="L366" i="4" s="1"/>
  <c r="D374" i="4"/>
  <c r="K374" i="4"/>
  <c r="L374" i="4" s="1"/>
  <c r="D382" i="4"/>
  <c r="K382" i="4"/>
  <c r="L382" i="4" s="1"/>
  <c r="D398" i="4"/>
  <c r="K398" i="4"/>
  <c r="L398" i="4" s="1"/>
  <c r="D414" i="4"/>
  <c r="K414" i="4"/>
  <c r="L414" i="4" s="1"/>
  <c r="K303" i="4"/>
  <c r="L303" i="4" s="1"/>
  <c r="M303" i="4" s="1"/>
  <c r="D303" i="4"/>
  <c r="K307" i="4"/>
  <c r="L307" i="4" s="1"/>
  <c r="M307" i="4" s="1"/>
  <c r="D307" i="4"/>
  <c r="K311" i="4"/>
  <c r="L311" i="4" s="1"/>
  <c r="M311" i="4" s="1"/>
  <c r="D311" i="4"/>
  <c r="K315" i="4"/>
  <c r="L315" i="4" s="1"/>
  <c r="M315" i="4" s="1"/>
  <c r="D315" i="4"/>
  <c r="K319" i="4"/>
  <c r="L319" i="4" s="1"/>
  <c r="M319" i="4" s="1"/>
  <c r="D319" i="4"/>
  <c r="K324" i="4"/>
  <c r="L324" i="4" s="1"/>
  <c r="D324" i="4"/>
  <c r="K332" i="4"/>
  <c r="L332" i="4" s="1"/>
  <c r="D332" i="4"/>
  <c r="K340" i="4"/>
  <c r="L340" i="4" s="1"/>
  <c r="D340" i="4"/>
  <c r="K348" i="4"/>
  <c r="L348" i="4" s="1"/>
  <c r="D348" i="4"/>
  <c r="K356" i="4"/>
  <c r="L356" i="4" s="1"/>
  <c r="D356" i="4"/>
  <c r="K364" i="4"/>
  <c r="L364" i="4" s="1"/>
  <c r="D364" i="4"/>
  <c r="K372" i="4"/>
  <c r="L372" i="4" s="1"/>
  <c r="D372" i="4"/>
  <c r="D386" i="4"/>
  <c r="K386" i="4"/>
  <c r="L386" i="4" s="1"/>
  <c r="D402" i="4"/>
  <c r="K402" i="4"/>
  <c r="L402" i="4" s="1"/>
  <c r="D418" i="4"/>
  <c r="K418" i="4"/>
  <c r="L418" i="4" s="1"/>
  <c r="D380" i="4"/>
  <c r="D384" i="4"/>
  <c r="D388" i="4"/>
  <c r="D392" i="4"/>
  <c r="D396" i="4"/>
  <c r="D400" i="4"/>
  <c r="D404" i="4"/>
  <c r="D408" i="4"/>
  <c r="D412" i="4"/>
  <c r="D416" i="4"/>
  <c r="D420" i="4"/>
  <c r="D424" i="4"/>
  <c r="C10" i="3"/>
  <c r="K5" i="7" l="1"/>
  <c r="K6" i="7"/>
  <c r="L83" i="7" s="1"/>
  <c r="K5" i="6"/>
  <c r="K6" i="6"/>
  <c r="K6" i="5"/>
  <c r="K5" i="5"/>
  <c r="K5" i="4"/>
  <c r="K6" i="4"/>
  <c r="J7" i="1"/>
  <c r="L75" i="7" l="1"/>
  <c r="L99" i="7"/>
  <c r="L111" i="7"/>
  <c r="L103" i="7"/>
  <c r="L71" i="7"/>
  <c r="L63" i="7"/>
  <c r="L80" i="7"/>
  <c r="L119" i="7"/>
  <c r="L116" i="7"/>
  <c r="L120" i="7"/>
  <c r="L96" i="7"/>
  <c r="L104" i="7"/>
  <c r="L117" i="7"/>
  <c r="L112" i="7"/>
  <c r="L82" i="7"/>
  <c r="L66" i="7"/>
  <c r="L74" i="7"/>
  <c r="L110" i="7"/>
  <c r="L88" i="7"/>
  <c r="L78" i="7"/>
  <c r="L65" i="7"/>
  <c r="L90" i="7"/>
  <c r="L98" i="7"/>
  <c r="L106" i="7"/>
  <c r="L93" i="7"/>
  <c r="L114" i="7"/>
  <c r="L86" i="7"/>
  <c r="L68" i="7"/>
  <c r="L76" i="7"/>
  <c r="L109" i="7"/>
  <c r="L84" i="7"/>
  <c r="L94" i="7"/>
  <c r="L102" i="7"/>
  <c r="L113" i="7"/>
  <c r="L105" i="7"/>
  <c r="L69" i="7"/>
  <c r="L64" i="7"/>
  <c r="L72" i="7"/>
  <c r="L85" i="7"/>
  <c r="L77" i="7"/>
  <c r="L89" i="7"/>
  <c r="L73" i="7"/>
  <c r="L92" i="7"/>
  <c r="L100" i="7"/>
  <c r="L108" i="7"/>
  <c r="L97" i="7"/>
  <c r="L118" i="7"/>
  <c r="L62" i="7"/>
  <c r="L70" i="7"/>
  <c r="L81" i="7"/>
  <c r="L101" i="7"/>
  <c r="L67" i="7"/>
  <c r="L95" i="7"/>
  <c r="L91" i="7"/>
  <c r="L87" i="7"/>
  <c r="L107" i="7"/>
  <c r="L79" i="7"/>
  <c r="L115" i="7"/>
  <c r="L42" i="7"/>
  <c r="L27" i="7"/>
  <c r="L60" i="7"/>
  <c r="L49" i="7"/>
  <c r="L7" i="7"/>
  <c r="L46" i="7"/>
  <c r="L30" i="7"/>
  <c r="L34" i="7"/>
  <c r="L53" i="7"/>
  <c r="L54" i="7"/>
  <c r="L58" i="7"/>
  <c r="L37" i="7"/>
  <c r="L18" i="7"/>
  <c r="L50" i="7"/>
  <c r="L45" i="7"/>
  <c r="L57" i="7"/>
  <c r="L17" i="7"/>
  <c r="L38" i="7"/>
  <c r="L15" i="7"/>
  <c r="L35" i="7"/>
  <c r="L51" i="7"/>
  <c r="L24" i="7"/>
  <c r="L44" i="7"/>
  <c r="L47" i="7"/>
  <c r="L36" i="7"/>
  <c r="L19" i="7"/>
  <c r="L39" i="7"/>
  <c r="L55" i="7"/>
  <c r="L28" i="7"/>
  <c r="L48" i="7"/>
  <c r="L31" i="7"/>
  <c r="L56" i="7"/>
  <c r="L23" i="7"/>
  <c r="L43" i="7"/>
  <c r="L59" i="7"/>
  <c r="L32" i="7"/>
  <c r="L52" i="7"/>
  <c r="L20" i="7"/>
  <c r="L22" i="7"/>
  <c r="L61" i="7"/>
  <c r="L26" i="7"/>
  <c r="L33" i="7"/>
  <c r="L21" i="7"/>
  <c r="L41" i="7"/>
  <c r="L101" i="6"/>
  <c r="L121" i="6"/>
  <c r="M121" i="6" s="1"/>
  <c r="L122" i="6"/>
  <c r="M122" i="6" s="1"/>
  <c r="L121" i="5"/>
  <c r="M121" i="5" s="1"/>
  <c r="L122" i="5"/>
  <c r="M122" i="5" s="1"/>
  <c r="L116" i="4"/>
  <c r="M116" i="4" s="1"/>
  <c r="L78" i="6"/>
  <c r="L62" i="6"/>
  <c r="L70" i="6"/>
  <c r="L76" i="6"/>
  <c r="L85" i="6"/>
  <c r="L89" i="6"/>
  <c r="L94" i="6"/>
  <c r="L97" i="6"/>
  <c r="L102" i="6"/>
  <c r="L107" i="6"/>
  <c r="L112" i="6"/>
  <c r="L117" i="6"/>
  <c r="L69" i="6"/>
  <c r="L77" i="6"/>
  <c r="L86" i="6"/>
  <c r="L92" i="6"/>
  <c r="L103" i="6"/>
  <c r="L108" i="6"/>
  <c r="L116" i="6"/>
  <c r="L79" i="6"/>
  <c r="L84" i="6"/>
  <c r="L66" i="6"/>
  <c r="L74" i="6"/>
  <c r="L80" i="6"/>
  <c r="L87" i="6"/>
  <c r="L93" i="6"/>
  <c r="L95" i="6"/>
  <c r="L100" i="6"/>
  <c r="L104" i="6"/>
  <c r="L109" i="6"/>
  <c r="L115" i="6"/>
  <c r="L65" i="6"/>
  <c r="L73" i="6"/>
  <c r="L81" i="6"/>
  <c r="L88" i="6"/>
  <c r="L96" i="6"/>
  <c r="L105" i="6"/>
  <c r="L113" i="6"/>
  <c r="L120" i="6"/>
  <c r="L63" i="6"/>
  <c r="L82" i="6"/>
  <c r="L98" i="6"/>
  <c r="L64" i="6"/>
  <c r="L106" i="6"/>
  <c r="L67" i="6"/>
  <c r="L83" i="6"/>
  <c r="L99" i="6"/>
  <c r="L68" i="6"/>
  <c r="L118" i="6"/>
  <c r="L71" i="6"/>
  <c r="L90" i="6"/>
  <c r="L111" i="6"/>
  <c r="L72" i="6"/>
  <c r="L114" i="6"/>
  <c r="L75" i="6"/>
  <c r="L91" i="6"/>
  <c r="L119" i="6"/>
  <c r="L110" i="6"/>
  <c r="L6" i="6"/>
  <c r="L9" i="6"/>
  <c r="L17" i="6"/>
  <c r="L33" i="6"/>
  <c r="L41" i="6"/>
  <c r="M41" i="6" s="1"/>
  <c r="L49" i="6"/>
  <c r="L57" i="6"/>
  <c r="L7" i="6"/>
  <c r="L13" i="6"/>
  <c r="M13" i="6" s="1"/>
  <c r="L21" i="6"/>
  <c r="L37" i="6"/>
  <c r="L45" i="6"/>
  <c r="L53" i="6"/>
  <c r="M53" i="6" s="1"/>
  <c r="L61" i="6"/>
  <c r="L10" i="6"/>
  <c r="L14" i="6"/>
  <c r="L18" i="6"/>
  <c r="M18" i="6" s="1"/>
  <c r="L22" i="6"/>
  <c r="L26" i="6"/>
  <c r="L30" i="6"/>
  <c r="L34" i="6"/>
  <c r="M34" i="6" s="1"/>
  <c r="L38" i="6"/>
  <c r="L42" i="6"/>
  <c r="L46" i="6"/>
  <c r="L50" i="6"/>
  <c r="M50" i="6" s="1"/>
  <c r="L54" i="6"/>
  <c r="L58" i="6"/>
  <c r="L8" i="6"/>
  <c r="L19" i="6"/>
  <c r="M19" i="6" s="1"/>
  <c r="L27" i="6"/>
  <c r="L35" i="6"/>
  <c r="L43" i="6"/>
  <c r="L51" i="6"/>
  <c r="M51" i="6" s="1"/>
  <c r="L59" i="6"/>
  <c r="L20" i="6"/>
  <c r="M20" i="6" s="1"/>
  <c r="L36" i="6"/>
  <c r="L52" i="6"/>
  <c r="M52" i="6" s="1"/>
  <c r="L16" i="6"/>
  <c r="M16" i="6" s="1"/>
  <c r="L32" i="6"/>
  <c r="M32" i="6" s="1"/>
  <c r="L56" i="6"/>
  <c r="L15" i="6"/>
  <c r="M15" i="6" s="1"/>
  <c r="L23" i="6"/>
  <c r="L31" i="6"/>
  <c r="M31" i="6" s="1"/>
  <c r="L39" i="6"/>
  <c r="L47" i="6"/>
  <c r="M47" i="6" s="1"/>
  <c r="L55" i="6"/>
  <c r="L12" i="6"/>
  <c r="M12" i="6" s="1"/>
  <c r="L28" i="6"/>
  <c r="L44" i="6"/>
  <c r="M44" i="6" s="1"/>
  <c r="L60" i="6"/>
  <c r="L24" i="6"/>
  <c r="M24" i="6" s="1"/>
  <c r="L48" i="6"/>
  <c r="L72" i="5"/>
  <c r="M72" i="5" s="1"/>
  <c r="L105" i="5"/>
  <c r="M105" i="5" s="1"/>
  <c r="L104" i="5"/>
  <c r="M104" i="5" s="1"/>
  <c r="L63" i="5"/>
  <c r="M63" i="5" s="1"/>
  <c r="L71" i="5"/>
  <c r="M71" i="5" s="1"/>
  <c r="L108" i="5"/>
  <c r="M108" i="5" s="1"/>
  <c r="L111" i="5"/>
  <c r="M111" i="5" s="1"/>
  <c r="L120" i="5"/>
  <c r="M120" i="5" s="1"/>
  <c r="L75" i="5"/>
  <c r="M75" i="5" s="1"/>
  <c r="L88" i="5"/>
  <c r="M88" i="5" s="1"/>
  <c r="L93" i="5"/>
  <c r="M93" i="5" s="1"/>
  <c r="L100" i="5"/>
  <c r="M100" i="5" s="1"/>
  <c r="L68" i="5"/>
  <c r="M68" i="5" s="1"/>
  <c r="L79" i="5"/>
  <c r="M79" i="5" s="1"/>
  <c r="L87" i="5"/>
  <c r="M87" i="5" s="1"/>
  <c r="L92" i="5"/>
  <c r="M92" i="5" s="1"/>
  <c r="L103" i="5"/>
  <c r="M103" i="5" s="1"/>
  <c r="L112" i="5"/>
  <c r="M112" i="5" s="1"/>
  <c r="L95" i="5"/>
  <c r="M95" i="5" s="1"/>
  <c r="L77" i="5"/>
  <c r="M77" i="5" s="1"/>
  <c r="L115" i="5"/>
  <c r="M115" i="5" s="1"/>
  <c r="L67" i="5"/>
  <c r="M67" i="5" s="1"/>
  <c r="L84" i="5"/>
  <c r="M84" i="5" s="1"/>
  <c r="L109" i="5"/>
  <c r="M109" i="5" s="1"/>
  <c r="L116" i="5"/>
  <c r="M116" i="5" s="1"/>
  <c r="L73" i="5"/>
  <c r="M73" i="5" s="1"/>
  <c r="L80" i="5"/>
  <c r="M80" i="5" s="1"/>
  <c r="L91" i="5"/>
  <c r="M91" i="5" s="1"/>
  <c r="L96" i="5"/>
  <c r="M96" i="5" s="1"/>
  <c r="L64" i="5"/>
  <c r="M64" i="5" s="1"/>
  <c r="L76" i="5"/>
  <c r="M76" i="5" s="1"/>
  <c r="L83" i="5"/>
  <c r="M83" i="5" s="1"/>
  <c r="L89" i="5"/>
  <c r="M89" i="5" s="1"/>
  <c r="L99" i="5"/>
  <c r="M99" i="5" s="1"/>
  <c r="L107" i="5"/>
  <c r="M107" i="5" s="1"/>
  <c r="L119" i="5"/>
  <c r="M119" i="5" s="1"/>
  <c r="L81" i="5"/>
  <c r="M81" i="5" s="1"/>
  <c r="L86" i="5"/>
  <c r="M86" i="5" s="1"/>
  <c r="L70" i="5"/>
  <c r="M70" i="5" s="1"/>
  <c r="L74" i="5"/>
  <c r="M74" i="5" s="1"/>
  <c r="L106" i="5"/>
  <c r="M106" i="5" s="1"/>
  <c r="L69" i="5"/>
  <c r="M69" i="5" s="1"/>
  <c r="L101" i="5"/>
  <c r="M101" i="5" s="1"/>
  <c r="L62" i="5"/>
  <c r="M62" i="5" s="1"/>
  <c r="L114" i="5"/>
  <c r="M114" i="5" s="1"/>
  <c r="L66" i="5"/>
  <c r="M66" i="5" s="1"/>
  <c r="L98" i="5"/>
  <c r="M98" i="5" s="1"/>
  <c r="L113" i="5"/>
  <c r="M113" i="5" s="1"/>
  <c r="L58" i="5"/>
  <c r="M58" i="5" s="1"/>
  <c r="L97" i="5"/>
  <c r="M97" i="5" s="1"/>
  <c r="L110" i="5"/>
  <c r="M110" i="5" s="1"/>
  <c r="L94" i="5"/>
  <c r="M94" i="5" s="1"/>
  <c r="L90" i="5"/>
  <c r="M90" i="5" s="1"/>
  <c r="L117" i="5"/>
  <c r="M117" i="5" s="1"/>
  <c r="L85" i="5"/>
  <c r="M85" i="5" s="1"/>
  <c r="L65" i="5"/>
  <c r="M65" i="5" s="1"/>
  <c r="L102" i="5"/>
  <c r="M102" i="5" s="1"/>
  <c r="L78" i="5"/>
  <c r="M78" i="5" s="1"/>
  <c r="L82" i="5"/>
  <c r="M82" i="5" s="1"/>
  <c r="L118" i="5"/>
  <c r="M118" i="5" s="1"/>
  <c r="L57" i="5"/>
  <c r="M57" i="5" s="1"/>
  <c r="L61" i="5"/>
  <c r="M61" i="5" s="1"/>
  <c r="L12" i="5"/>
  <c r="M12" i="5" s="1"/>
  <c r="L20" i="5"/>
  <c r="M20" i="5" s="1"/>
  <c r="L16" i="5"/>
  <c r="M16" i="5" s="1"/>
  <c r="L24" i="5"/>
  <c r="M24" i="5" s="1"/>
  <c r="L27" i="5"/>
  <c r="M27" i="5" s="1"/>
  <c r="L32" i="5"/>
  <c r="M32" i="5" s="1"/>
  <c r="L60" i="5"/>
  <c r="M60" i="5" s="1"/>
  <c r="L19" i="5"/>
  <c r="M19" i="5" s="1"/>
  <c r="L28" i="5"/>
  <c r="M28" i="5" s="1"/>
  <c r="L35" i="5"/>
  <c r="M35" i="5" s="1"/>
  <c r="L39" i="5"/>
  <c r="M39" i="5" s="1"/>
  <c r="L44" i="5"/>
  <c r="M44" i="5" s="1"/>
  <c r="L48" i="5"/>
  <c r="M48" i="5" s="1"/>
  <c r="L52" i="5"/>
  <c r="M52" i="5" s="1"/>
  <c r="L23" i="5"/>
  <c r="M23" i="5" s="1"/>
  <c r="L59" i="5"/>
  <c r="M59" i="5" s="1"/>
  <c r="L56" i="5"/>
  <c r="M56" i="5" s="1"/>
  <c r="L15" i="5"/>
  <c r="M15" i="5" s="1"/>
  <c r="L22" i="5"/>
  <c r="M22" i="5" s="1"/>
  <c r="L10" i="5"/>
  <c r="M10" i="5" s="1"/>
  <c r="L14" i="5"/>
  <c r="M14" i="5" s="1"/>
  <c r="L26" i="5"/>
  <c r="M26" i="5" s="1"/>
  <c r="L30" i="5"/>
  <c r="M30" i="5" s="1"/>
  <c r="L11" i="5"/>
  <c r="M11" i="5" s="1"/>
  <c r="L18" i="5"/>
  <c r="M18" i="5" s="1"/>
  <c r="L31" i="5"/>
  <c r="M31" i="5" s="1"/>
  <c r="L34" i="5"/>
  <c r="M34" i="5" s="1"/>
  <c r="L36" i="5"/>
  <c r="M36" i="5" s="1"/>
  <c r="L43" i="5"/>
  <c r="M43" i="5" s="1"/>
  <c r="L47" i="5"/>
  <c r="M47" i="5" s="1"/>
  <c r="L51" i="5"/>
  <c r="M51" i="5" s="1"/>
  <c r="L55" i="5"/>
  <c r="M55" i="5" s="1"/>
  <c r="L8" i="5"/>
  <c r="M8" i="5" s="1"/>
  <c r="L45" i="5"/>
  <c r="M45" i="5" s="1"/>
  <c r="L42" i="5"/>
  <c r="M42" i="5" s="1"/>
  <c r="L21" i="5"/>
  <c r="M21" i="5" s="1"/>
  <c r="L49" i="5"/>
  <c r="M49" i="5" s="1"/>
  <c r="L46" i="5"/>
  <c r="M46" i="5" s="1"/>
  <c r="L50" i="5"/>
  <c r="M50" i="5" s="1"/>
  <c r="L41" i="5"/>
  <c r="M41" i="5" s="1"/>
  <c r="L37" i="5"/>
  <c r="M37" i="5" s="1"/>
  <c r="L13" i="5"/>
  <c r="M13" i="5" s="1"/>
  <c r="L54" i="5"/>
  <c r="M54" i="5" s="1"/>
  <c r="L33" i="5"/>
  <c r="M33" i="5" s="1"/>
  <c r="L9" i="5"/>
  <c r="M9" i="5" s="1"/>
  <c r="L17" i="5"/>
  <c r="M17" i="5" s="1"/>
  <c r="L53" i="5"/>
  <c r="M53" i="5" s="1"/>
  <c r="L38" i="5"/>
  <c r="M38" i="5" s="1"/>
  <c r="L101" i="4"/>
  <c r="M101" i="4" s="1"/>
  <c r="L89" i="4"/>
  <c r="M89" i="4" s="1"/>
  <c r="L77" i="4"/>
  <c r="M77" i="4" s="1"/>
  <c r="L97" i="4"/>
  <c r="M97" i="4" s="1"/>
  <c r="L85" i="4"/>
  <c r="M85" i="4" s="1"/>
  <c r="L80" i="4"/>
  <c r="M80" i="4" s="1"/>
  <c r="L96" i="4"/>
  <c r="M96" i="4" s="1"/>
  <c r="L112" i="4"/>
  <c r="M112" i="4" s="1"/>
  <c r="L118" i="4"/>
  <c r="M118" i="4" s="1"/>
  <c r="L93" i="4"/>
  <c r="M93" i="4" s="1"/>
  <c r="L81" i="4"/>
  <c r="M81" i="4" s="1"/>
  <c r="L72" i="4"/>
  <c r="M72" i="4" s="1"/>
  <c r="L84" i="4"/>
  <c r="M84" i="4" s="1"/>
  <c r="L100" i="4"/>
  <c r="M100" i="4" s="1"/>
  <c r="L119" i="4"/>
  <c r="M119" i="4" s="1"/>
  <c r="L107" i="4"/>
  <c r="M107" i="4" s="1"/>
  <c r="L75" i="4"/>
  <c r="M75" i="4" s="1"/>
  <c r="L70" i="4"/>
  <c r="M70" i="4" s="1"/>
  <c r="L102" i="4"/>
  <c r="M102" i="4" s="1"/>
  <c r="L63" i="4"/>
  <c r="M63" i="4" s="1"/>
  <c r="L67" i="4"/>
  <c r="M67" i="4" s="1"/>
  <c r="L79" i="4"/>
  <c r="M79" i="4" s="1"/>
  <c r="L87" i="4"/>
  <c r="M87" i="4" s="1"/>
  <c r="L98" i="4"/>
  <c r="M98" i="4" s="1"/>
  <c r="L110" i="4"/>
  <c r="M110" i="4" s="1"/>
  <c r="L120" i="4"/>
  <c r="M120" i="4" s="1"/>
  <c r="L74" i="4"/>
  <c r="M74" i="4" s="1"/>
  <c r="L94" i="4"/>
  <c r="M94" i="4" s="1"/>
  <c r="L103" i="4"/>
  <c r="M103" i="4" s="1"/>
  <c r="L115" i="4"/>
  <c r="M115" i="4" s="1"/>
  <c r="L91" i="4"/>
  <c r="M91" i="4" s="1"/>
  <c r="L82" i="4"/>
  <c r="M82" i="4" s="1"/>
  <c r="L114" i="4"/>
  <c r="M114" i="4" s="1"/>
  <c r="L66" i="4"/>
  <c r="M66" i="4" s="1"/>
  <c r="L78" i="4"/>
  <c r="M78" i="4" s="1"/>
  <c r="L86" i="4"/>
  <c r="M86" i="4" s="1"/>
  <c r="L90" i="4"/>
  <c r="M90" i="4" s="1"/>
  <c r="L99" i="4"/>
  <c r="M99" i="4" s="1"/>
  <c r="L111" i="4"/>
  <c r="M111" i="4" s="1"/>
  <c r="L71" i="4"/>
  <c r="M71" i="4" s="1"/>
  <c r="L83" i="4"/>
  <c r="M83" i="4" s="1"/>
  <c r="L95" i="4"/>
  <c r="M95" i="4" s="1"/>
  <c r="L106" i="4"/>
  <c r="M106" i="4" s="1"/>
  <c r="L62" i="4"/>
  <c r="M62" i="4" s="1"/>
  <c r="L73" i="4"/>
  <c r="M73" i="4" s="1"/>
  <c r="L105" i="4"/>
  <c r="M105" i="4" s="1"/>
  <c r="L109" i="4"/>
  <c r="M109" i="4" s="1"/>
  <c r="L68" i="4"/>
  <c r="M68" i="4" s="1"/>
  <c r="L117" i="4"/>
  <c r="M117" i="4" s="1"/>
  <c r="L88" i="4"/>
  <c r="M88" i="4" s="1"/>
  <c r="L104" i="4"/>
  <c r="M104" i="4" s="1"/>
  <c r="L65" i="4"/>
  <c r="M65" i="4" s="1"/>
  <c r="L69" i="4"/>
  <c r="M69" i="4" s="1"/>
  <c r="L113" i="4"/>
  <c r="M113" i="4" s="1"/>
  <c r="L64" i="4"/>
  <c r="M64" i="4" s="1"/>
  <c r="L76" i="4"/>
  <c r="M76" i="4" s="1"/>
  <c r="L92" i="4"/>
  <c r="M92" i="4" s="1"/>
  <c r="L108" i="4"/>
  <c r="M108" i="4" s="1"/>
  <c r="L50" i="4"/>
  <c r="M50" i="4" s="1"/>
  <c r="L51" i="4"/>
  <c r="M51" i="4" s="1"/>
  <c r="L31" i="4"/>
  <c r="L11" i="4"/>
  <c r="L44" i="4"/>
  <c r="L12" i="4"/>
  <c r="L21" i="4"/>
  <c r="L38" i="4"/>
  <c r="L10" i="4"/>
  <c r="L30" i="4"/>
  <c r="L58" i="4"/>
  <c r="L13" i="4"/>
  <c r="L57" i="4"/>
  <c r="L16" i="4"/>
  <c r="L18" i="4"/>
  <c r="L52" i="4"/>
  <c r="L49" i="4"/>
  <c r="L26" i="4"/>
  <c r="L36" i="4"/>
  <c r="L55" i="4"/>
  <c r="L47" i="4"/>
  <c r="L15" i="4"/>
  <c r="L17" i="4"/>
  <c r="L14" i="4"/>
  <c r="L9" i="4"/>
  <c r="L33" i="4"/>
  <c r="L43" i="4"/>
  <c r="L8" i="4"/>
  <c r="L61" i="4"/>
  <c r="L60" i="4"/>
  <c r="L59" i="4"/>
  <c r="L24" i="4"/>
  <c r="L27" i="4"/>
  <c r="L37" i="4"/>
  <c r="L48" i="4"/>
  <c r="L45" i="4"/>
  <c r="L54" i="4"/>
  <c r="L19" i="4"/>
  <c r="L22" i="4"/>
  <c r="L28" i="4"/>
  <c r="L46" i="4"/>
  <c r="L53" i="4"/>
  <c r="L56" i="4"/>
  <c r="L34" i="4"/>
  <c r="L39" i="4"/>
  <c r="L20" i="4"/>
  <c r="L42" i="4"/>
  <c r="L23" i="4"/>
  <c r="L32" i="4"/>
  <c r="L35" i="4"/>
  <c r="L41" i="4"/>
  <c r="L7" i="4"/>
  <c r="L7" i="5"/>
  <c r="L6" i="5"/>
  <c r="L6" i="4"/>
  <c r="L13" i="7"/>
  <c r="L14" i="7"/>
  <c r="L10" i="7"/>
  <c r="L12" i="7"/>
  <c r="L6" i="7"/>
  <c r="M83" i="7" s="1"/>
  <c r="L8" i="7"/>
  <c r="L9" i="7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M110" i="6" l="1"/>
  <c r="M87" i="7"/>
  <c r="M101" i="7"/>
  <c r="M118" i="7"/>
  <c r="M92" i="7"/>
  <c r="M85" i="7"/>
  <c r="M105" i="7"/>
  <c r="M84" i="7"/>
  <c r="M86" i="7"/>
  <c r="M98" i="7"/>
  <c r="M88" i="7"/>
  <c r="M82" i="7"/>
  <c r="M96" i="7"/>
  <c r="M80" i="7"/>
  <c r="M111" i="7"/>
  <c r="M114" i="6"/>
  <c r="M71" i="6"/>
  <c r="M83" i="6"/>
  <c r="M98" i="6"/>
  <c r="M113" i="6"/>
  <c r="M81" i="6"/>
  <c r="M109" i="6"/>
  <c r="M93" i="6"/>
  <c r="M66" i="6"/>
  <c r="M108" i="6"/>
  <c r="M77" i="6"/>
  <c r="M107" i="6"/>
  <c r="M89" i="6"/>
  <c r="M62" i="6"/>
  <c r="M115" i="7"/>
  <c r="M91" i="7"/>
  <c r="M81" i="7"/>
  <c r="M97" i="7"/>
  <c r="M73" i="7"/>
  <c r="M72" i="7"/>
  <c r="M113" i="7"/>
  <c r="M109" i="7"/>
  <c r="M114" i="7"/>
  <c r="M90" i="7"/>
  <c r="M110" i="7"/>
  <c r="M112" i="7"/>
  <c r="M120" i="7"/>
  <c r="M63" i="7"/>
  <c r="M99" i="7"/>
  <c r="M79" i="7"/>
  <c r="M95" i="7"/>
  <c r="M70" i="7"/>
  <c r="M108" i="7"/>
  <c r="M89" i="7"/>
  <c r="M64" i="7"/>
  <c r="M102" i="7"/>
  <c r="M76" i="7"/>
  <c r="M93" i="7"/>
  <c r="M65" i="7"/>
  <c r="M74" i="7"/>
  <c r="M117" i="7"/>
  <c r="M116" i="7"/>
  <c r="M71" i="7"/>
  <c r="M75" i="7"/>
  <c r="M107" i="7"/>
  <c r="M67" i="7"/>
  <c r="M62" i="7"/>
  <c r="M100" i="7"/>
  <c r="M77" i="7"/>
  <c r="M69" i="7"/>
  <c r="M94" i="7"/>
  <c r="M68" i="7"/>
  <c r="M106" i="7"/>
  <c r="M78" i="7"/>
  <c r="M66" i="7"/>
  <c r="M104" i="7"/>
  <c r="M119" i="7"/>
  <c r="M103" i="7"/>
  <c r="M61" i="7"/>
  <c r="M55" i="7"/>
  <c r="M47" i="7"/>
  <c r="M57" i="7"/>
  <c r="M49" i="7"/>
  <c r="M22" i="7"/>
  <c r="M31" i="7"/>
  <c r="M44" i="7"/>
  <c r="M45" i="7"/>
  <c r="M60" i="7"/>
  <c r="M9" i="7"/>
  <c r="M33" i="7"/>
  <c r="M20" i="7"/>
  <c r="M43" i="7"/>
  <c r="M48" i="7"/>
  <c r="M19" i="7"/>
  <c r="M24" i="7"/>
  <c r="M38" i="7"/>
  <c r="M50" i="7"/>
  <c r="M54" i="7"/>
  <c r="M46" i="7"/>
  <c r="M27" i="7"/>
  <c r="M41" i="7"/>
  <c r="M32" i="7"/>
  <c r="M56" i="7"/>
  <c r="M35" i="7"/>
  <c r="M37" i="7"/>
  <c r="M34" i="7"/>
  <c r="M21" i="7"/>
  <c r="M59" i="7"/>
  <c r="M39" i="7"/>
  <c r="M15" i="7"/>
  <c r="M58" i="7"/>
  <c r="M30" i="7"/>
  <c r="M14" i="7"/>
  <c r="M26" i="7"/>
  <c r="M52" i="7"/>
  <c r="M23" i="7"/>
  <c r="M28" i="7"/>
  <c r="M36" i="7"/>
  <c r="M51" i="7"/>
  <c r="M17" i="7"/>
  <c r="M18" i="7"/>
  <c r="M53" i="7"/>
  <c r="M7" i="7"/>
  <c r="M42" i="7"/>
  <c r="M35" i="6"/>
  <c r="M58" i="6"/>
  <c r="M42" i="6"/>
  <c r="M26" i="6"/>
  <c r="M10" i="6"/>
  <c r="M37" i="6"/>
  <c r="M57" i="6"/>
  <c r="M119" i="6"/>
  <c r="M72" i="6"/>
  <c r="M118" i="6"/>
  <c r="M67" i="6"/>
  <c r="M82" i="6"/>
  <c r="M105" i="6"/>
  <c r="M73" i="6"/>
  <c r="M104" i="6"/>
  <c r="M87" i="6"/>
  <c r="M84" i="6"/>
  <c r="M103" i="6"/>
  <c r="M69" i="6"/>
  <c r="M102" i="6"/>
  <c r="M85" i="6"/>
  <c r="M78" i="6"/>
  <c r="M91" i="6"/>
  <c r="M111" i="6"/>
  <c r="M68" i="6"/>
  <c r="M106" i="6"/>
  <c r="M63" i="6"/>
  <c r="M96" i="6"/>
  <c r="M65" i="6"/>
  <c r="M100" i="6"/>
  <c r="M80" i="6"/>
  <c r="M79" i="6"/>
  <c r="M92" i="6"/>
  <c r="M117" i="6"/>
  <c r="M97" i="6"/>
  <c r="M76" i="6"/>
  <c r="M75" i="6"/>
  <c r="M90" i="6"/>
  <c r="M99" i="6"/>
  <c r="M64" i="6"/>
  <c r="M120" i="6"/>
  <c r="M88" i="6"/>
  <c r="M115" i="6"/>
  <c r="M95" i="6"/>
  <c r="M74" i="6"/>
  <c r="M116" i="6"/>
  <c r="M86" i="6"/>
  <c r="M112" i="6"/>
  <c r="M94" i="6"/>
  <c r="M70" i="6"/>
  <c r="M101" i="6"/>
  <c r="M48" i="6"/>
  <c r="M28" i="6"/>
  <c r="M39" i="6"/>
  <c r="M56" i="6"/>
  <c r="M36" i="6"/>
  <c r="M43" i="6"/>
  <c r="M8" i="6"/>
  <c r="M46" i="6"/>
  <c r="M30" i="6"/>
  <c r="M14" i="6"/>
  <c r="M45" i="6"/>
  <c r="M7" i="6"/>
  <c r="M33" i="6"/>
  <c r="M17" i="6"/>
  <c r="M60" i="6"/>
  <c r="M55" i="6"/>
  <c r="M23" i="6"/>
  <c r="M59" i="6"/>
  <c r="M27" i="6"/>
  <c r="M54" i="6"/>
  <c r="M38" i="6"/>
  <c r="M22" i="6"/>
  <c r="M61" i="6"/>
  <c r="M21" i="6"/>
  <c r="M49" i="6"/>
  <c r="M9" i="6"/>
  <c r="M10" i="7"/>
  <c r="M20" i="4"/>
  <c r="M11" i="4"/>
  <c r="M44" i="4"/>
  <c r="M12" i="4"/>
  <c r="M31" i="4"/>
  <c r="M38" i="4"/>
  <c r="M21" i="4"/>
  <c r="M30" i="4"/>
  <c r="M10" i="4"/>
  <c r="M13" i="4"/>
  <c r="M57" i="4"/>
  <c r="M16" i="4"/>
  <c r="M18" i="4"/>
  <c r="M7" i="4"/>
  <c r="M52" i="4"/>
  <c r="M58" i="4"/>
  <c r="M26" i="4"/>
  <c r="M49" i="4"/>
  <c r="M55" i="4"/>
  <c r="M36" i="4"/>
  <c r="M15" i="4"/>
  <c r="M47" i="4"/>
  <c r="M14" i="4"/>
  <c r="M9" i="4"/>
  <c r="M17" i="4"/>
  <c r="M43" i="4"/>
  <c r="M8" i="4"/>
  <c r="M61" i="4"/>
  <c r="M60" i="4"/>
  <c r="M33" i="4"/>
  <c r="M59" i="4"/>
  <c r="M27" i="4"/>
  <c r="M37" i="4"/>
  <c r="M48" i="4"/>
  <c r="M24" i="4"/>
  <c r="M54" i="4"/>
  <c r="M45" i="4"/>
  <c r="M22" i="4"/>
  <c r="M19" i="4"/>
  <c r="M46" i="4"/>
  <c r="M53" i="4"/>
  <c r="M28" i="4"/>
  <c r="M34" i="4"/>
  <c r="M56" i="4"/>
  <c r="M39" i="4"/>
  <c r="M41" i="4"/>
  <c r="M42" i="4"/>
  <c r="M23" i="4"/>
  <c r="M32" i="4"/>
  <c r="M35" i="4"/>
  <c r="K11" i="1"/>
  <c r="K12" i="1"/>
  <c r="K10" i="1"/>
  <c r="M7" i="5"/>
  <c r="K120" i="1"/>
  <c r="M12" i="7"/>
  <c r="M13" i="7"/>
  <c r="M8" i="7"/>
  <c r="K13" i="1"/>
  <c r="K8" i="1"/>
  <c r="K54" i="1"/>
  <c r="K105" i="1"/>
  <c r="K53" i="1"/>
  <c r="K45" i="1"/>
  <c r="K41" i="1"/>
  <c r="K37" i="1"/>
  <c r="K33" i="1"/>
  <c r="K29" i="1"/>
  <c r="K17" i="1"/>
  <c r="K89" i="1"/>
  <c r="K44" i="1"/>
  <c r="K40" i="1"/>
  <c r="K36" i="1"/>
  <c r="K32" i="1"/>
  <c r="K28" i="1"/>
  <c r="K24" i="1"/>
  <c r="K16" i="1"/>
  <c r="K112" i="1"/>
  <c r="K104" i="1"/>
  <c r="K96" i="1"/>
  <c r="K88" i="1"/>
  <c r="K21" i="1"/>
  <c r="K47" i="1"/>
  <c r="K39" i="1"/>
  <c r="K31" i="1"/>
  <c r="K27" i="1"/>
  <c r="K23" i="1"/>
  <c r="K19" i="1"/>
  <c r="K117" i="1"/>
  <c r="K109" i="1"/>
  <c r="K101" i="1"/>
  <c r="K93" i="1"/>
  <c r="K85" i="1"/>
  <c r="K20" i="1"/>
  <c r="K65" i="1"/>
  <c r="K49" i="1"/>
  <c r="K113" i="1"/>
  <c r="K97" i="1"/>
  <c r="K64" i="1"/>
  <c r="K52" i="1"/>
  <c r="K63" i="1"/>
  <c r="K51" i="1"/>
  <c r="K43" i="1"/>
  <c r="K35" i="1"/>
  <c r="K15" i="1"/>
  <c r="K110" i="1"/>
  <c r="K66" i="1"/>
  <c r="K62" i="1"/>
  <c r="K50" i="1"/>
  <c r="K46" i="1"/>
  <c r="K30" i="1"/>
  <c r="K22" i="1"/>
  <c r="K18" i="1"/>
  <c r="K14" i="1"/>
  <c r="K116" i="1"/>
  <c r="K108" i="1"/>
  <c r="K100" i="1"/>
  <c r="K92" i="1"/>
  <c r="K70" i="1"/>
  <c r="K9" i="1"/>
  <c r="J6" i="1"/>
  <c r="K83" i="1"/>
  <c r="K79" i="1"/>
  <c r="K71" i="1"/>
  <c r="K82" i="1"/>
  <c r="K119" i="1"/>
  <c r="K115" i="1"/>
  <c r="K111" i="1"/>
  <c r="K107" i="1"/>
  <c r="K103" i="1"/>
  <c r="K99" i="1"/>
  <c r="K95" i="1"/>
  <c r="K91" i="1"/>
  <c r="K87" i="1"/>
  <c r="K78" i="1"/>
  <c r="K75" i="1"/>
  <c r="K67" i="1"/>
  <c r="K118" i="1"/>
  <c r="K114" i="1"/>
  <c r="K106" i="1"/>
  <c r="K102" i="1"/>
  <c r="K98" i="1"/>
  <c r="K94" i="1"/>
  <c r="K90" i="1"/>
  <c r="K86" i="1"/>
  <c r="K74" i="1"/>
  <c r="K58" i="1"/>
  <c r="K38" i="1"/>
  <c r="K34" i="1"/>
  <c r="K26" i="1"/>
  <c r="K42" i="1"/>
  <c r="K81" i="1"/>
  <c r="K77" i="1"/>
  <c r="K73" i="1"/>
  <c r="K69" i="1"/>
  <c r="K61" i="1"/>
  <c r="K57" i="1"/>
  <c r="K25" i="1"/>
  <c r="K84" i="1"/>
  <c r="K80" i="1"/>
  <c r="K76" i="1"/>
  <c r="K72" i="1"/>
  <c r="K68" i="1"/>
  <c r="K60" i="1"/>
  <c r="K56" i="1"/>
  <c r="K48" i="1"/>
  <c r="K59" i="1"/>
  <c r="K55" i="1"/>
  <c r="K7" i="1"/>
  <c r="J5" i="1"/>
  <c r="K5" i="1" l="1"/>
  <c r="K6" i="1"/>
  <c r="L25" i="1" s="1"/>
  <c r="M25" i="1" s="1"/>
  <c r="L48" i="1" l="1"/>
  <c r="M48" i="1" s="1"/>
  <c r="L121" i="1"/>
  <c r="M121" i="1" s="1"/>
  <c r="L122" i="1"/>
  <c r="M122" i="1" s="1"/>
  <c r="L101" i="1"/>
  <c r="M101" i="1" s="1"/>
  <c r="L120" i="1"/>
  <c r="M120" i="1" s="1"/>
  <c r="L88" i="1"/>
  <c r="M88" i="1" s="1"/>
  <c r="L85" i="1"/>
  <c r="M85" i="1" s="1"/>
  <c r="L116" i="1"/>
  <c r="M116" i="1" s="1"/>
  <c r="L70" i="1"/>
  <c r="M70" i="1" s="1"/>
  <c r="L82" i="1"/>
  <c r="M82" i="1" s="1"/>
  <c r="L107" i="1"/>
  <c r="M107" i="1" s="1"/>
  <c r="L91" i="1"/>
  <c r="M91" i="1" s="1"/>
  <c r="L67" i="1"/>
  <c r="M67" i="1" s="1"/>
  <c r="L102" i="1"/>
  <c r="M102" i="1" s="1"/>
  <c r="L86" i="1"/>
  <c r="M86" i="1" s="1"/>
  <c r="L69" i="1"/>
  <c r="M69" i="1" s="1"/>
  <c r="L76" i="1"/>
  <c r="M76" i="1" s="1"/>
  <c r="L89" i="1"/>
  <c r="M89" i="1" s="1"/>
  <c r="L96" i="1"/>
  <c r="M96" i="1" s="1"/>
  <c r="L93" i="1"/>
  <c r="M93" i="1" s="1"/>
  <c r="L110" i="1"/>
  <c r="M110" i="1" s="1"/>
  <c r="L92" i="1"/>
  <c r="M92" i="1" s="1"/>
  <c r="L71" i="1"/>
  <c r="M71" i="1" s="1"/>
  <c r="L111" i="1"/>
  <c r="M111" i="1" s="1"/>
  <c r="L95" i="1"/>
  <c r="M95" i="1" s="1"/>
  <c r="L75" i="1"/>
  <c r="M75" i="1" s="1"/>
  <c r="L106" i="1"/>
  <c r="M106" i="1" s="1"/>
  <c r="L90" i="1"/>
  <c r="M90" i="1" s="1"/>
  <c r="L81" i="1"/>
  <c r="M81" i="1" s="1"/>
  <c r="L80" i="1"/>
  <c r="M80" i="1" s="1"/>
  <c r="L68" i="1"/>
  <c r="M68" i="1" s="1"/>
  <c r="L104" i="1"/>
  <c r="M104" i="1" s="1"/>
  <c r="L117" i="1"/>
  <c r="M117" i="1" s="1"/>
  <c r="L113" i="1"/>
  <c r="M113" i="1" s="1"/>
  <c r="L100" i="1"/>
  <c r="M100" i="1" s="1"/>
  <c r="L79" i="1"/>
  <c r="M79" i="1" s="1"/>
  <c r="L115" i="1"/>
  <c r="M115" i="1" s="1"/>
  <c r="L99" i="1"/>
  <c r="M99" i="1" s="1"/>
  <c r="L78" i="1"/>
  <c r="M78" i="1" s="1"/>
  <c r="L114" i="1"/>
  <c r="M114" i="1" s="1"/>
  <c r="L94" i="1"/>
  <c r="M94" i="1" s="1"/>
  <c r="L77" i="1"/>
  <c r="M77" i="1" s="1"/>
  <c r="L84" i="1"/>
  <c r="M84" i="1" s="1"/>
  <c r="L105" i="1"/>
  <c r="M105" i="1" s="1"/>
  <c r="L112" i="1"/>
  <c r="M112" i="1" s="1"/>
  <c r="L109" i="1"/>
  <c r="M109" i="1" s="1"/>
  <c r="L97" i="1"/>
  <c r="M97" i="1" s="1"/>
  <c r="L108" i="1"/>
  <c r="M108" i="1" s="1"/>
  <c r="L83" i="1"/>
  <c r="M83" i="1" s="1"/>
  <c r="L119" i="1"/>
  <c r="M119" i="1" s="1"/>
  <c r="L103" i="1"/>
  <c r="M103" i="1" s="1"/>
  <c r="L87" i="1"/>
  <c r="M87" i="1" s="1"/>
  <c r="L118" i="1"/>
  <c r="M118" i="1" s="1"/>
  <c r="L98" i="1"/>
  <c r="M98" i="1" s="1"/>
  <c r="L74" i="1"/>
  <c r="M74" i="1" s="1"/>
  <c r="L73" i="1"/>
  <c r="M73" i="1" s="1"/>
  <c r="L72" i="1"/>
  <c r="M72" i="1" s="1"/>
  <c r="L23" i="1"/>
  <c r="M23" i="1" s="1"/>
  <c r="L34" i="1"/>
  <c r="M34" i="1" s="1"/>
  <c r="L57" i="1"/>
  <c r="M57" i="1" s="1"/>
  <c r="L59" i="1"/>
  <c r="M59" i="1" s="1"/>
  <c r="L22" i="1"/>
  <c r="M22" i="1" s="1"/>
  <c r="L26" i="1"/>
  <c r="M26" i="1" s="1"/>
  <c r="L60" i="1"/>
  <c r="M60" i="1" s="1"/>
  <c r="L55" i="1"/>
  <c r="M55" i="1" s="1"/>
  <c r="L53" i="1"/>
  <c r="M53" i="1" s="1"/>
  <c r="L58" i="1"/>
  <c r="M58" i="1" s="1"/>
  <c r="L42" i="1"/>
  <c r="M42" i="1" s="1"/>
  <c r="L56" i="1"/>
  <c r="M56" i="1" s="1"/>
  <c r="L52" i="1"/>
  <c r="M52" i="1" s="1"/>
  <c r="L38" i="1"/>
  <c r="M38" i="1" s="1"/>
  <c r="L61" i="1"/>
  <c r="M61" i="1" s="1"/>
  <c r="L9" i="1"/>
  <c r="L8" i="1"/>
  <c r="L12" i="1"/>
  <c r="L16" i="1"/>
  <c r="L20" i="1"/>
  <c r="L24" i="1"/>
  <c r="L28" i="1"/>
  <c r="L32" i="1"/>
  <c r="L36" i="1"/>
  <c r="M36" i="1" s="1"/>
  <c r="L40" i="1"/>
  <c r="L44" i="1"/>
  <c r="L64" i="1"/>
  <c r="L14" i="1"/>
  <c r="L30" i="1"/>
  <c r="L50" i="1"/>
  <c r="L19" i="1"/>
  <c r="L31" i="1"/>
  <c r="M31" i="1" s="1"/>
  <c r="L13" i="1"/>
  <c r="L17" i="1"/>
  <c r="L21" i="1"/>
  <c r="L29" i="1"/>
  <c r="M29" i="1" s="1"/>
  <c r="L33" i="1"/>
  <c r="L37" i="1"/>
  <c r="L41" i="1"/>
  <c r="L45" i="1"/>
  <c r="M45" i="1" s="1"/>
  <c r="L49" i="1"/>
  <c r="L65" i="1"/>
  <c r="L10" i="1"/>
  <c r="L18" i="1"/>
  <c r="L46" i="1"/>
  <c r="L54" i="1"/>
  <c r="L62" i="1"/>
  <c r="L66" i="1"/>
  <c r="M66" i="1" s="1"/>
  <c r="L11" i="1"/>
  <c r="L6" i="1"/>
  <c r="L15" i="1"/>
  <c r="L27" i="1"/>
  <c r="M27" i="1" s="1"/>
  <c r="L39" i="1"/>
  <c r="L51" i="1"/>
  <c r="L35" i="1"/>
  <c r="L43" i="1"/>
  <c r="M43" i="1" s="1"/>
  <c r="L47" i="1"/>
  <c r="L63" i="1"/>
  <c r="L7" i="1"/>
  <c r="M9" i="1" l="1"/>
  <c r="M18" i="1"/>
  <c r="M7" i="1"/>
  <c r="M14" i="1"/>
  <c r="M63" i="1"/>
  <c r="M20" i="1"/>
  <c r="M35" i="1"/>
  <c r="M51" i="1"/>
  <c r="M15" i="1"/>
  <c r="M62" i="1"/>
  <c r="M10" i="1"/>
  <c r="M41" i="1"/>
  <c r="M21" i="1"/>
  <c r="M19" i="1"/>
  <c r="M64" i="1"/>
  <c r="M32" i="1"/>
  <c r="M16" i="1"/>
  <c r="M54" i="1"/>
  <c r="M65" i="1"/>
  <c r="M37" i="1"/>
  <c r="M17" i="1"/>
  <c r="M50" i="1"/>
  <c r="M44" i="1"/>
  <c r="M28" i="1"/>
  <c r="M12" i="1"/>
  <c r="M47" i="1"/>
  <c r="M39" i="1"/>
  <c r="M11" i="1"/>
  <c r="M46" i="1"/>
  <c r="M49" i="1"/>
  <c r="M33" i="1"/>
  <c r="M13" i="1"/>
  <c r="M30" i="1"/>
  <c r="M40" i="1"/>
  <c r="M24" i="1"/>
  <c r="M8" i="1"/>
</calcChain>
</file>

<file path=xl/comments1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2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3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4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5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sharedStrings.xml><?xml version="1.0" encoding="utf-8"?>
<sst xmlns="http://schemas.openxmlformats.org/spreadsheetml/2006/main" count="819" uniqueCount="168">
  <si>
    <t>Öğretim Elemanı</t>
  </si>
  <si>
    <t>Dersin Adı</t>
  </si>
  <si>
    <t>S.N.</t>
  </si>
  <si>
    <t>Numarası</t>
  </si>
  <si>
    <t>Adı ve Soyadı</t>
  </si>
  <si>
    <t>Başarı Notu</t>
  </si>
  <si>
    <t>Vize Notu</t>
  </si>
  <si>
    <t>Final Notu</t>
  </si>
  <si>
    <t>Vize Notunun Etkisi</t>
  </si>
  <si>
    <t>Final Notunun Etkisi</t>
  </si>
  <si>
    <t>Düzeyi</t>
  </si>
  <si>
    <t>Sınıfın</t>
  </si>
  <si>
    <t>Aritmetik</t>
  </si>
  <si>
    <t>Ham Başarı</t>
  </si>
  <si>
    <t>Ortalaması</t>
  </si>
  <si>
    <t>T Skoru Cinsinden Harf Aralıkları</t>
  </si>
  <si>
    <t>F</t>
  </si>
  <si>
    <t>FX</t>
  </si>
  <si>
    <t>E</t>
  </si>
  <si>
    <t>D</t>
  </si>
  <si>
    <t>C</t>
  </si>
  <si>
    <t>B</t>
  </si>
  <si>
    <t>A</t>
  </si>
  <si>
    <t>T Puanı</t>
  </si>
  <si>
    <t>Açıklama</t>
  </si>
  <si>
    <t>2017-2018 BAHAR DÖNEMİ FORMASYON SERTİFİKA PROGRAMI</t>
  </si>
  <si>
    <t>DZ: Devamsız</t>
  </si>
  <si>
    <t>MU: Muaf</t>
  </si>
  <si>
    <t>NOT GİRİŞİ</t>
  </si>
  <si>
    <t>Bütünleme</t>
  </si>
  <si>
    <t>Ortalama</t>
  </si>
  <si>
    <t>Zarife Turgut</t>
  </si>
  <si>
    <t>Atike Sapan</t>
  </si>
  <si>
    <t>Hasibe Arslan</t>
  </si>
  <si>
    <t>Derya Güller</t>
  </si>
  <si>
    <t>Ali Ak</t>
  </si>
  <si>
    <t>Merve Varol</t>
  </si>
  <si>
    <t>Cennet Eren</t>
  </si>
  <si>
    <t>Ümmühan Apaydın</t>
  </si>
  <si>
    <t>Muazzez Kalay</t>
  </si>
  <si>
    <t>Saime Özel</t>
  </si>
  <si>
    <t>Halil İbrahim Özen</t>
  </si>
  <si>
    <t>Seher Tokmak</t>
  </si>
  <si>
    <t>Yılmaz Aslandağ</t>
  </si>
  <si>
    <t>Rahime Önem</t>
  </si>
  <si>
    <t>Ufuk Can Deniz</t>
  </si>
  <si>
    <t>Gizem Yılmaz</t>
  </si>
  <si>
    <t>Havva İman</t>
  </si>
  <si>
    <t>Nur Elmas Özcan</t>
  </si>
  <si>
    <t>Büşra Şumnu</t>
  </si>
  <si>
    <t>Cennet Küllük Yıldırım</t>
  </si>
  <si>
    <t>Seda Büyükeken</t>
  </si>
  <si>
    <t>Çağla Avcu</t>
  </si>
  <si>
    <t>Mustafa Işık</t>
  </si>
  <si>
    <t>Sefa Okur</t>
  </si>
  <si>
    <t>Selma Kazak</t>
  </si>
  <si>
    <t>Ayşe Gül Bayrakçı</t>
  </si>
  <si>
    <t>Yasemin Tozlu</t>
  </si>
  <si>
    <t xml:space="preserve">Zeynep Danışkan </t>
  </si>
  <si>
    <t>Merve Sarıçiçek</t>
  </si>
  <si>
    <t>Mustafa Taşkesen</t>
  </si>
  <si>
    <t>Gülce Öcal</t>
  </si>
  <si>
    <t>Sibel Sarı</t>
  </si>
  <si>
    <t>Dilek Dik</t>
  </si>
  <si>
    <t>Gürsel Sayar</t>
  </si>
  <si>
    <t>Hülya Pekşen Arattan</t>
  </si>
  <si>
    <t>Ali Baysal</t>
  </si>
  <si>
    <t>Gamze Eroğlu</t>
  </si>
  <si>
    <t>Öznur Yazıcı</t>
  </si>
  <si>
    <t>İsmail Doğan</t>
  </si>
  <si>
    <t>Fatma Bulut</t>
  </si>
  <si>
    <t>Şifagül Serin</t>
  </si>
  <si>
    <t>Müjde Elif Bozkurt</t>
  </si>
  <si>
    <t>Büşra Budak</t>
  </si>
  <si>
    <t>Fadim Sarıkaya</t>
  </si>
  <si>
    <t>Osman Zeki İnan</t>
  </si>
  <si>
    <t>Şeyma Sadetaş Önal</t>
  </si>
  <si>
    <t>Numan Yaman</t>
  </si>
  <si>
    <t>Safiye Çetin</t>
  </si>
  <si>
    <t>Semih Yaman</t>
  </si>
  <si>
    <t>Hakan Armutcu</t>
  </si>
  <si>
    <t>Mevlüt Aydenk</t>
  </si>
  <si>
    <t>Didem Bayır</t>
  </si>
  <si>
    <t>Hüseyin Varlı</t>
  </si>
  <si>
    <t>Yasemin Kırbaş</t>
  </si>
  <si>
    <t>Mehmet Kırbaş</t>
  </si>
  <si>
    <t>KARAMANOĞLU MEHMETBEY ÜNİVERSİTESİ</t>
  </si>
  <si>
    <t>EĞİTİM FAKÜLTESİ PEDAGOJİK FORMASYON EĞİTİMİ SERTİFİKA PROGRAMI</t>
  </si>
  <si>
    <t>Adı-Soyadı:</t>
  </si>
  <si>
    <t>Başarı (Harf) Notu</t>
  </si>
  <si>
    <t>Fatih Özdemir</t>
  </si>
  <si>
    <t>Hacer Avcı</t>
  </si>
  <si>
    <t>Mehmet Kantar</t>
  </si>
  <si>
    <t>Hüseyin Üstün</t>
  </si>
  <si>
    <t>Durmuş Ali Küçükçopur</t>
  </si>
  <si>
    <t>Fatma Şule Üre</t>
  </si>
  <si>
    <t>Semanur Türegün</t>
  </si>
  <si>
    <t>Fatma Özdeğirmenci</t>
  </si>
  <si>
    <t>Hacire Aşıti</t>
  </si>
  <si>
    <t>Hatice Tokay</t>
  </si>
  <si>
    <t>Bircan Koç</t>
  </si>
  <si>
    <t>Serpil Tuncer</t>
  </si>
  <si>
    <t>Muazzez Kahruman</t>
  </si>
  <si>
    <t>Soner Çelik</t>
  </si>
  <si>
    <t>Betül Ceylan</t>
  </si>
  <si>
    <t>Fatih Yenidemircioğlu</t>
  </si>
  <si>
    <t>Ebru Kaplan</t>
  </si>
  <si>
    <t>Sedat Andaç</t>
  </si>
  <si>
    <t>Zafer Mavi</t>
  </si>
  <si>
    <t>Özgür Şenuysal</t>
  </si>
  <si>
    <t>Özlem Alptekin</t>
  </si>
  <si>
    <t>Ebru Özyörük</t>
  </si>
  <si>
    <t>Gülnaz Turan</t>
  </si>
  <si>
    <t>Rukiye Okutucu</t>
  </si>
  <si>
    <t>Elif Uygun</t>
  </si>
  <si>
    <t>Merve Sil</t>
  </si>
  <si>
    <t>Kamile Kılıçoğlu</t>
  </si>
  <si>
    <t>Sevim Çelik</t>
  </si>
  <si>
    <t>Zehra Özkan</t>
  </si>
  <si>
    <t>Nuran Işık</t>
  </si>
  <si>
    <t>Aydın Adar</t>
  </si>
  <si>
    <t>Serap Berber</t>
  </si>
  <si>
    <t>Ayşe Çetin</t>
  </si>
  <si>
    <t>Özge Nur Keleş</t>
  </si>
  <si>
    <t>Hatice Keleş</t>
  </si>
  <si>
    <t>Gülnaz Argın</t>
  </si>
  <si>
    <t>Leyla Evran</t>
  </si>
  <si>
    <t>Cavidan Öztürk</t>
  </si>
  <si>
    <t>Gülay Özer</t>
  </si>
  <si>
    <t>Satu Kılıç</t>
  </si>
  <si>
    <t>Gülnur Güven</t>
  </si>
  <si>
    <t>Ayşe Ay</t>
  </si>
  <si>
    <t>Meral Çelebi</t>
  </si>
  <si>
    <t>Mehmet Uysal</t>
  </si>
  <si>
    <t>Cemile Gelir</t>
  </si>
  <si>
    <t>Halil İbrahim Ayarlı</t>
  </si>
  <si>
    <t>Merve Çolak</t>
  </si>
  <si>
    <t>Ceren İnanır</t>
  </si>
  <si>
    <t>Hafize Şen</t>
  </si>
  <si>
    <t>Hatice Uysal</t>
  </si>
  <si>
    <t>Ruhane Sezer</t>
  </si>
  <si>
    <t>Hüseyin Üredi</t>
  </si>
  <si>
    <t>Nur Döne Gülseven</t>
  </si>
  <si>
    <t>Vahide Tartan</t>
  </si>
  <si>
    <t>Süleyman Gözükara</t>
  </si>
  <si>
    <t>Şenay Canbulat</t>
  </si>
  <si>
    <t>Büşra Savaş</t>
  </si>
  <si>
    <t>Binnur Mak</t>
  </si>
  <si>
    <t>Muazzez Gürsoy</t>
  </si>
  <si>
    <t>Bu program, Eğitim Bilimleri Bölümü tarafından geliştirilmiştir.</t>
  </si>
  <si>
    <t>Aşağıdaki alana Öğrenci Numaranızın sonuna T.C. Kimlik Numaranızıın Son Dört Rakamını Girip "Enter"a Basarak Sınav Sonuçlarınıza Erişebilirsiniz.</t>
  </si>
  <si>
    <t xml:space="preserve">    MU: Muaf</t>
  </si>
  <si>
    <t>Eğitim Psikolojisi</t>
  </si>
  <si>
    <t>Dr. Öğr. Üyesi Hülya ERCAN</t>
  </si>
  <si>
    <t>Özel Öğretim Yöntemleri</t>
  </si>
  <si>
    <t>Dr. Öğr. Üyesi Mustafa ÇEVİK ve Doç. Dr. Gizem SAYGILI</t>
  </si>
  <si>
    <t>Sınıf Yönetimi</t>
  </si>
  <si>
    <t>Dr. Öğr. Üyesi Abdullah SELVİTOPU</t>
  </si>
  <si>
    <t>Öğretmenlik Meslek Etiği</t>
  </si>
  <si>
    <t>Prof. Dr. Nesip AKTAN</t>
  </si>
  <si>
    <t>G</t>
  </si>
  <si>
    <t>MU</t>
  </si>
  <si>
    <t>Tek Ders</t>
  </si>
  <si>
    <t>Tek Ders Sınavı</t>
  </si>
  <si>
    <t>Karakter ve Değerler Eğitimi</t>
  </si>
  <si>
    <t>Dr. Öğr. Üyesi Cihad ŞENTÜRK</t>
  </si>
  <si>
    <t>Öğrenci Şifresi:</t>
  </si>
  <si>
    <r>
      <t>2018-2019 AKADEMİK YILI</t>
    </r>
    <r>
      <rPr>
        <b/>
        <sz val="12"/>
        <color indexed="8"/>
        <rFont val="Times New Roman"/>
        <family val="1"/>
        <charset val="162"/>
      </rPr>
      <t xml:space="preserve"> GÜZ DÖNEMİ NOT ÇİZELGESİ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</si>
</sst>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22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0" tint="-0.1499984740745262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0"/>
      <name val="Arial"/>
      <family val="2"/>
      <charset val="162"/>
    </font>
    <font>
      <sz val="6"/>
      <color theme="0"/>
      <name val="İnherit"/>
    </font>
    <font>
      <sz val="9"/>
      <color theme="0"/>
      <name val="İnherit"/>
    </font>
    <font>
      <b/>
      <sz val="10"/>
      <color theme="1"/>
      <name val="Arial"/>
      <family val="2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i/>
      <sz val="9"/>
      <color theme="1"/>
      <name val="Times New Roman"/>
      <family val="1"/>
      <charset val="162"/>
    </font>
    <font>
      <b/>
      <i/>
      <sz val="10"/>
      <color theme="1"/>
      <name val="Palatino Linotype"/>
      <family val="1"/>
      <charset val="162"/>
    </font>
    <font>
      <b/>
      <i/>
      <sz val="8"/>
      <color theme="1"/>
      <name val="Palatino Linotype"/>
      <family val="1"/>
      <charset val="162"/>
    </font>
    <font>
      <sz val="12"/>
      <color theme="1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3"/>
      <color rgb="FFFF0000"/>
      <name val="Arial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7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0" fontId="8" fillId="0" borderId="0" xfId="0" applyFont="1"/>
    <xf numFmtId="9" fontId="8" fillId="0" borderId="0" xfId="0" applyNumberFormat="1" applyFont="1" applyAlignment="1">
      <alignment horizontal="left"/>
    </xf>
    <xf numFmtId="0" fontId="8" fillId="0" borderId="0" xfId="0" applyFont="1" applyBorder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4" fillId="3" borderId="3" xfId="0" applyFont="1" applyFill="1" applyBorder="1"/>
    <xf numFmtId="0" fontId="4" fillId="4" borderId="3" xfId="0" applyFont="1" applyFill="1" applyBorder="1"/>
    <xf numFmtId="0" fontId="4" fillId="5" borderId="1" xfId="0" applyFont="1" applyFill="1" applyBorder="1" applyAlignment="1">
      <alignment horizontal="center"/>
    </xf>
    <xf numFmtId="0" fontId="4" fillId="6" borderId="3" xfId="0" applyFont="1" applyFill="1" applyBorder="1"/>
    <xf numFmtId="0" fontId="2" fillId="6" borderId="1" xfId="0" applyFont="1" applyFill="1" applyBorder="1" applyProtection="1"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1" xfId="0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12" fillId="16" borderId="0" xfId="0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left" vertical="center" wrapText="1"/>
    </xf>
    <xf numFmtId="0" fontId="15" fillId="16" borderId="0" xfId="0" applyFont="1" applyFill="1" applyAlignment="1">
      <alignment horizontal="left" vertical="center" wrapText="1"/>
    </xf>
    <xf numFmtId="0" fontId="2" fillId="16" borderId="0" xfId="0" applyFont="1" applyFill="1"/>
    <xf numFmtId="0" fontId="0" fillId="16" borderId="0" xfId="0" applyFill="1" applyBorder="1" applyAlignment="1">
      <alignment horizontal="center" vertical="center" wrapText="1"/>
    </xf>
    <xf numFmtId="0" fontId="16" fillId="16" borderId="0" xfId="0" applyFont="1" applyFill="1"/>
    <xf numFmtId="0" fontId="18" fillId="16" borderId="0" xfId="0" applyFont="1" applyFill="1"/>
    <xf numFmtId="0" fontId="17" fillId="16" borderId="0" xfId="0" applyFont="1" applyFill="1"/>
    <xf numFmtId="0" fontId="2" fillId="8" borderId="1" xfId="0" applyFont="1" applyFill="1" applyBorder="1" applyProtection="1">
      <protection locked="0"/>
    </xf>
    <xf numFmtId="0" fontId="19" fillId="15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" fillId="17" borderId="0" xfId="0" applyFont="1" applyFill="1" applyAlignment="1" applyProtection="1">
      <alignment horizontal="center" vertical="center"/>
      <protection locked="0"/>
    </xf>
    <xf numFmtId="0" fontId="2" fillId="17" borderId="1" xfId="0" applyFont="1" applyFill="1" applyBorder="1" applyProtection="1">
      <protection locked="0"/>
    </xf>
    <xf numFmtId="0" fontId="14" fillId="0" borderId="1" xfId="0" applyFont="1" applyBorder="1" applyAlignment="1">
      <alignment horizontal="center" vertical="center" wrapText="1"/>
    </xf>
    <xf numFmtId="1" fontId="2" fillId="8" borderId="1" xfId="0" applyNumberFormat="1" applyFont="1" applyFill="1" applyBorder="1" applyProtection="1">
      <protection locked="0"/>
    </xf>
    <xf numFmtId="1" fontId="19" fillId="17" borderId="1" xfId="0" applyNumberFormat="1" applyFont="1" applyFill="1" applyBorder="1" applyAlignment="1">
      <alignment horizontal="center" vertical="center" wrapText="1"/>
    </xf>
    <xf numFmtId="1" fontId="19" fillId="15" borderId="1" xfId="0" applyNumberFormat="1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9" fillId="17" borderId="1" xfId="0" applyFont="1" applyFill="1" applyBorder="1" applyAlignment="1" applyProtection="1">
      <alignment horizontal="left" vertical="center" wrapText="1"/>
      <protection locked="0"/>
    </xf>
    <xf numFmtId="0" fontId="5" fillId="17" borderId="0" xfId="0" applyFont="1" applyFill="1" applyAlignment="1" applyProtection="1">
      <alignment horizontal="center" vertical="center"/>
    </xf>
    <xf numFmtId="0" fontId="5" fillId="16" borderId="0" xfId="0" applyFont="1" applyFill="1"/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2" fillId="17" borderId="1" xfId="0" applyNumberFormat="1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left" vertical="center" wrapText="1"/>
    </xf>
    <xf numFmtId="1" fontId="2" fillId="15" borderId="1" xfId="0" applyNumberFormat="1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 applyProtection="1">
      <alignment horizontal="left" vertical="center" wrapText="1"/>
      <protection locked="0"/>
    </xf>
    <xf numFmtId="0" fontId="2" fillId="15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2" fontId="4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17" borderId="1" xfId="0" applyFont="1" applyFill="1" applyBorder="1" applyAlignment="1" applyProtection="1">
      <alignment horizontal="center" vertical="center"/>
      <protection locked="0"/>
    </xf>
    <xf numFmtId="0" fontId="13" fillId="8" borderId="4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4" fillId="0" borderId="0" xfId="0" applyFont="1"/>
    <xf numFmtId="0" fontId="2" fillId="17" borderId="0" xfId="0" applyFont="1" applyFill="1"/>
    <xf numFmtId="0" fontId="14" fillId="17" borderId="1" xfId="0" applyFont="1" applyFill="1" applyBorder="1" applyAlignment="1" applyProtection="1">
      <alignment horizontal="center" vertical="center" wrapText="1"/>
      <protection locked="0"/>
    </xf>
    <xf numFmtId="2" fontId="4" fillId="17" borderId="1" xfId="0" applyNumberFormat="1" applyFont="1" applyFill="1" applyBorder="1" applyAlignment="1">
      <alignment horizontal="center"/>
    </xf>
    <xf numFmtId="0" fontId="8" fillId="17" borderId="0" xfId="0" applyFont="1" applyFill="1"/>
    <xf numFmtId="0" fontId="8" fillId="17" borderId="0" xfId="0" applyFont="1" applyFill="1" applyBorder="1"/>
    <xf numFmtId="0" fontId="3" fillId="17" borderId="0" xfId="0" applyFont="1" applyFill="1"/>
    <xf numFmtId="1" fontId="2" fillId="17" borderId="1" xfId="0" applyNumberFormat="1" applyFont="1" applyFill="1" applyBorder="1" applyAlignment="1" applyProtection="1">
      <alignment horizontal="center" vertical="center"/>
      <protection locked="0"/>
    </xf>
    <xf numFmtId="0" fontId="10" fillId="17" borderId="0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11" borderId="0" xfId="0" applyFont="1" applyFill="1"/>
    <xf numFmtId="1" fontId="2" fillId="11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 applyProtection="1">
      <alignment horizontal="left" vertical="center" wrapText="1"/>
      <protection locked="0"/>
    </xf>
    <xf numFmtId="0" fontId="5" fillId="11" borderId="0" xfId="0" applyFont="1" applyFill="1" applyAlignment="1" applyProtection="1">
      <alignment horizontal="center" vertical="center"/>
    </xf>
    <xf numFmtId="0" fontId="2" fillId="11" borderId="0" xfId="0" applyFont="1" applyFill="1" applyAlignment="1" applyProtection="1">
      <alignment horizontal="center" vertical="center"/>
      <protection locked="0"/>
    </xf>
    <xf numFmtId="0" fontId="14" fillId="11" borderId="1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2" fontId="4" fillId="11" borderId="1" xfId="0" applyNumberFormat="1" applyFont="1" applyFill="1" applyBorder="1" applyAlignment="1">
      <alignment horizontal="center"/>
    </xf>
    <xf numFmtId="0" fontId="8" fillId="11" borderId="0" xfId="0" applyFont="1" applyFill="1"/>
    <xf numFmtId="0" fontId="14" fillId="16" borderId="0" xfId="0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right" vertical="center"/>
    </xf>
    <xf numFmtId="0" fontId="5" fillId="16" borderId="6" xfId="0" applyFont="1" applyFill="1" applyBorder="1" applyAlignment="1">
      <alignment horizontal="right" vertical="center"/>
    </xf>
    <xf numFmtId="0" fontId="13" fillId="15" borderId="1" xfId="0" applyFont="1" applyFill="1" applyBorder="1" applyAlignment="1">
      <alignment horizontal="left" vertical="center"/>
    </xf>
    <xf numFmtId="0" fontId="13" fillId="16" borderId="0" xfId="0" applyFont="1" applyFill="1" applyAlignment="1">
      <alignment horizontal="center" vertical="center"/>
    </xf>
    <xf numFmtId="164" fontId="13" fillId="7" borderId="4" xfId="0" applyNumberFormat="1" applyFont="1" applyFill="1" applyBorder="1" applyAlignment="1" applyProtection="1">
      <alignment horizontal="center" vertical="center"/>
      <protection locked="0"/>
    </xf>
    <xf numFmtId="164" fontId="13" fillId="7" borderId="2" xfId="0" applyNumberFormat="1" applyFont="1" applyFill="1" applyBorder="1" applyAlignment="1" applyProtection="1">
      <alignment horizontal="center" vertical="center"/>
      <protection locked="0"/>
    </xf>
    <xf numFmtId="164" fontId="13" fillId="7" borderId="5" xfId="0" applyNumberFormat="1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>
      <alignment horizontal="center" vertical="center" wrapText="1" shrinkToFit="1"/>
    </xf>
    <xf numFmtId="0" fontId="11" fillId="11" borderId="1" xfId="0" applyFont="1" applyFill="1" applyBorder="1" applyAlignment="1">
      <alignment horizontal="center" vertical="center" wrapText="1" shrinkToFit="1"/>
    </xf>
    <xf numFmtId="0" fontId="11" fillId="12" borderId="1" xfId="0" applyFont="1" applyFill="1" applyBorder="1" applyAlignment="1">
      <alignment horizontal="center" vertical="center" wrapText="1" shrinkToFit="1"/>
    </xf>
    <xf numFmtId="0" fontId="11" fillId="13" borderId="1" xfId="0" applyFont="1" applyFill="1" applyBorder="1" applyAlignment="1">
      <alignment horizontal="center" vertical="center" wrapText="1" shrinkToFit="1"/>
    </xf>
    <xf numFmtId="0" fontId="11" fillId="14" borderId="1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33"/>
      <color rgb="FFFF6743"/>
      <color rgb="FF6699FF"/>
      <color rgb="FFFF8F8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447675</xdr:colOff>
      <xdr:row>0</xdr:row>
      <xdr:rowOff>123825</xdr:rowOff>
    </xdr:from>
    <xdr:to>
      <xdr:col>18</xdr:col>
      <xdr:colOff>316232</xdr:colOff>
      <xdr:row>5</xdr:row>
      <xdr:rowOff>125732</xdr:rowOff>
    </xdr:to>
    <xdr:pic>
      <xdr:nvPicPr>
        <xdr:cNvPr id="2" name="1 Resim" descr="kmu-amblem(png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48875" y="123825"/>
          <a:ext cx="1097282" cy="1097282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5</xdr:row>
      <xdr:rowOff>304800</xdr:rowOff>
    </xdr:from>
    <xdr:to>
      <xdr:col>5</xdr:col>
      <xdr:colOff>200025</xdr:colOff>
      <xdr:row>6</xdr:row>
      <xdr:rowOff>276225</xdr:rowOff>
    </xdr:to>
    <xdr:cxnSp macro="">
      <xdr:nvCxnSpPr>
        <xdr:cNvPr id="4" name="3 Düz Ok Bağlayıcısı"/>
        <xdr:cNvCxnSpPr/>
      </xdr:nvCxnSpPr>
      <xdr:spPr>
        <a:xfrm>
          <a:off x="3619500" y="1400175"/>
          <a:ext cx="0" cy="2857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152400</xdr:colOff>
      <xdr:row>17</xdr:row>
      <xdr:rowOff>180976</xdr:rowOff>
    </xdr:from>
    <xdr:to>
      <xdr:col>8</xdr:col>
      <xdr:colOff>266700</xdr:colOff>
      <xdr:row>27</xdr:row>
      <xdr:rowOff>164562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4438651"/>
          <a:ext cx="4581525" cy="18123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BY2237"/>
  <sheetViews>
    <sheetView tabSelected="1" zoomScaleNormal="100" workbookViewId="0">
      <selection activeCell="E8" sqref="E8:G8"/>
    </sheetView>
  </sheetViews>
  <sheetFormatPr defaultColWidth="9.109375" defaultRowHeight="13.8"/>
  <cols>
    <col min="1" max="1" width="7.44140625" style="1" customWidth="1"/>
    <col min="2" max="2" width="19" style="1" customWidth="1"/>
    <col min="3" max="5" width="8.33203125" style="1" customWidth="1"/>
    <col min="6" max="11" width="7.6640625" style="1" customWidth="1"/>
    <col min="12" max="17" width="9.33203125" style="1" customWidth="1"/>
    <col min="18" max="16384" width="9.109375" style="1"/>
  </cols>
  <sheetData>
    <row r="1" spans="1:77" ht="12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</row>
    <row r="2" spans="1:77" s="24" customFormat="1" ht="17.100000000000001" customHeight="1">
      <c r="A2" s="28"/>
      <c r="B2" s="28"/>
      <c r="C2" s="91" t="s">
        <v>86</v>
      </c>
      <c r="D2" s="91"/>
      <c r="E2" s="91"/>
      <c r="F2" s="91"/>
      <c r="G2" s="91"/>
      <c r="H2" s="91"/>
      <c r="I2" s="92"/>
      <c r="J2" s="92"/>
      <c r="K2" s="92"/>
      <c r="L2" s="92"/>
      <c r="M2" s="92"/>
      <c r="N2" s="46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</row>
    <row r="3" spans="1:77" s="24" customFormat="1" ht="17.100000000000001" customHeight="1">
      <c r="A3" s="28"/>
      <c r="B3" s="28"/>
      <c r="C3" s="91" t="s">
        <v>87</v>
      </c>
      <c r="D3" s="91"/>
      <c r="E3" s="91"/>
      <c r="F3" s="91"/>
      <c r="G3" s="91"/>
      <c r="H3" s="91"/>
      <c r="I3" s="92"/>
      <c r="J3" s="92"/>
      <c r="K3" s="92"/>
      <c r="L3" s="92"/>
      <c r="M3" s="92"/>
      <c r="N3" s="46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</row>
    <row r="4" spans="1:77" s="24" customFormat="1" ht="17.100000000000001" customHeight="1">
      <c r="A4" s="28"/>
      <c r="B4" s="28"/>
      <c r="C4" s="91" t="s">
        <v>167</v>
      </c>
      <c r="D4" s="91"/>
      <c r="E4" s="91"/>
      <c r="F4" s="91"/>
      <c r="G4" s="91"/>
      <c r="H4" s="91"/>
      <c r="I4" s="92"/>
      <c r="J4" s="92"/>
      <c r="K4" s="92"/>
      <c r="L4" s="92"/>
      <c r="M4" s="92"/>
      <c r="N4" s="92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</row>
    <row r="5" spans="1:77" s="24" customFormat="1" ht="24.9" customHeight="1">
      <c r="A5" s="28"/>
      <c r="B5" s="28"/>
      <c r="C5" s="29"/>
      <c r="D5" s="29"/>
      <c r="E5" s="29"/>
      <c r="F5" s="29"/>
      <c r="G5" s="29"/>
      <c r="H5" s="29"/>
      <c r="I5" s="33"/>
      <c r="J5" s="33"/>
      <c r="K5" s="33"/>
      <c r="L5" s="33"/>
      <c r="M5" s="33"/>
      <c r="N5" s="33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77" s="24" customFormat="1" ht="24.9" customHeight="1">
      <c r="A6" s="28"/>
      <c r="B6" s="94" t="s">
        <v>150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77" s="24" customFormat="1" ht="24.9" customHeight="1">
      <c r="A7" s="28"/>
      <c r="B7" s="28"/>
      <c r="C7" s="29"/>
      <c r="D7" s="29"/>
      <c r="E7" s="30"/>
      <c r="F7" s="31"/>
      <c r="G7" s="31"/>
      <c r="H7" s="31"/>
      <c r="I7" s="31"/>
      <c r="J7" s="31"/>
      <c r="K7" s="31"/>
      <c r="L7" s="31"/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77" ht="24.9" customHeight="1">
      <c r="A8" s="32"/>
      <c r="B8" s="32"/>
      <c r="C8" s="103" t="s">
        <v>166</v>
      </c>
      <c r="D8" s="103"/>
      <c r="E8" s="104"/>
      <c r="F8" s="105"/>
      <c r="G8" s="106"/>
      <c r="H8" s="32"/>
      <c r="I8" s="100" t="s">
        <v>88</v>
      </c>
      <c r="J8" s="101"/>
      <c r="K8" s="102" t="str">
        <f>IF(E8="","",IF(VLOOKUP(E8,'106'!B7:I15263,2,FALSE)="","",VLOOKUP(E8,'106'!B7:I15263,2,FALSE)))</f>
        <v/>
      </c>
      <c r="L8" s="102"/>
      <c r="M8" s="102"/>
      <c r="N8" s="102"/>
      <c r="O8" s="10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</row>
    <row r="9" spans="1:77" ht="12.9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</row>
    <row r="10" spans="1:77" ht="30.9" customHeight="1">
      <c r="A10" s="32"/>
      <c r="B10" s="27" t="s">
        <v>1</v>
      </c>
      <c r="C10" s="107" t="str">
        <f>'106'!C3</f>
        <v>Eğitim Psikolojisi</v>
      </c>
      <c r="D10" s="107"/>
      <c r="E10" s="107"/>
      <c r="F10" s="108" t="str">
        <f>'107'!C3</f>
        <v>Özel Öğretim Yöntemleri</v>
      </c>
      <c r="G10" s="108"/>
      <c r="H10" s="108"/>
      <c r="I10" s="109" t="str">
        <f>'108'!C3</f>
        <v>Sınıf Yönetimi</v>
      </c>
      <c r="J10" s="109"/>
      <c r="K10" s="109"/>
      <c r="L10" s="110" t="str">
        <f>'109'!C3</f>
        <v>Karakter ve Değerler Eğitimi</v>
      </c>
      <c r="M10" s="110"/>
      <c r="N10" s="110"/>
      <c r="O10" s="111" t="str">
        <f>'110'!C3</f>
        <v>Öğretmenlik Meslek Etiği</v>
      </c>
      <c r="P10" s="111"/>
      <c r="Q10" s="11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</row>
    <row r="11" spans="1:77" ht="23.1" customHeight="1">
      <c r="A11" s="32"/>
      <c r="B11" s="25" t="s">
        <v>6</v>
      </c>
      <c r="C11" s="93" t="str">
        <f>IF(E8="","",IF(VLOOKUP(E8,'106'!B7:I15263,5,FALSE)="","",VLOOKUP(E8,'106'!B7:I15263,5,FALSE)))</f>
        <v/>
      </c>
      <c r="D11" s="93"/>
      <c r="E11" s="93"/>
      <c r="F11" s="93" t="str">
        <f>IF(E8="","",IF(VLOOKUP(E8,'107'!B7:I16994,5,FALSE)="","",VLOOKUP(E8,'107'!B7:I16994,5,FALSE)))</f>
        <v/>
      </c>
      <c r="G11" s="93"/>
      <c r="H11" s="93"/>
      <c r="I11" s="93" t="str">
        <f>IF(E8="","",IF(VLOOKUP(E8,'108'!B7:I16991,5,FALSE)="","",VLOOKUP(E8,'108'!B7:I16991,5,FALSE)))</f>
        <v/>
      </c>
      <c r="J11" s="93"/>
      <c r="K11" s="93"/>
      <c r="L11" s="93" t="str">
        <f>IF(E8="","",IF(VLOOKUP(E8,'109'!B7:I16991,5,FALSE)="","",VLOOKUP(E8,'109'!B7:I16991,5,FALSE)))</f>
        <v/>
      </c>
      <c r="M11" s="93"/>
      <c r="N11" s="93"/>
      <c r="O11" s="93" t="str">
        <f>IF(E8="","",IF(VLOOKUP(E8,'110'!B7:I16995,5,FALSE)="","",VLOOKUP(E8,'110'!B7:I16995,5,FALSE)))</f>
        <v/>
      </c>
      <c r="P11" s="93"/>
      <c r="Q11" s="93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7" ht="23.1" customHeight="1">
      <c r="A12" s="32"/>
      <c r="B12" s="25" t="s">
        <v>7</v>
      </c>
      <c r="C12" s="93" t="str">
        <f>IF(E8="","",IF(VLOOKUP(E8,'106'!B7:I15263,6,FALSE)="","",VLOOKUP(E8,'106'!B7:I15263,6,FALSE)))</f>
        <v/>
      </c>
      <c r="D12" s="93"/>
      <c r="E12" s="93"/>
      <c r="F12" s="93" t="str">
        <f>IF(E8="","",IF(VLOOKUP(E8,'107'!B7:I16994,6,FALSE)="","",VLOOKUP(E8,'107'!B7:I16994,6,FALSE)))</f>
        <v/>
      </c>
      <c r="G12" s="93"/>
      <c r="H12" s="93"/>
      <c r="I12" s="93" t="str">
        <f>IF(E8="","",IF(VLOOKUP(E8,'108'!B7:I16991,6,FALSE)="","",VLOOKUP(E8,'108'!B7:I16991,6,FALSE)))</f>
        <v/>
      </c>
      <c r="J12" s="93"/>
      <c r="K12" s="93"/>
      <c r="L12" s="93" t="str">
        <f>IF(E8="","",IF(VLOOKUP(E8,'109'!B7:I16991,6,FALSE)="","",VLOOKUP(E8,'109'!B7:I16991,6,FALSE)))</f>
        <v/>
      </c>
      <c r="M12" s="93"/>
      <c r="N12" s="93"/>
      <c r="O12" s="93" t="str">
        <f>IF(E8="","",IF(VLOOKUP(E8,'110'!B7:I16995,6,FALSE)="","",VLOOKUP(E8,'110'!B7:I16995,6,FALSE)))</f>
        <v/>
      </c>
      <c r="P12" s="93"/>
      <c r="Q12" s="93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ht="23.1" customHeight="1">
      <c r="A13" s="32"/>
      <c r="B13" s="25" t="s">
        <v>29</v>
      </c>
      <c r="C13" s="93" t="str">
        <f>IF(E8="","",IF(VLOOKUP(E8,'106'!B7:I15263,7,FALSE)="","",VLOOKUP(E8,'106'!B7:I15263,7,FALSE)))</f>
        <v/>
      </c>
      <c r="D13" s="93"/>
      <c r="E13" s="93"/>
      <c r="F13" s="93" t="str">
        <f>IF(E8="","",IF(VLOOKUP(E8,'107'!B7:I16994,7,FALSE)="","",VLOOKUP(E8,'107'!B7:I16994,7,FALSE)))</f>
        <v/>
      </c>
      <c r="G13" s="93"/>
      <c r="H13" s="93"/>
      <c r="I13" s="93" t="str">
        <f>IF(E8="","",IF(VLOOKUP(E8,'108'!B7:I16991,7,FALSE)="","",VLOOKUP(E8,'108'!B7:I16991,7,FALSE)))</f>
        <v/>
      </c>
      <c r="J13" s="93"/>
      <c r="K13" s="93"/>
      <c r="L13" s="93" t="str">
        <f>IF(E8="","",IF(VLOOKUP(E8,'109'!B7:I16991,7,FALSE)="","",VLOOKUP(E8,'109'!B7:I16991,7,FALSE)))</f>
        <v/>
      </c>
      <c r="M13" s="93"/>
      <c r="N13" s="93"/>
      <c r="O13" s="93" t="str">
        <f>IF(E8="","",IF(VLOOKUP(E8,'110'!B7:I16995,7,FALSE)="","",VLOOKUP(E8,'110'!B7:I16995,7,FALSE)))</f>
        <v/>
      </c>
      <c r="P13" s="93"/>
      <c r="Q13" s="93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ht="23.1" customHeight="1">
      <c r="A14" s="32"/>
      <c r="B14" s="25" t="s">
        <v>162</v>
      </c>
      <c r="C14" s="96"/>
      <c r="D14" s="97"/>
      <c r="E14" s="98"/>
      <c r="F14" s="67"/>
      <c r="G14" s="68"/>
      <c r="H14" s="69"/>
      <c r="I14" s="96"/>
      <c r="J14" s="97"/>
      <c r="K14" s="98"/>
      <c r="L14" s="93" t="str">
        <f>IF(E8="","",IF(VLOOKUP(E8,'109'!B7:J16991,9,FALSE)="","",VLOOKUP(E8,'109'!B7:J16991,9,FALSE)))</f>
        <v/>
      </c>
      <c r="M14" s="93"/>
      <c r="N14" s="93"/>
      <c r="O14" s="96"/>
      <c r="P14" s="97"/>
      <c r="Q14" s="98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ht="23.1" customHeight="1">
      <c r="A15" s="32"/>
      <c r="B15" s="25" t="s">
        <v>30</v>
      </c>
      <c r="C15" s="93" t="str">
        <f>IF(E8="","",IF(VLOOKUP(E8,'106'!B7:I15263,8,FALSE)="","",VLOOKUP(E8,'106'!B7:I15263,8,FALSE)))</f>
        <v/>
      </c>
      <c r="D15" s="93"/>
      <c r="E15" s="93"/>
      <c r="F15" s="112" t="str">
        <f>IF(E8="","",IF(VLOOKUP(E8,'107'!B7:I16994,8,FALSE)="","",VLOOKUP(E8,'107'!B7:I16994,8,FALSE)))</f>
        <v/>
      </c>
      <c r="G15" s="113"/>
      <c r="H15" s="114"/>
      <c r="I15" s="93" t="str">
        <f>IF(E8="","",IF(VLOOKUP(E8,'108'!B7:I16991,8,FALSE)="","",VLOOKUP(E8,'108'!B7:I16991,8,FALSE)))</f>
        <v/>
      </c>
      <c r="J15" s="93"/>
      <c r="K15" s="93"/>
      <c r="L15" s="93" t="str">
        <f>IF(E8="","",IF(VLOOKUP(E8,'109'!B7:I16991,8,FALSE)="","",VLOOKUP(E8,'109'!B7:I16991,8,FALSE)))</f>
        <v/>
      </c>
      <c r="M15" s="93"/>
      <c r="N15" s="93"/>
      <c r="O15" s="93" t="str">
        <f>IF(E8="","",IF(VLOOKUP(E8,'110'!B7:I16995,8,FALSE)="","",VLOOKUP(E8,'110'!B7:I16995,8,FALSE)))</f>
        <v/>
      </c>
      <c r="P15" s="93"/>
      <c r="Q15" s="93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 ht="27" customHeight="1">
      <c r="A16" s="32"/>
      <c r="B16" s="26" t="s">
        <v>89</v>
      </c>
      <c r="C16" s="99" t="str">
        <f>IF(E8="","",IF(VLOOKUP(E8,'106'!B7:I15263,3,FALSE)="","",VLOOKUP(E8,'106'!B7:I15263,3,FALSE)))</f>
        <v/>
      </c>
      <c r="D16" s="99"/>
      <c r="E16" s="99"/>
      <c r="F16" s="99" t="str">
        <f>IF(E8="","",IF(VLOOKUP(E8,'107'!B7:I16994,3,FALSE)="","",VLOOKUP(E8,'107'!B7:I16994,3,FALSE)))</f>
        <v/>
      </c>
      <c r="G16" s="99"/>
      <c r="H16" s="99"/>
      <c r="I16" s="99" t="str">
        <f>IF(E8="","",IF(VLOOKUP(E8,'108'!B7:I16991,3,FALSE)="","",VLOOKUP(E8,'108'!B7:I16991,3,FALSE)))</f>
        <v/>
      </c>
      <c r="J16" s="99"/>
      <c r="K16" s="99"/>
      <c r="L16" s="99" t="str">
        <f>IF(E8="","",IF(VLOOKUP(E8,'109'!B7:I16991,3,FALSE)="","",VLOOKUP(E8,'109'!B7:I16991,3,FALSE)))</f>
        <v/>
      </c>
      <c r="M16" s="99"/>
      <c r="N16" s="99"/>
      <c r="O16" s="99" t="str">
        <f>IF(E8="","",IF(VLOOKUP(E8,'110'!B7:I16995,3,FALSE)="","",VLOOKUP(E8,'110'!B7:I16995,3,FALSE)))</f>
        <v/>
      </c>
      <c r="P16" s="99"/>
      <c r="Q16" s="99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</row>
    <row r="17" spans="1:77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</row>
    <row r="18" spans="1:77" ht="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6" t="s">
        <v>149</v>
      </c>
      <c r="M18" s="35"/>
      <c r="N18" s="32"/>
      <c r="O18" s="34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</row>
    <row r="19" spans="1:77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</row>
    <row r="20" spans="1:77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</row>
    <row r="21" spans="1:77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</row>
    <row r="22" spans="1:77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</row>
    <row r="23" spans="1:77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</row>
    <row r="24" spans="1:77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</row>
    <row r="25" spans="1:77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</row>
    <row r="27" spans="1:77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</row>
    <row r="28" spans="1:77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</row>
    <row r="29" spans="1:77">
      <c r="A29" s="32"/>
      <c r="B29" s="51" t="s">
        <v>151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</row>
    <row r="30" spans="1:77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</row>
    <row r="31" spans="1:77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</row>
    <row r="32" spans="1:77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</row>
    <row r="33" spans="1:77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</row>
    <row r="34" spans="1:77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</row>
    <row r="35" spans="1:77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</row>
    <row r="36" spans="1:77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</row>
    <row r="37" spans="1:77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</row>
    <row r="38" spans="1:77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</row>
    <row r="39" spans="1:77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</row>
    <row r="40" spans="1:77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</row>
    <row r="41" spans="1:77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</row>
    <row r="42" spans="1:77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</row>
    <row r="43" spans="1:77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</row>
    <row r="44" spans="1:77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</row>
    <row r="45" spans="1:77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</row>
    <row r="47" spans="1:77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</row>
    <row r="48" spans="1:77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</row>
    <row r="49" spans="1:77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</row>
    <row r="50" spans="1:77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</row>
    <row r="51" spans="1:77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</row>
    <row r="52" spans="1:77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</row>
    <row r="53" spans="1:77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</row>
    <row r="54" spans="1:77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</row>
    <row r="55" spans="1:77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</row>
    <row r="56" spans="1:77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</row>
    <row r="57" spans="1:77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</row>
    <row r="58" spans="1:77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</row>
    <row r="59" spans="1:77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</row>
    <row r="60" spans="1:77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</row>
    <row r="61" spans="1:77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</row>
    <row r="62" spans="1:77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</row>
    <row r="63" spans="1:77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</row>
    <row r="64" spans="1:77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</row>
    <row r="65" spans="1:77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</row>
    <row r="66" spans="1:77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</row>
    <row r="67" spans="1:77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</row>
    <row r="68" spans="1:77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</row>
    <row r="69" spans="1:77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</row>
    <row r="70" spans="1:77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</row>
    <row r="71" spans="1:77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</row>
    <row r="72" spans="1:77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</row>
    <row r="73" spans="1:77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</row>
    <row r="74" spans="1:77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</row>
    <row r="75" spans="1:77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</row>
    <row r="76" spans="1:77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</row>
    <row r="77" spans="1:77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</row>
    <row r="78" spans="1:77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</row>
    <row r="79" spans="1:77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</row>
    <row r="80" spans="1:77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</row>
    <row r="81" spans="1:77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</row>
    <row r="82" spans="1:77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</row>
    <row r="83" spans="1:77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</row>
    <row r="84" spans="1:77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</row>
    <row r="85" spans="1:77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</row>
    <row r="86" spans="1:77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</row>
    <row r="87" spans="1:77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</row>
    <row r="88" spans="1:77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</row>
    <row r="89" spans="1:77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</row>
    <row r="90" spans="1:77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</row>
    <row r="91" spans="1:77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</row>
    <row r="92" spans="1:77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</row>
    <row r="93" spans="1:77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</row>
    <row r="94" spans="1:77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</row>
    <row r="95" spans="1:77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</row>
    <row r="96" spans="1:77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</row>
    <row r="97" spans="1:77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</row>
    <row r="98" spans="1:77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</row>
    <row r="99" spans="1:77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</row>
    <row r="100" spans="1:77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</row>
    <row r="101" spans="1:77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</row>
    <row r="102" spans="1:77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</row>
    <row r="103" spans="1:77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</row>
    <row r="104" spans="1:77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</row>
    <row r="105" spans="1:77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</row>
    <row r="106" spans="1:77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</row>
    <row r="107" spans="1:77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</row>
    <row r="108" spans="1:77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</row>
    <row r="109" spans="1:77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</row>
    <row r="110" spans="1:77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</row>
    <row r="111" spans="1:77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</row>
    <row r="112" spans="1:77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</row>
    <row r="113" spans="1:77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</row>
    <row r="114" spans="1:77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</row>
    <row r="115" spans="1:77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</row>
    <row r="116" spans="1:77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</row>
    <row r="117" spans="1:77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</row>
    <row r="118" spans="1:77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</row>
    <row r="119" spans="1:77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</row>
    <row r="120" spans="1:77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</row>
    <row r="121" spans="1:77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</row>
    <row r="122" spans="1:77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</row>
    <row r="123" spans="1:77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</row>
    <row r="124" spans="1:77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</row>
    <row r="125" spans="1:77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</row>
    <row r="126" spans="1:77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</row>
    <row r="127" spans="1:77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</row>
    <row r="128" spans="1:77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</row>
    <row r="129" spans="1:77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</row>
    <row r="130" spans="1:77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</row>
    <row r="131" spans="1:77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</row>
    <row r="132" spans="1:77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</row>
    <row r="133" spans="1:77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</row>
    <row r="134" spans="1:77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</row>
    <row r="135" spans="1:77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</row>
    <row r="136" spans="1:77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</row>
    <row r="137" spans="1:77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</row>
    <row r="138" spans="1:77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</row>
    <row r="139" spans="1:77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</row>
    <row r="140" spans="1:77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</row>
    <row r="141" spans="1:77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</row>
    <row r="142" spans="1:77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</row>
    <row r="143" spans="1:77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</row>
    <row r="144" spans="1:77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</row>
    <row r="145" spans="1:77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</row>
    <row r="146" spans="1:77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</row>
    <row r="147" spans="1:77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</row>
    <row r="148" spans="1:77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</row>
    <row r="149" spans="1:77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</row>
    <row r="150" spans="1:77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</row>
    <row r="151" spans="1:77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</row>
    <row r="152" spans="1:77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</row>
    <row r="153" spans="1:77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</row>
    <row r="154" spans="1:77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</row>
    <row r="155" spans="1:77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</row>
    <row r="156" spans="1:77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</row>
    <row r="157" spans="1:77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</row>
    <row r="158" spans="1:77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</row>
    <row r="159" spans="1:77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</row>
    <row r="160" spans="1:77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</row>
    <row r="161" spans="1:77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</row>
    <row r="162" spans="1:77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</row>
    <row r="163" spans="1:77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</row>
    <row r="164" spans="1:77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</row>
    <row r="165" spans="1:77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</row>
    <row r="166" spans="1:77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</row>
    <row r="167" spans="1:77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</row>
    <row r="168" spans="1:77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</row>
    <row r="169" spans="1:77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</row>
    <row r="170" spans="1:77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</row>
    <row r="171" spans="1:77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</row>
    <row r="172" spans="1:77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</row>
    <row r="173" spans="1:77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</row>
    <row r="174" spans="1:77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</row>
    <row r="175" spans="1:77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</row>
    <row r="176" spans="1:77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</row>
    <row r="177" spans="1:77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</row>
    <row r="178" spans="1:77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</row>
    <row r="179" spans="1:77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</row>
    <row r="180" spans="1:77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</row>
    <row r="181" spans="1:77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</row>
    <row r="182" spans="1:77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</row>
    <row r="183" spans="1:77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</row>
    <row r="184" spans="1:77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</row>
    <row r="185" spans="1:77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</row>
    <row r="186" spans="1:77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</row>
    <row r="187" spans="1:77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</row>
    <row r="188" spans="1:77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</row>
    <row r="189" spans="1:77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</row>
    <row r="190" spans="1:77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</row>
    <row r="191" spans="1:77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</row>
    <row r="192" spans="1:77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</row>
    <row r="193" spans="1:77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</row>
    <row r="194" spans="1:77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</row>
    <row r="195" spans="1:77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</row>
    <row r="196" spans="1:77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</row>
    <row r="197" spans="1:77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</row>
    <row r="198" spans="1:77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</row>
    <row r="199" spans="1:77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</row>
    <row r="200" spans="1:77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</row>
    <row r="201" spans="1:77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</row>
    <row r="202" spans="1:77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</row>
    <row r="203" spans="1:77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</row>
    <row r="204" spans="1:77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</row>
    <row r="205" spans="1:77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</row>
    <row r="206" spans="1:77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</row>
    <row r="207" spans="1:77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</row>
    <row r="208" spans="1:77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</row>
    <row r="209" spans="1:77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</row>
    <row r="210" spans="1:77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</row>
    <row r="211" spans="1:77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</row>
    <row r="212" spans="1:77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</row>
    <row r="213" spans="1:77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</row>
    <row r="214" spans="1:77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</row>
    <row r="215" spans="1:77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</row>
    <row r="216" spans="1:77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</row>
    <row r="217" spans="1:77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</row>
    <row r="218" spans="1:77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</row>
    <row r="219" spans="1:77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</row>
    <row r="220" spans="1:77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</row>
    <row r="221" spans="1:77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</row>
    <row r="222" spans="1:77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</row>
    <row r="223" spans="1:77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</row>
    <row r="224" spans="1:77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</row>
    <row r="225" spans="1:77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</row>
    <row r="226" spans="1:77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</row>
    <row r="227" spans="1:77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</row>
    <row r="228" spans="1:77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</row>
    <row r="229" spans="1:77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</row>
    <row r="230" spans="1:77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</row>
    <row r="231" spans="1:77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</row>
    <row r="232" spans="1:77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</row>
    <row r="233" spans="1:77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</row>
    <row r="234" spans="1:77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</row>
    <row r="235" spans="1:77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</row>
    <row r="236" spans="1:77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</row>
    <row r="237" spans="1:77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</row>
    <row r="238" spans="1:77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</row>
    <row r="239" spans="1:77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</row>
    <row r="240" spans="1:77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</row>
    <row r="241" spans="1:77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</row>
    <row r="242" spans="1:77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</row>
    <row r="243" spans="1:77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</row>
    <row r="244" spans="1:77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</row>
    <row r="245" spans="1:77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</row>
    <row r="246" spans="1:77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</row>
    <row r="247" spans="1:77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</row>
    <row r="248" spans="1:77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</row>
    <row r="249" spans="1:77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</row>
    <row r="250" spans="1:77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</row>
    <row r="251" spans="1:77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</row>
    <row r="252" spans="1:77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</row>
    <row r="253" spans="1:77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</row>
    <row r="254" spans="1:77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</row>
    <row r="255" spans="1:77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</row>
    <row r="256" spans="1:77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</row>
    <row r="257" spans="1:77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</row>
    <row r="258" spans="1:77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</row>
    <row r="259" spans="1:77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</row>
    <row r="260" spans="1:77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</row>
    <row r="261" spans="1:77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</row>
    <row r="262" spans="1:77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</row>
    <row r="263" spans="1:77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</row>
    <row r="264" spans="1:77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</row>
    <row r="265" spans="1:77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</row>
    <row r="266" spans="1:77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</row>
    <row r="267" spans="1:77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</row>
    <row r="268" spans="1:77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</row>
    <row r="269" spans="1:77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</row>
    <row r="270" spans="1:77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</row>
    <row r="271" spans="1:77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</row>
    <row r="272" spans="1:77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</row>
    <row r="273" spans="1:77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</row>
    <row r="274" spans="1:77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</row>
    <row r="275" spans="1:77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</row>
    <row r="276" spans="1:77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</row>
    <row r="277" spans="1:77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</row>
    <row r="278" spans="1:77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</row>
    <row r="279" spans="1:77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</row>
    <row r="280" spans="1:77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</row>
    <row r="281" spans="1:77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</row>
    <row r="282" spans="1:77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</row>
    <row r="283" spans="1:77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</row>
    <row r="284" spans="1:77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</row>
    <row r="285" spans="1:77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</row>
    <row r="286" spans="1:77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</row>
    <row r="287" spans="1:77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</row>
    <row r="288" spans="1:77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</row>
    <row r="289" spans="1:77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</row>
    <row r="290" spans="1:77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</row>
    <row r="291" spans="1:77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</row>
    <row r="292" spans="1:77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</row>
    <row r="293" spans="1:77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</row>
    <row r="294" spans="1:77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</row>
    <row r="295" spans="1:77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</row>
    <row r="296" spans="1:77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</row>
    <row r="297" spans="1:77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</row>
    <row r="298" spans="1:77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</row>
    <row r="299" spans="1:77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</row>
    <row r="300" spans="1:77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</row>
    <row r="301" spans="1:77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</row>
    <row r="302" spans="1:77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</row>
    <row r="303" spans="1:77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</row>
    <row r="304" spans="1:77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</row>
    <row r="305" spans="1:77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</row>
    <row r="306" spans="1:77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</row>
    <row r="307" spans="1:77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</row>
    <row r="308" spans="1:77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</row>
    <row r="309" spans="1:77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</row>
    <row r="310" spans="1:77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</row>
    <row r="311" spans="1:77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</row>
    <row r="312" spans="1:77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</row>
    <row r="313" spans="1:77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</row>
    <row r="314" spans="1:77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</row>
    <row r="315" spans="1:77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</row>
    <row r="316" spans="1:77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</row>
    <row r="317" spans="1:77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</row>
    <row r="318" spans="1:77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</row>
    <row r="319" spans="1:77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</row>
    <row r="320" spans="1:77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</row>
    <row r="321" spans="1:77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</row>
    <row r="322" spans="1:77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</row>
    <row r="323" spans="1:77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</row>
    <row r="324" spans="1:77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</row>
    <row r="325" spans="1:77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</row>
    <row r="326" spans="1:77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</row>
    <row r="327" spans="1:77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</row>
    <row r="328" spans="1:77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</row>
    <row r="329" spans="1:77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</row>
    <row r="330" spans="1:77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</row>
    <row r="331" spans="1:77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</row>
    <row r="332" spans="1:77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</row>
    <row r="333" spans="1:77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</row>
    <row r="334" spans="1:77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</row>
    <row r="335" spans="1:77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</row>
    <row r="336" spans="1:77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</row>
    <row r="337" spans="1:77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</row>
    <row r="338" spans="1:77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</row>
    <row r="339" spans="1:77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</row>
    <row r="340" spans="1:77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</row>
    <row r="341" spans="1:77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</row>
    <row r="342" spans="1:77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</row>
    <row r="343" spans="1:77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</row>
    <row r="344" spans="1:77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</row>
    <row r="345" spans="1:77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</row>
    <row r="346" spans="1:77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</row>
    <row r="347" spans="1:77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</row>
    <row r="348" spans="1:77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</row>
    <row r="349" spans="1:77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</row>
    <row r="350" spans="1:77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</row>
    <row r="351" spans="1:77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</row>
    <row r="352" spans="1:77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</row>
    <row r="353" spans="1:77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</row>
    <row r="354" spans="1:77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</row>
    <row r="355" spans="1:77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</row>
    <row r="356" spans="1:77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</row>
    <row r="357" spans="1:77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</row>
    <row r="358" spans="1:77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</row>
    <row r="359" spans="1:77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</row>
    <row r="360" spans="1:77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</row>
    <row r="361" spans="1:77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</row>
    <row r="362" spans="1:77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</row>
    <row r="363" spans="1:77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</row>
    <row r="364" spans="1:77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</row>
    <row r="365" spans="1:77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</row>
    <row r="366" spans="1:77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</row>
    <row r="367" spans="1:77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</row>
    <row r="368" spans="1:77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</row>
    <row r="369" spans="1:77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</row>
    <row r="370" spans="1:77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</row>
    <row r="371" spans="1:77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</row>
    <row r="372" spans="1:77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</row>
    <row r="373" spans="1:77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</row>
    <row r="374" spans="1:77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</row>
    <row r="375" spans="1:77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</row>
    <row r="376" spans="1:77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</row>
    <row r="377" spans="1:77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</row>
    <row r="378" spans="1:77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</row>
    <row r="379" spans="1:77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</row>
    <row r="380" spans="1:77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</row>
    <row r="381" spans="1:77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</row>
    <row r="382" spans="1:77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</row>
    <row r="383" spans="1:77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</row>
    <row r="384" spans="1:77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</row>
    <row r="385" spans="1:77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</row>
    <row r="386" spans="1:77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</row>
    <row r="387" spans="1:77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</row>
    <row r="388" spans="1:77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</row>
    <row r="389" spans="1:77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</row>
    <row r="390" spans="1:77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</row>
    <row r="391" spans="1:77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</row>
    <row r="392" spans="1:77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</row>
    <row r="393" spans="1:77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</row>
    <row r="394" spans="1:77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</row>
    <row r="395" spans="1:77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</row>
    <row r="396" spans="1:77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</row>
    <row r="397" spans="1:77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</row>
    <row r="398" spans="1:77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</row>
    <row r="399" spans="1:77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</row>
    <row r="400" spans="1:77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</row>
    <row r="401" spans="1:77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</row>
    <row r="402" spans="1:77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</row>
    <row r="403" spans="1:77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</row>
    <row r="404" spans="1:77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</row>
    <row r="405" spans="1:77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</row>
    <row r="406" spans="1:77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</row>
    <row r="407" spans="1:77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</row>
    <row r="408" spans="1:77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</row>
    <row r="409" spans="1:77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</row>
    <row r="410" spans="1:77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</row>
    <row r="411" spans="1:77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</row>
    <row r="412" spans="1:77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</row>
    <row r="413" spans="1:77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</row>
    <row r="414" spans="1:77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</row>
    <row r="415" spans="1:77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</row>
    <row r="416" spans="1:77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</row>
    <row r="417" spans="1:77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</row>
    <row r="418" spans="1:77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</row>
    <row r="419" spans="1:77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</row>
    <row r="420" spans="1:77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</row>
    <row r="421" spans="1:77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</row>
    <row r="422" spans="1:77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</row>
    <row r="423" spans="1:77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</row>
    <row r="424" spans="1:77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</row>
    <row r="425" spans="1:77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</row>
    <row r="426" spans="1:77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</row>
    <row r="427" spans="1:77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</row>
    <row r="428" spans="1:77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</row>
    <row r="429" spans="1:77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</row>
    <row r="430" spans="1:77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</row>
    <row r="431" spans="1:77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</row>
    <row r="432" spans="1:77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</row>
    <row r="433" spans="1:77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</row>
    <row r="434" spans="1:77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</row>
    <row r="435" spans="1:77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</row>
    <row r="436" spans="1:77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</row>
    <row r="437" spans="1:77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</row>
    <row r="438" spans="1:77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</row>
    <row r="439" spans="1:77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</row>
    <row r="440" spans="1:77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</row>
    <row r="441" spans="1:77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</row>
    <row r="442" spans="1:77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</row>
    <row r="443" spans="1:77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</row>
    <row r="444" spans="1:77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</row>
    <row r="445" spans="1:77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</row>
    <row r="446" spans="1:77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</row>
    <row r="447" spans="1:77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</row>
    <row r="448" spans="1:77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</row>
    <row r="449" spans="1:77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</row>
    <row r="450" spans="1:77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</row>
    <row r="451" spans="1:77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</row>
    <row r="452" spans="1:77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</row>
    <row r="453" spans="1:77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</row>
    <row r="454" spans="1:77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</row>
    <row r="455" spans="1:77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</row>
    <row r="456" spans="1:77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</row>
    <row r="457" spans="1:77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</row>
    <row r="458" spans="1:77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</row>
    <row r="459" spans="1:77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</row>
    <row r="460" spans="1:77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</row>
    <row r="461" spans="1:77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</row>
    <row r="462" spans="1:77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</row>
    <row r="463" spans="1:77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</row>
    <row r="464" spans="1:77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</row>
    <row r="465" spans="1:77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</row>
    <row r="466" spans="1:77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</row>
    <row r="467" spans="1:77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</row>
    <row r="468" spans="1:77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</row>
    <row r="469" spans="1:77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</row>
    <row r="470" spans="1:77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</row>
    <row r="471" spans="1:77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</row>
    <row r="472" spans="1:77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</row>
    <row r="473" spans="1:77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</row>
    <row r="474" spans="1:77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</row>
    <row r="475" spans="1:77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</row>
    <row r="476" spans="1:77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</row>
    <row r="477" spans="1:77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</row>
    <row r="478" spans="1:77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</row>
    <row r="479" spans="1:77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</row>
    <row r="480" spans="1:77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</row>
    <row r="481" spans="1:77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</row>
    <row r="482" spans="1:77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</row>
    <row r="483" spans="1:77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</row>
    <row r="484" spans="1:77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</row>
    <row r="485" spans="1:77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</row>
    <row r="486" spans="1:77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</row>
    <row r="487" spans="1:77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</row>
    <row r="488" spans="1:77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</row>
    <row r="489" spans="1:77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</row>
    <row r="490" spans="1:77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</row>
    <row r="491" spans="1:77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</row>
    <row r="492" spans="1:77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</row>
    <row r="493" spans="1:77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</row>
    <row r="494" spans="1:77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</row>
    <row r="495" spans="1:77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</row>
    <row r="496" spans="1:77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</row>
    <row r="497" spans="1:77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</row>
    <row r="498" spans="1:77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</row>
    <row r="499" spans="1:77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</row>
    <row r="500" spans="1:77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</row>
    <row r="501" spans="1:77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</row>
    <row r="502" spans="1:77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</row>
    <row r="503" spans="1:77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</row>
    <row r="504" spans="1:77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</row>
    <row r="505" spans="1:77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</row>
    <row r="506" spans="1:77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</row>
    <row r="507" spans="1:77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</row>
    <row r="508" spans="1:77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</row>
    <row r="509" spans="1:77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</row>
    <row r="510" spans="1:77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</row>
    <row r="511" spans="1:77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</row>
    <row r="512" spans="1:77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</row>
    <row r="513" spans="1:77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</row>
    <row r="514" spans="1:77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</row>
    <row r="515" spans="1:77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</row>
    <row r="516" spans="1:77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</row>
    <row r="517" spans="1:77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</row>
    <row r="518" spans="1:77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</row>
    <row r="519" spans="1:77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</row>
    <row r="520" spans="1:77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</row>
    <row r="521" spans="1:77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</row>
    <row r="522" spans="1:77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</row>
    <row r="523" spans="1:77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</row>
    <row r="524" spans="1:77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</row>
    <row r="525" spans="1:77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</row>
    <row r="526" spans="1:77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</row>
    <row r="527" spans="1:77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</row>
    <row r="528" spans="1:77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</row>
    <row r="529" spans="1:77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</row>
    <row r="530" spans="1:77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</row>
    <row r="531" spans="1:77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</row>
    <row r="532" spans="1:77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</row>
    <row r="533" spans="1:77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</row>
    <row r="534" spans="1:77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</row>
    <row r="535" spans="1:77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</row>
    <row r="536" spans="1:77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</row>
    <row r="537" spans="1:77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</row>
    <row r="538" spans="1:77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</row>
    <row r="539" spans="1:77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</row>
    <row r="540" spans="1:77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</row>
    <row r="541" spans="1:77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</row>
    <row r="542" spans="1:77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</row>
    <row r="543" spans="1:77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</row>
    <row r="544" spans="1:77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</row>
    <row r="545" spans="1:77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</row>
    <row r="546" spans="1:77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</row>
    <row r="547" spans="1:77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</row>
    <row r="548" spans="1:77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</row>
    <row r="549" spans="1:77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</row>
    <row r="550" spans="1:77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</row>
    <row r="551" spans="1:77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</row>
    <row r="552" spans="1:77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</row>
    <row r="553" spans="1:77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</row>
    <row r="554" spans="1:77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</row>
    <row r="555" spans="1:77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</row>
    <row r="556" spans="1:77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</row>
    <row r="557" spans="1:77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</row>
    <row r="558" spans="1:77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</row>
    <row r="559" spans="1:77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</row>
    <row r="560" spans="1:77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</row>
    <row r="561" spans="1:77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</row>
    <row r="562" spans="1:77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</row>
    <row r="563" spans="1:77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</row>
    <row r="564" spans="1:77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</row>
    <row r="565" spans="1:77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</row>
    <row r="566" spans="1:77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</row>
    <row r="567" spans="1:77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</row>
    <row r="568" spans="1:77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</row>
    <row r="569" spans="1:77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</row>
    <row r="570" spans="1:77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</row>
    <row r="571" spans="1:77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</row>
    <row r="572" spans="1:77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</row>
    <row r="573" spans="1:77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</row>
    <row r="574" spans="1:77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</row>
    <row r="575" spans="1:77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</row>
    <row r="576" spans="1:77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</row>
    <row r="577" spans="1:77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</row>
    <row r="578" spans="1:77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</row>
    <row r="579" spans="1:77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</row>
    <row r="580" spans="1:77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</row>
    <row r="581" spans="1:77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</row>
    <row r="582" spans="1:77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</row>
    <row r="583" spans="1:77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</row>
    <row r="584" spans="1:77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</row>
    <row r="585" spans="1:77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</row>
    <row r="586" spans="1:77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</row>
    <row r="587" spans="1:77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</row>
    <row r="588" spans="1:77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</row>
    <row r="589" spans="1:77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</row>
    <row r="590" spans="1:77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</row>
    <row r="591" spans="1:77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</row>
    <row r="592" spans="1:77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</row>
    <row r="593" spans="1:77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</row>
    <row r="594" spans="1:77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</row>
    <row r="595" spans="1:77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</row>
    <row r="596" spans="1:77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</row>
    <row r="597" spans="1:77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</row>
    <row r="598" spans="1:77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</row>
    <row r="599" spans="1:77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</row>
    <row r="600" spans="1:77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</row>
    <row r="601" spans="1:77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</row>
    <row r="602" spans="1:77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</row>
    <row r="603" spans="1:77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</row>
    <row r="604" spans="1:77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</row>
    <row r="605" spans="1:77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</row>
    <row r="606" spans="1:77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</row>
    <row r="607" spans="1:77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</row>
    <row r="608" spans="1:77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</row>
    <row r="609" spans="1:77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</row>
    <row r="610" spans="1:77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</row>
    <row r="611" spans="1:77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</row>
    <row r="612" spans="1:77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</row>
    <row r="613" spans="1:77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</row>
    <row r="614" spans="1:77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</row>
    <row r="615" spans="1:77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</row>
    <row r="616" spans="1:77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</row>
    <row r="617" spans="1:77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</row>
    <row r="618" spans="1:77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</row>
    <row r="619" spans="1:77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</row>
    <row r="620" spans="1:77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</row>
    <row r="621" spans="1:77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</row>
    <row r="622" spans="1:77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</row>
    <row r="623" spans="1:77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</row>
    <row r="624" spans="1:77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</row>
    <row r="625" spans="1:77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</row>
    <row r="626" spans="1:77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</row>
    <row r="627" spans="1:77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</row>
    <row r="628" spans="1:77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</row>
    <row r="629" spans="1:77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</row>
    <row r="630" spans="1:77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</row>
    <row r="631" spans="1:77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</row>
    <row r="632" spans="1:77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</row>
    <row r="633" spans="1:77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</row>
    <row r="634" spans="1:77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</row>
    <row r="635" spans="1:77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</row>
    <row r="636" spans="1:77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</row>
    <row r="637" spans="1:77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</row>
    <row r="638" spans="1:77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</row>
    <row r="639" spans="1:77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</row>
    <row r="640" spans="1:77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</row>
    <row r="641" spans="1:77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</row>
    <row r="642" spans="1:77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</row>
    <row r="643" spans="1:77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</row>
    <row r="644" spans="1:77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</row>
    <row r="645" spans="1:77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</row>
    <row r="646" spans="1:77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</row>
    <row r="647" spans="1:77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</row>
    <row r="648" spans="1:77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</row>
    <row r="649" spans="1:77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</row>
    <row r="650" spans="1:77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</row>
    <row r="651" spans="1:77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</row>
    <row r="652" spans="1:77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</row>
    <row r="653" spans="1:77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</row>
    <row r="654" spans="1:77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</row>
    <row r="655" spans="1:77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</row>
    <row r="656" spans="1:77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</row>
    <row r="657" spans="1:77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</row>
    <row r="658" spans="1:77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</row>
    <row r="659" spans="1:77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</row>
    <row r="660" spans="1:77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</row>
    <row r="661" spans="1:77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</row>
    <row r="662" spans="1:77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</row>
    <row r="663" spans="1:77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</row>
    <row r="664" spans="1:77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</row>
    <row r="665" spans="1:77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</row>
    <row r="666" spans="1:77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</row>
    <row r="667" spans="1:77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</row>
    <row r="668" spans="1:77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</row>
    <row r="669" spans="1:77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</row>
    <row r="670" spans="1:77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</row>
    <row r="671" spans="1:77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</row>
    <row r="672" spans="1:77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</row>
    <row r="673" spans="1:77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</row>
    <row r="674" spans="1:77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</row>
    <row r="675" spans="1:77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</row>
    <row r="676" spans="1:77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</row>
    <row r="677" spans="1:77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</row>
    <row r="678" spans="1:77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</row>
    <row r="679" spans="1:77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</row>
    <row r="680" spans="1:77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</row>
    <row r="681" spans="1:77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</row>
    <row r="682" spans="1:77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</row>
    <row r="683" spans="1:77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</row>
    <row r="684" spans="1:77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</row>
    <row r="685" spans="1:77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</row>
    <row r="686" spans="1:77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</row>
    <row r="687" spans="1:77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</row>
    <row r="688" spans="1:77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</row>
    <row r="689" spans="1:77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</row>
    <row r="690" spans="1:77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</row>
    <row r="691" spans="1:77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</row>
    <row r="692" spans="1:77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</row>
    <row r="693" spans="1:77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</row>
    <row r="694" spans="1:77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</row>
    <row r="695" spans="1:77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</row>
    <row r="696" spans="1:77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</row>
    <row r="697" spans="1:77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</row>
    <row r="698" spans="1:77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</row>
    <row r="699" spans="1:77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</row>
    <row r="700" spans="1:77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</row>
    <row r="701" spans="1:77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</row>
    <row r="702" spans="1:77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</row>
    <row r="703" spans="1:77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</row>
    <row r="704" spans="1:77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</row>
    <row r="705" spans="1:77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</row>
    <row r="706" spans="1:77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</row>
    <row r="707" spans="1:77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</row>
    <row r="708" spans="1:77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</row>
    <row r="709" spans="1:77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</row>
    <row r="710" spans="1:77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</row>
    <row r="711" spans="1:77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</row>
    <row r="712" spans="1:77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</row>
    <row r="713" spans="1:77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</row>
    <row r="714" spans="1:77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</row>
    <row r="715" spans="1:77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</row>
    <row r="716" spans="1:77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</row>
    <row r="717" spans="1:77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</row>
    <row r="718" spans="1:77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</row>
    <row r="719" spans="1:77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</row>
    <row r="720" spans="1:77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</row>
    <row r="721" spans="1:77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</row>
    <row r="722" spans="1:77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</row>
    <row r="723" spans="1:77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</row>
    <row r="724" spans="1:77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</row>
    <row r="725" spans="1:77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</row>
    <row r="726" spans="1:77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</row>
    <row r="727" spans="1:77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</row>
    <row r="728" spans="1:77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</row>
    <row r="729" spans="1:77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</row>
    <row r="730" spans="1:77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</row>
    <row r="731" spans="1:77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</row>
    <row r="732" spans="1:77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</row>
    <row r="733" spans="1:77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</row>
    <row r="734" spans="1:77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</row>
    <row r="735" spans="1:77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</row>
    <row r="736" spans="1:77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</row>
    <row r="737" spans="1:77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/>
      <c r="BV737" s="32"/>
      <c r="BW737" s="32"/>
      <c r="BX737" s="32"/>
      <c r="BY737" s="32"/>
    </row>
    <row r="738" spans="1:77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</row>
    <row r="739" spans="1:77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/>
      <c r="BV739" s="32"/>
      <c r="BW739" s="32"/>
      <c r="BX739" s="32"/>
      <c r="BY739" s="32"/>
    </row>
    <row r="740" spans="1:77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/>
      <c r="BV740" s="32"/>
      <c r="BW740" s="32"/>
      <c r="BX740" s="32"/>
      <c r="BY740" s="32"/>
    </row>
    <row r="741" spans="1:77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</row>
    <row r="742" spans="1:77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</row>
    <row r="743" spans="1:77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</row>
    <row r="744" spans="1:77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</row>
    <row r="745" spans="1:77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</row>
    <row r="746" spans="1:77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</row>
    <row r="747" spans="1:77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</row>
    <row r="748" spans="1:77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  <c r="BT748" s="32"/>
      <c r="BU748" s="32"/>
      <c r="BV748" s="32"/>
      <c r="BW748" s="32"/>
      <c r="BX748" s="32"/>
      <c r="BY748" s="32"/>
    </row>
    <row r="749" spans="1:77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  <c r="BT749" s="32"/>
      <c r="BU749" s="32"/>
      <c r="BV749" s="32"/>
      <c r="BW749" s="32"/>
      <c r="BX749" s="32"/>
      <c r="BY749" s="32"/>
    </row>
    <row r="750" spans="1:77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</row>
    <row r="751" spans="1:77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</row>
    <row r="752" spans="1:77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  <c r="BT752" s="32"/>
      <c r="BU752" s="32"/>
      <c r="BV752" s="32"/>
      <c r="BW752" s="32"/>
      <c r="BX752" s="32"/>
      <c r="BY752" s="32"/>
    </row>
    <row r="753" spans="1:77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</row>
    <row r="754" spans="1:77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</row>
    <row r="755" spans="1:77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</row>
    <row r="756" spans="1:77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</row>
    <row r="757" spans="1:77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</row>
    <row r="758" spans="1:77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</row>
    <row r="759" spans="1:77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</row>
    <row r="760" spans="1:77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</row>
    <row r="761" spans="1:77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</row>
    <row r="762" spans="1:77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</row>
    <row r="763" spans="1:77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</row>
    <row r="764" spans="1:77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</row>
    <row r="765" spans="1:77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</row>
    <row r="766" spans="1:77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</row>
    <row r="767" spans="1:77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</row>
    <row r="768" spans="1:77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  <c r="BT768" s="32"/>
      <c r="BU768" s="32"/>
      <c r="BV768" s="32"/>
      <c r="BW768" s="32"/>
      <c r="BX768" s="32"/>
      <c r="BY768" s="32"/>
    </row>
    <row r="769" spans="1:77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</row>
    <row r="770" spans="1:77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</row>
    <row r="771" spans="1:77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</row>
    <row r="772" spans="1:77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</row>
    <row r="773" spans="1:77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</row>
    <row r="774" spans="1:77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</row>
    <row r="775" spans="1:77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</row>
    <row r="776" spans="1:77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</row>
    <row r="777" spans="1:77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</row>
    <row r="778" spans="1:77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</row>
    <row r="779" spans="1:77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</row>
    <row r="780" spans="1:77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</row>
    <row r="781" spans="1:77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</row>
    <row r="782" spans="1:77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</row>
    <row r="783" spans="1:77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</row>
    <row r="784" spans="1:77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</row>
    <row r="785" spans="1:77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</row>
    <row r="786" spans="1:77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</row>
    <row r="787" spans="1:77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  <c r="BT787" s="32"/>
      <c r="BU787" s="32"/>
      <c r="BV787" s="32"/>
      <c r="BW787" s="32"/>
      <c r="BX787" s="32"/>
      <c r="BY787" s="32"/>
    </row>
    <row r="788" spans="1:77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  <c r="BT788" s="32"/>
      <c r="BU788" s="32"/>
      <c r="BV788" s="32"/>
      <c r="BW788" s="32"/>
      <c r="BX788" s="32"/>
      <c r="BY788" s="32"/>
    </row>
    <row r="789" spans="1:77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  <c r="BT789" s="32"/>
      <c r="BU789" s="32"/>
      <c r="BV789" s="32"/>
      <c r="BW789" s="32"/>
      <c r="BX789" s="32"/>
      <c r="BY789" s="32"/>
    </row>
    <row r="790" spans="1:77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  <c r="BT790" s="32"/>
      <c r="BU790" s="32"/>
      <c r="BV790" s="32"/>
      <c r="BW790" s="32"/>
      <c r="BX790" s="32"/>
      <c r="BY790" s="32"/>
    </row>
    <row r="791" spans="1:77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  <c r="BT791" s="32"/>
      <c r="BU791" s="32"/>
      <c r="BV791" s="32"/>
      <c r="BW791" s="32"/>
      <c r="BX791" s="32"/>
      <c r="BY791" s="32"/>
    </row>
    <row r="792" spans="1:77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  <c r="BT792" s="32"/>
      <c r="BU792" s="32"/>
      <c r="BV792" s="32"/>
      <c r="BW792" s="32"/>
      <c r="BX792" s="32"/>
      <c r="BY792" s="32"/>
    </row>
    <row r="793" spans="1:77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  <c r="BT793" s="32"/>
      <c r="BU793" s="32"/>
      <c r="BV793" s="32"/>
      <c r="BW793" s="32"/>
      <c r="BX793" s="32"/>
      <c r="BY793" s="32"/>
    </row>
    <row r="794" spans="1:77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  <c r="BT794" s="32"/>
      <c r="BU794" s="32"/>
      <c r="BV794" s="32"/>
      <c r="BW794" s="32"/>
      <c r="BX794" s="32"/>
      <c r="BY794" s="32"/>
    </row>
    <row r="795" spans="1:77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</row>
    <row r="796" spans="1:77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  <c r="BT796" s="32"/>
      <c r="BU796" s="32"/>
      <c r="BV796" s="32"/>
      <c r="BW796" s="32"/>
      <c r="BX796" s="32"/>
      <c r="BY796" s="32"/>
    </row>
    <row r="797" spans="1:77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  <c r="BT797" s="32"/>
      <c r="BU797" s="32"/>
      <c r="BV797" s="32"/>
      <c r="BW797" s="32"/>
      <c r="BX797" s="32"/>
      <c r="BY797" s="32"/>
    </row>
    <row r="798" spans="1:77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</row>
    <row r="799" spans="1:77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</row>
    <row r="800" spans="1:77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</row>
    <row r="801" spans="1:77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</row>
    <row r="802" spans="1:77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</row>
    <row r="803" spans="1:77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</row>
    <row r="804" spans="1:77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</row>
    <row r="805" spans="1:77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  <c r="BT805" s="32"/>
      <c r="BU805" s="32"/>
      <c r="BV805" s="32"/>
      <c r="BW805" s="32"/>
      <c r="BX805" s="32"/>
      <c r="BY805" s="32"/>
    </row>
    <row r="806" spans="1:77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</row>
    <row r="807" spans="1:77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</row>
    <row r="808" spans="1:77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</row>
    <row r="809" spans="1:77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  <c r="BT809" s="32"/>
      <c r="BU809" s="32"/>
      <c r="BV809" s="32"/>
      <c r="BW809" s="32"/>
      <c r="BX809" s="32"/>
      <c r="BY809" s="32"/>
    </row>
    <row r="810" spans="1:77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</row>
    <row r="811" spans="1:77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  <c r="BT811" s="32"/>
      <c r="BU811" s="32"/>
      <c r="BV811" s="32"/>
      <c r="BW811" s="32"/>
      <c r="BX811" s="32"/>
      <c r="BY811" s="32"/>
    </row>
    <row r="812" spans="1:77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  <c r="BT812" s="32"/>
      <c r="BU812" s="32"/>
      <c r="BV812" s="32"/>
      <c r="BW812" s="32"/>
      <c r="BX812" s="32"/>
      <c r="BY812" s="32"/>
    </row>
    <row r="813" spans="1:77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  <c r="BT813" s="32"/>
      <c r="BU813" s="32"/>
      <c r="BV813" s="32"/>
      <c r="BW813" s="32"/>
      <c r="BX813" s="32"/>
      <c r="BY813" s="32"/>
    </row>
    <row r="814" spans="1:77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  <c r="BT814" s="32"/>
      <c r="BU814" s="32"/>
      <c r="BV814" s="32"/>
      <c r="BW814" s="32"/>
      <c r="BX814" s="32"/>
      <c r="BY814" s="32"/>
    </row>
    <row r="815" spans="1:77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  <c r="BT815" s="32"/>
      <c r="BU815" s="32"/>
      <c r="BV815" s="32"/>
      <c r="BW815" s="32"/>
      <c r="BX815" s="32"/>
      <c r="BY815" s="32"/>
    </row>
    <row r="816" spans="1:77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  <c r="BT816" s="32"/>
      <c r="BU816" s="32"/>
      <c r="BV816" s="32"/>
      <c r="BW816" s="32"/>
      <c r="BX816" s="32"/>
      <c r="BY816" s="32"/>
    </row>
    <row r="817" spans="1:77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  <c r="BT817" s="32"/>
      <c r="BU817" s="32"/>
      <c r="BV817" s="32"/>
      <c r="BW817" s="32"/>
      <c r="BX817" s="32"/>
      <c r="BY817" s="32"/>
    </row>
    <row r="818" spans="1:77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  <c r="BT818" s="32"/>
      <c r="BU818" s="32"/>
      <c r="BV818" s="32"/>
      <c r="BW818" s="32"/>
      <c r="BX818" s="32"/>
      <c r="BY818" s="32"/>
    </row>
    <row r="819" spans="1:77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  <c r="BT819" s="32"/>
      <c r="BU819" s="32"/>
      <c r="BV819" s="32"/>
      <c r="BW819" s="32"/>
      <c r="BX819" s="32"/>
      <c r="BY819" s="32"/>
    </row>
    <row r="820" spans="1:77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  <c r="BT820" s="32"/>
      <c r="BU820" s="32"/>
      <c r="BV820" s="32"/>
      <c r="BW820" s="32"/>
      <c r="BX820" s="32"/>
      <c r="BY820" s="32"/>
    </row>
    <row r="821" spans="1:77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  <c r="BT821" s="32"/>
      <c r="BU821" s="32"/>
      <c r="BV821" s="32"/>
      <c r="BW821" s="32"/>
      <c r="BX821" s="32"/>
      <c r="BY821" s="32"/>
    </row>
    <row r="822" spans="1:77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  <c r="BT822" s="32"/>
      <c r="BU822" s="32"/>
      <c r="BV822" s="32"/>
      <c r="BW822" s="32"/>
      <c r="BX822" s="32"/>
      <c r="BY822" s="32"/>
    </row>
    <row r="823" spans="1:77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</row>
    <row r="824" spans="1:77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</row>
    <row r="825" spans="1:77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</row>
    <row r="826" spans="1:77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</row>
    <row r="827" spans="1:77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</row>
    <row r="828" spans="1:77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</row>
    <row r="829" spans="1:77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</row>
    <row r="830" spans="1:77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</row>
    <row r="831" spans="1:77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  <c r="BT831" s="32"/>
      <c r="BU831" s="32"/>
      <c r="BV831" s="32"/>
      <c r="BW831" s="32"/>
      <c r="BX831" s="32"/>
      <c r="BY831" s="32"/>
    </row>
    <row r="832" spans="1:77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</row>
    <row r="833" spans="1:77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</row>
    <row r="834" spans="1:77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</row>
    <row r="835" spans="1:77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</row>
    <row r="836" spans="1:77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</row>
    <row r="837" spans="1:77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</row>
    <row r="838" spans="1:77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</row>
    <row r="839" spans="1:77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  <c r="BT839" s="32"/>
      <c r="BU839" s="32"/>
      <c r="BV839" s="32"/>
      <c r="BW839" s="32"/>
      <c r="BX839" s="32"/>
      <c r="BY839" s="32"/>
    </row>
    <row r="840" spans="1:77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  <c r="BT840" s="32"/>
      <c r="BU840" s="32"/>
      <c r="BV840" s="32"/>
      <c r="BW840" s="32"/>
      <c r="BX840" s="32"/>
      <c r="BY840" s="32"/>
    </row>
    <row r="841" spans="1:77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</row>
    <row r="842" spans="1:77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</row>
    <row r="843" spans="1:77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</row>
    <row r="844" spans="1:77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  <c r="BT844" s="32"/>
      <c r="BU844" s="32"/>
      <c r="BV844" s="32"/>
      <c r="BW844" s="32"/>
      <c r="BX844" s="32"/>
      <c r="BY844" s="32"/>
    </row>
    <row r="845" spans="1:77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2"/>
      <c r="BS845" s="32"/>
      <c r="BT845" s="32"/>
      <c r="BU845" s="32"/>
      <c r="BV845" s="32"/>
      <c r="BW845" s="32"/>
      <c r="BX845" s="32"/>
      <c r="BY845" s="32"/>
    </row>
    <row r="846" spans="1:77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  <c r="BR846" s="32"/>
      <c r="BS846" s="32"/>
      <c r="BT846" s="32"/>
      <c r="BU846" s="32"/>
      <c r="BV846" s="32"/>
      <c r="BW846" s="32"/>
      <c r="BX846" s="32"/>
      <c r="BY846" s="32"/>
    </row>
    <row r="847" spans="1:77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2"/>
      <c r="BS847" s="32"/>
      <c r="BT847" s="32"/>
      <c r="BU847" s="32"/>
      <c r="BV847" s="32"/>
      <c r="BW847" s="32"/>
      <c r="BX847" s="32"/>
      <c r="BY847" s="32"/>
    </row>
    <row r="848" spans="1:77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  <c r="BN848" s="32"/>
      <c r="BO848" s="32"/>
      <c r="BP848" s="32"/>
      <c r="BQ848" s="32"/>
      <c r="BR848" s="32"/>
      <c r="BS848" s="32"/>
      <c r="BT848" s="32"/>
      <c r="BU848" s="32"/>
      <c r="BV848" s="32"/>
      <c r="BW848" s="32"/>
      <c r="BX848" s="32"/>
      <c r="BY848" s="32"/>
    </row>
    <row r="849" spans="1:77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N849" s="32"/>
      <c r="BO849" s="32"/>
      <c r="BP849" s="32"/>
      <c r="BQ849" s="32"/>
      <c r="BR849" s="32"/>
      <c r="BS849" s="32"/>
      <c r="BT849" s="32"/>
      <c r="BU849" s="32"/>
      <c r="BV849" s="32"/>
      <c r="BW849" s="32"/>
      <c r="BX849" s="32"/>
      <c r="BY849" s="32"/>
    </row>
    <row r="850" spans="1:77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  <c r="BN850" s="32"/>
      <c r="BO850" s="32"/>
      <c r="BP850" s="32"/>
      <c r="BQ850" s="32"/>
      <c r="BR850" s="32"/>
      <c r="BS850" s="32"/>
      <c r="BT850" s="32"/>
      <c r="BU850" s="32"/>
      <c r="BV850" s="32"/>
      <c r="BW850" s="32"/>
      <c r="BX850" s="32"/>
      <c r="BY850" s="32"/>
    </row>
    <row r="851" spans="1:77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  <c r="BN851" s="32"/>
      <c r="BO851" s="32"/>
      <c r="BP851" s="32"/>
      <c r="BQ851" s="32"/>
      <c r="BR851" s="32"/>
      <c r="BS851" s="32"/>
      <c r="BT851" s="32"/>
      <c r="BU851" s="32"/>
      <c r="BV851" s="32"/>
      <c r="BW851" s="32"/>
      <c r="BX851" s="32"/>
      <c r="BY851" s="32"/>
    </row>
    <row r="852" spans="1:77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  <c r="BN852" s="32"/>
      <c r="BO852" s="32"/>
      <c r="BP852" s="32"/>
      <c r="BQ852" s="32"/>
      <c r="BR852" s="32"/>
      <c r="BS852" s="32"/>
      <c r="BT852" s="32"/>
      <c r="BU852" s="32"/>
      <c r="BV852" s="32"/>
      <c r="BW852" s="32"/>
      <c r="BX852" s="32"/>
      <c r="BY852" s="32"/>
    </row>
    <row r="853" spans="1:77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  <c r="BR853" s="32"/>
      <c r="BS853" s="32"/>
      <c r="BT853" s="32"/>
      <c r="BU853" s="32"/>
      <c r="BV853" s="32"/>
      <c r="BW853" s="32"/>
      <c r="BX853" s="32"/>
      <c r="BY853" s="32"/>
    </row>
    <row r="854" spans="1:77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  <c r="BN854" s="32"/>
      <c r="BO854" s="32"/>
      <c r="BP854" s="32"/>
      <c r="BQ854" s="32"/>
      <c r="BR854" s="32"/>
      <c r="BS854" s="32"/>
      <c r="BT854" s="32"/>
      <c r="BU854" s="32"/>
      <c r="BV854" s="32"/>
      <c r="BW854" s="32"/>
      <c r="BX854" s="32"/>
      <c r="BY854" s="32"/>
    </row>
    <row r="855" spans="1:77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N855" s="32"/>
      <c r="BO855" s="32"/>
      <c r="BP855" s="32"/>
      <c r="BQ855" s="32"/>
      <c r="BR855" s="32"/>
      <c r="BS855" s="32"/>
      <c r="BT855" s="32"/>
      <c r="BU855" s="32"/>
      <c r="BV855" s="32"/>
      <c r="BW855" s="32"/>
      <c r="BX855" s="32"/>
      <c r="BY855" s="32"/>
    </row>
    <row r="856" spans="1:77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  <c r="BN856" s="32"/>
      <c r="BO856" s="32"/>
      <c r="BP856" s="32"/>
      <c r="BQ856" s="32"/>
      <c r="BR856" s="32"/>
      <c r="BS856" s="32"/>
      <c r="BT856" s="32"/>
      <c r="BU856" s="32"/>
      <c r="BV856" s="32"/>
      <c r="BW856" s="32"/>
      <c r="BX856" s="32"/>
      <c r="BY856" s="32"/>
    </row>
    <row r="857" spans="1:77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N857" s="32"/>
      <c r="BO857" s="32"/>
      <c r="BP857" s="32"/>
      <c r="BQ857" s="32"/>
      <c r="BR857" s="32"/>
      <c r="BS857" s="32"/>
      <c r="BT857" s="32"/>
      <c r="BU857" s="32"/>
      <c r="BV857" s="32"/>
      <c r="BW857" s="32"/>
      <c r="BX857" s="32"/>
      <c r="BY857" s="32"/>
    </row>
    <row r="858" spans="1:77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  <c r="BN858" s="32"/>
      <c r="BO858" s="32"/>
      <c r="BP858" s="32"/>
      <c r="BQ858" s="32"/>
      <c r="BR858" s="32"/>
      <c r="BS858" s="32"/>
      <c r="BT858" s="32"/>
      <c r="BU858" s="32"/>
      <c r="BV858" s="32"/>
      <c r="BW858" s="32"/>
      <c r="BX858" s="32"/>
      <c r="BY858" s="32"/>
    </row>
    <row r="859" spans="1:77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N859" s="32"/>
      <c r="BO859" s="32"/>
      <c r="BP859" s="32"/>
      <c r="BQ859" s="32"/>
      <c r="BR859" s="32"/>
      <c r="BS859" s="32"/>
      <c r="BT859" s="32"/>
      <c r="BU859" s="32"/>
      <c r="BV859" s="32"/>
      <c r="BW859" s="32"/>
      <c r="BX859" s="32"/>
      <c r="BY859" s="32"/>
    </row>
    <row r="860" spans="1:77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  <c r="BN860" s="32"/>
      <c r="BO860" s="32"/>
      <c r="BP860" s="32"/>
      <c r="BQ860" s="32"/>
      <c r="BR860" s="32"/>
      <c r="BS860" s="32"/>
      <c r="BT860" s="32"/>
      <c r="BU860" s="32"/>
      <c r="BV860" s="32"/>
      <c r="BW860" s="32"/>
      <c r="BX860" s="32"/>
      <c r="BY860" s="32"/>
    </row>
    <row r="861" spans="1:77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N861" s="32"/>
      <c r="BO861" s="32"/>
      <c r="BP861" s="32"/>
      <c r="BQ861" s="32"/>
      <c r="BR861" s="32"/>
      <c r="BS861" s="32"/>
      <c r="BT861" s="32"/>
      <c r="BU861" s="32"/>
      <c r="BV861" s="32"/>
      <c r="BW861" s="32"/>
      <c r="BX861" s="32"/>
      <c r="BY861" s="32"/>
    </row>
    <row r="862" spans="1:77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  <c r="AY862" s="32"/>
      <c r="AZ862" s="32"/>
      <c r="BA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  <c r="BL862" s="32"/>
      <c r="BM862" s="32"/>
      <c r="BN862" s="32"/>
      <c r="BO862" s="32"/>
      <c r="BP862" s="32"/>
      <c r="BQ862" s="32"/>
      <c r="BR862" s="32"/>
      <c r="BS862" s="32"/>
      <c r="BT862" s="32"/>
      <c r="BU862" s="32"/>
      <c r="BV862" s="32"/>
      <c r="BW862" s="32"/>
      <c r="BX862" s="32"/>
      <c r="BY862" s="32"/>
    </row>
    <row r="863" spans="1:77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  <c r="BN863" s="32"/>
      <c r="BO863" s="32"/>
      <c r="BP863" s="32"/>
      <c r="BQ863" s="32"/>
      <c r="BR863" s="32"/>
      <c r="BS863" s="32"/>
      <c r="BT863" s="32"/>
      <c r="BU863" s="32"/>
      <c r="BV863" s="32"/>
      <c r="BW863" s="32"/>
      <c r="BX863" s="32"/>
      <c r="BY863" s="32"/>
    </row>
    <row r="864" spans="1:77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  <c r="BN864" s="32"/>
      <c r="BO864" s="32"/>
      <c r="BP864" s="32"/>
      <c r="BQ864" s="32"/>
      <c r="BR864" s="32"/>
      <c r="BS864" s="32"/>
      <c r="BT864" s="32"/>
      <c r="BU864" s="32"/>
      <c r="BV864" s="32"/>
      <c r="BW864" s="32"/>
      <c r="BX864" s="32"/>
      <c r="BY864" s="32"/>
    </row>
    <row r="865" spans="1:77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  <c r="BN865" s="32"/>
      <c r="BO865" s="32"/>
      <c r="BP865" s="32"/>
      <c r="BQ865" s="32"/>
      <c r="BR865" s="32"/>
      <c r="BS865" s="32"/>
      <c r="BT865" s="32"/>
      <c r="BU865" s="32"/>
      <c r="BV865" s="32"/>
      <c r="BW865" s="32"/>
      <c r="BX865" s="32"/>
      <c r="BY865" s="32"/>
    </row>
    <row r="866" spans="1:77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  <c r="BN866" s="32"/>
      <c r="BO866" s="32"/>
      <c r="BP866" s="32"/>
      <c r="BQ866" s="32"/>
      <c r="BR866" s="32"/>
      <c r="BS866" s="32"/>
      <c r="BT866" s="32"/>
      <c r="BU866" s="32"/>
      <c r="BV866" s="32"/>
      <c r="BW866" s="32"/>
      <c r="BX866" s="32"/>
      <c r="BY866" s="32"/>
    </row>
    <row r="867" spans="1:77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N867" s="32"/>
      <c r="BO867" s="32"/>
      <c r="BP867" s="32"/>
      <c r="BQ867" s="32"/>
      <c r="BR867" s="32"/>
      <c r="BS867" s="32"/>
      <c r="BT867" s="32"/>
      <c r="BU867" s="32"/>
      <c r="BV867" s="32"/>
      <c r="BW867" s="32"/>
      <c r="BX867" s="32"/>
      <c r="BY867" s="32"/>
    </row>
    <row r="868" spans="1:77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  <c r="BN868" s="32"/>
      <c r="BO868" s="32"/>
      <c r="BP868" s="32"/>
      <c r="BQ868" s="32"/>
      <c r="BR868" s="32"/>
      <c r="BS868" s="32"/>
      <c r="BT868" s="32"/>
      <c r="BU868" s="32"/>
      <c r="BV868" s="32"/>
      <c r="BW868" s="32"/>
      <c r="BX868" s="32"/>
      <c r="BY868" s="32"/>
    </row>
    <row r="869" spans="1:77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N869" s="32"/>
      <c r="BO869" s="32"/>
      <c r="BP869" s="32"/>
      <c r="BQ869" s="32"/>
      <c r="BR869" s="32"/>
      <c r="BS869" s="32"/>
      <c r="BT869" s="32"/>
      <c r="BU869" s="32"/>
      <c r="BV869" s="32"/>
      <c r="BW869" s="32"/>
      <c r="BX869" s="32"/>
      <c r="BY869" s="32"/>
    </row>
    <row r="870" spans="1:77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  <c r="BN870" s="32"/>
      <c r="BO870" s="32"/>
      <c r="BP870" s="32"/>
      <c r="BQ870" s="32"/>
      <c r="BR870" s="32"/>
      <c r="BS870" s="32"/>
      <c r="BT870" s="32"/>
      <c r="BU870" s="32"/>
      <c r="BV870" s="32"/>
      <c r="BW870" s="32"/>
      <c r="BX870" s="32"/>
      <c r="BY870" s="32"/>
    </row>
    <row r="871" spans="1:77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N871" s="32"/>
      <c r="BO871" s="32"/>
      <c r="BP871" s="32"/>
      <c r="BQ871" s="32"/>
      <c r="BR871" s="32"/>
      <c r="BS871" s="32"/>
      <c r="BT871" s="32"/>
      <c r="BU871" s="32"/>
      <c r="BV871" s="32"/>
      <c r="BW871" s="32"/>
      <c r="BX871" s="32"/>
      <c r="BY871" s="32"/>
    </row>
    <row r="872" spans="1:77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  <c r="BN872" s="32"/>
      <c r="BO872" s="32"/>
      <c r="BP872" s="32"/>
      <c r="BQ872" s="32"/>
      <c r="BR872" s="32"/>
      <c r="BS872" s="32"/>
      <c r="BT872" s="32"/>
      <c r="BU872" s="32"/>
      <c r="BV872" s="32"/>
      <c r="BW872" s="32"/>
      <c r="BX872" s="32"/>
      <c r="BY872" s="32"/>
    </row>
    <row r="873" spans="1:77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  <c r="BN873" s="32"/>
      <c r="BO873" s="32"/>
      <c r="BP873" s="32"/>
      <c r="BQ873" s="32"/>
      <c r="BR873" s="32"/>
      <c r="BS873" s="32"/>
      <c r="BT873" s="32"/>
      <c r="BU873" s="32"/>
      <c r="BV873" s="32"/>
      <c r="BW873" s="32"/>
      <c r="BX873" s="32"/>
      <c r="BY873" s="32"/>
    </row>
    <row r="874" spans="1:77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  <c r="BN874" s="32"/>
      <c r="BO874" s="32"/>
      <c r="BP874" s="32"/>
      <c r="BQ874" s="32"/>
      <c r="BR874" s="32"/>
      <c r="BS874" s="32"/>
      <c r="BT874" s="32"/>
      <c r="BU874" s="32"/>
      <c r="BV874" s="32"/>
      <c r="BW874" s="32"/>
      <c r="BX874" s="32"/>
      <c r="BY874" s="32"/>
    </row>
    <row r="875" spans="1:77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N875" s="32"/>
      <c r="BO875" s="32"/>
      <c r="BP875" s="32"/>
      <c r="BQ875" s="32"/>
      <c r="BR875" s="32"/>
      <c r="BS875" s="32"/>
      <c r="BT875" s="32"/>
      <c r="BU875" s="32"/>
      <c r="BV875" s="32"/>
      <c r="BW875" s="32"/>
      <c r="BX875" s="32"/>
      <c r="BY875" s="32"/>
    </row>
    <row r="876" spans="1:77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  <c r="BN876" s="32"/>
      <c r="BO876" s="32"/>
      <c r="BP876" s="32"/>
      <c r="BQ876" s="32"/>
      <c r="BR876" s="32"/>
      <c r="BS876" s="32"/>
      <c r="BT876" s="32"/>
      <c r="BU876" s="32"/>
      <c r="BV876" s="32"/>
      <c r="BW876" s="32"/>
      <c r="BX876" s="32"/>
      <c r="BY876" s="32"/>
    </row>
    <row r="877" spans="1:77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  <c r="BN877" s="32"/>
      <c r="BO877" s="32"/>
      <c r="BP877" s="32"/>
      <c r="BQ877" s="32"/>
      <c r="BR877" s="32"/>
      <c r="BS877" s="32"/>
      <c r="BT877" s="32"/>
      <c r="BU877" s="32"/>
      <c r="BV877" s="32"/>
      <c r="BW877" s="32"/>
      <c r="BX877" s="32"/>
      <c r="BY877" s="32"/>
    </row>
    <row r="878" spans="1:77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N878" s="32"/>
      <c r="BO878" s="32"/>
      <c r="BP878" s="32"/>
      <c r="BQ878" s="32"/>
      <c r="BR878" s="32"/>
      <c r="BS878" s="32"/>
      <c r="BT878" s="32"/>
      <c r="BU878" s="32"/>
      <c r="BV878" s="32"/>
      <c r="BW878" s="32"/>
      <c r="BX878" s="32"/>
      <c r="BY878" s="32"/>
    </row>
    <row r="879" spans="1:77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  <c r="BN879" s="32"/>
      <c r="BO879" s="32"/>
      <c r="BP879" s="32"/>
      <c r="BQ879" s="32"/>
      <c r="BR879" s="32"/>
      <c r="BS879" s="32"/>
      <c r="BT879" s="32"/>
      <c r="BU879" s="32"/>
      <c r="BV879" s="32"/>
      <c r="BW879" s="32"/>
      <c r="BX879" s="32"/>
      <c r="BY879" s="32"/>
    </row>
    <row r="880" spans="1:77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  <c r="AX880" s="32"/>
      <c r="AY880" s="32"/>
      <c r="AZ880" s="32"/>
      <c r="BA880" s="32"/>
      <c r="BB880" s="32"/>
      <c r="BC880" s="32"/>
      <c r="BD880" s="32"/>
      <c r="BE880" s="32"/>
      <c r="BF880" s="32"/>
      <c r="BG880" s="32"/>
      <c r="BH880" s="32"/>
      <c r="BI880" s="32"/>
      <c r="BJ880" s="32"/>
      <c r="BK880" s="32"/>
      <c r="BL880" s="32"/>
      <c r="BM880" s="32"/>
      <c r="BN880" s="32"/>
      <c r="BO880" s="32"/>
      <c r="BP880" s="32"/>
      <c r="BQ880" s="32"/>
      <c r="BR880" s="32"/>
      <c r="BS880" s="32"/>
      <c r="BT880" s="32"/>
      <c r="BU880" s="32"/>
      <c r="BV880" s="32"/>
      <c r="BW880" s="32"/>
      <c r="BX880" s="32"/>
      <c r="BY880" s="32"/>
    </row>
    <row r="881" spans="1:77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  <c r="AY881" s="32"/>
      <c r="AZ881" s="32"/>
      <c r="BA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  <c r="BL881" s="32"/>
      <c r="BM881" s="32"/>
      <c r="BN881" s="32"/>
      <c r="BO881" s="32"/>
      <c r="BP881" s="32"/>
      <c r="BQ881" s="32"/>
      <c r="BR881" s="32"/>
      <c r="BS881" s="32"/>
      <c r="BT881" s="32"/>
      <c r="BU881" s="32"/>
      <c r="BV881" s="32"/>
      <c r="BW881" s="32"/>
      <c r="BX881" s="32"/>
      <c r="BY881" s="32"/>
    </row>
    <row r="882" spans="1:77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  <c r="AX882" s="32"/>
      <c r="AY882" s="32"/>
      <c r="AZ882" s="32"/>
      <c r="BA882" s="32"/>
      <c r="BB882" s="32"/>
      <c r="BC882" s="32"/>
      <c r="BD882" s="32"/>
      <c r="BE882" s="32"/>
      <c r="BF882" s="32"/>
      <c r="BG882" s="32"/>
      <c r="BH882" s="32"/>
      <c r="BI882" s="32"/>
      <c r="BJ882" s="32"/>
      <c r="BK882" s="32"/>
      <c r="BL882" s="32"/>
      <c r="BM882" s="32"/>
      <c r="BN882" s="32"/>
      <c r="BO882" s="32"/>
      <c r="BP882" s="32"/>
      <c r="BQ882" s="32"/>
      <c r="BR882" s="32"/>
      <c r="BS882" s="32"/>
      <c r="BT882" s="32"/>
      <c r="BU882" s="32"/>
      <c r="BV882" s="32"/>
      <c r="BW882" s="32"/>
      <c r="BX882" s="32"/>
      <c r="BY882" s="32"/>
    </row>
    <row r="883" spans="1:77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  <c r="AY883" s="32"/>
      <c r="AZ883" s="32"/>
      <c r="BA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  <c r="BL883" s="32"/>
      <c r="BM883" s="32"/>
      <c r="BN883" s="32"/>
      <c r="BO883" s="32"/>
      <c r="BP883" s="32"/>
      <c r="BQ883" s="32"/>
      <c r="BR883" s="32"/>
      <c r="BS883" s="32"/>
      <c r="BT883" s="32"/>
      <c r="BU883" s="32"/>
      <c r="BV883" s="32"/>
      <c r="BW883" s="32"/>
      <c r="BX883" s="32"/>
      <c r="BY883" s="32"/>
    </row>
    <row r="884" spans="1:77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  <c r="AY884" s="32"/>
      <c r="AZ884" s="32"/>
      <c r="BA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  <c r="BL884" s="32"/>
      <c r="BM884" s="32"/>
      <c r="BN884" s="32"/>
      <c r="BO884" s="32"/>
      <c r="BP884" s="32"/>
      <c r="BQ884" s="32"/>
      <c r="BR884" s="32"/>
      <c r="BS884" s="32"/>
      <c r="BT884" s="32"/>
      <c r="BU884" s="32"/>
      <c r="BV884" s="32"/>
      <c r="BW884" s="32"/>
      <c r="BX884" s="32"/>
      <c r="BY884" s="32"/>
    </row>
    <row r="885" spans="1:77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  <c r="AY885" s="32"/>
      <c r="AZ885" s="32"/>
      <c r="BA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  <c r="BL885" s="32"/>
      <c r="BM885" s="32"/>
      <c r="BN885" s="32"/>
      <c r="BO885" s="32"/>
      <c r="BP885" s="32"/>
      <c r="BQ885" s="32"/>
      <c r="BR885" s="32"/>
      <c r="BS885" s="32"/>
      <c r="BT885" s="32"/>
      <c r="BU885" s="32"/>
      <c r="BV885" s="32"/>
      <c r="BW885" s="32"/>
      <c r="BX885" s="32"/>
      <c r="BY885" s="32"/>
    </row>
    <row r="886" spans="1:77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  <c r="AX886" s="32"/>
      <c r="AY886" s="32"/>
      <c r="AZ886" s="32"/>
      <c r="BA886" s="32"/>
      <c r="BB886" s="32"/>
      <c r="BC886" s="32"/>
      <c r="BD886" s="32"/>
      <c r="BE886" s="32"/>
      <c r="BF886" s="32"/>
      <c r="BG886" s="32"/>
      <c r="BH886" s="32"/>
      <c r="BI886" s="32"/>
      <c r="BJ886" s="32"/>
      <c r="BK886" s="32"/>
      <c r="BL886" s="32"/>
      <c r="BM886" s="32"/>
      <c r="BN886" s="32"/>
      <c r="BO886" s="32"/>
      <c r="BP886" s="32"/>
      <c r="BQ886" s="32"/>
      <c r="BR886" s="32"/>
      <c r="BS886" s="32"/>
      <c r="BT886" s="32"/>
      <c r="BU886" s="32"/>
      <c r="BV886" s="32"/>
      <c r="BW886" s="32"/>
      <c r="BX886" s="32"/>
      <c r="BY886" s="32"/>
    </row>
    <row r="887" spans="1:77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  <c r="AY887" s="32"/>
      <c r="AZ887" s="32"/>
      <c r="BA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  <c r="BL887" s="32"/>
      <c r="BM887" s="32"/>
      <c r="BN887" s="32"/>
      <c r="BO887" s="32"/>
      <c r="BP887" s="32"/>
      <c r="BQ887" s="32"/>
      <c r="BR887" s="32"/>
      <c r="BS887" s="32"/>
      <c r="BT887" s="32"/>
      <c r="BU887" s="32"/>
      <c r="BV887" s="32"/>
      <c r="BW887" s="32"/>
      <c r="BX887" s="32"/>
      <c r="BY887" s="32"/>
    </row>
    <row r="888" spans="1:77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  <c r="AX888" s="32"/>
      <c r="AY888" s="32"/>
      <c r="AZ888" s="32"/>
      <c r="BA888" s="32"/>
      <c r="BB888" s="32"/>
      <c r="BC888" s="32"/>
      <c r="BD888" s="32"/>
      <c r="BE888" s="32"/>
      <c r="BF888" s="32"/>
      <c r="BG888" s="32"/>
      <c r="BH888" s="32"/>
      <c r="BI888" s="32"/>
      <c r="BJ888" s="32"/>
      <c r="BK888" s="32"/>
      <c r="BL888" s="32"/>
      <c r="BM888" s="32"/>
      <c r="BN888" s="32"/>
      <c r="BO888" s="32"/>
      <c r="BP888" s="32"/>
      <c r="BQ888" s="32"/>
      <c r="BR888" s="32"/>
      <c r="BS888" s="32"/>
      <c r="BT888" s="32"/>
      <c r="BU888" s="32"/>
      <c r="BV888" s="32"/>
      <c r="BW888" s="32"/>
      <c r="BX888" s="32"/>
      <c r="BY888" s="32"/>
    </row>
    <row r="889" spans="1:77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  <c r="BN889" s="32"/>
      <c r="BO889" s="32"/>
      <c r="BP889" s="32"/>
      <c r="BQ889" s="32"/>
      <c r="BR889" s="32"/>
      <c r="BS889" s="32"/>
      <c r="BT889" s="32"/>
      <c r="BU889" s="32"/>
      <c r="BV889" s="32"/>
      <c r="BW889" s="32"/>
      <c r="BX889" s="32"/>
      <c r="BY889" s="32"/>
    </row>
    <row r="890" spans="1:77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  <c r="AX890" s="32"/>
      <c r="AY890" s="32"/>
      <c r="AZ890" s="32"/>
      <c r="BA890" s="32"/>
      <c r="BB890" s="32"/>
      <c r="BC890" s="32"/>
      <c r="BD890" s="32"/>
      <c r="BE890" s="32"/>
      <c r="BF890" s="32"/>
      <c r="BG890" s="32"/>
      <c r="BH890" s="32"/>
      <c r="BI890" s="32"/>
      <c r="BJ890" s="32"/>
      <c r="BK890" s="32"/>
      <c r="BL890" s="32"/>
      <c r="BM890" s="32"/>
      <c r="BN890" s="32"/>
      <c r="BO890" s="32"/>
      <c r="BP890" s="32"/>
      <c r="BQ890" s="32"/>
      <c r="BR890" s="32"/>
      <c r="BS890" s="32"/>
      <c r="BT890" s="32"/>
      <c r="BU890" s="32"/>
      <c r="BV890" s="32"/>
      <c r="BW890" s="32"/>
      <c r="BX890" s="32"/>
      <c r="BY890" s="32"/>
    </row>
    <row r="891" spans="1:77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  <c r="AY891" s="32"/>
      <c r="AZ891" s="32"/>
      <c r="BA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  <c r="BL891" s="32"/>
      <c r="BM891" s="32"/>
      <c r="BN891" s="32"/>
      <c r="BO891" s="32"/>
      <c r="BP891" s="32"/>
      <c r="BQ891" s="32"/>
      <c r="BR891" s="32"/>
      <c r="BS891" s="32"/>
      <c r="BT891" s="32"/>
      <c r="BU891" s="32"/>
      <c r="BV891" s="32"/>
      <c r="BW891" s="32"/>
      <c r="BX891" s="32"/>
      <c r="BY891" s="32"/>
    </row>
    <row r="892" spans="1:77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  <c r="AY892" s="32"/>
      <c r="AZ892" s="32"/>
      <c r="BA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  <c r="BL892" s="32"/>
      <c r="BM892" s="32"/>
      <c r="BN892" s="32"/>
      <c r="BO892" s="32"/>
      <c r="BP892" s="32"/>
      <c r="BQ892" s="32"/>
      <c r="BR892" s="32"/>
      <c r="BS892" s="32"/>
      <c r="BT892" s="32"/>
      <c r="BU892" s="32"/>
      <c r="BV892" s="32"/>
      <c r="BW892" s="32"/>
      <c r="BX892" s="32"/>
      <c r="BY892" s="32"/>
    </row>
    <row r="893" spans="1:77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  <c r="BN893" s="32"/>
      <c r="BO893" s="32"/>
      <c r="BP893" s="32"/>
      <c r="BQ893" s="32"/>
      <c r="BR893" s="32"/>
      <c r="BS893" s="32"/>
      <c r="BT893" s="32"/>
      <c r="BU893" s="32"/>
      <c r="BV893" s="32"/>
      <c r="BW893" s="32"/>
      <c r="BX893" s="32"/>
      <c r="BY893" s="32"/>
    </row>
    <row r="894" spans="1:77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  <c r="AX894" s="32"/>
      <c r="AY894" s="32"/>
      <c r="AZ894" s="32"/>
      <c r="BA894" s="32"/>
      <c r="BB894" s="32"/>
      <c r="BC894" s="32"/>
      <c r="BD894" s="32"/>
      <c r="BE894" s="32"/>
      <c r="BF894" s="32"/>
      <c r="BG894" s="32"/>
      <c r="BH894" s="32"/>
      <c r="BI894" s="32"/>
      <c r="BJ894" s="32"/>
      <c r="BK894" s="32"/>
      <c r="BL894" s="32"/>
      <c r="BM894" s="32"/>
      <c r="BN894" s="32"/>
      <c r="BO894" s="32"/>
      <c r="BP894" s="32"/>
      <c r="BQ894" s="32"/>
      <c r="BR894" s="32"/>
      <c r="BS894" s="32"/>
      <c r="BT894" s="32"/>
      <c r="BU894" s="32"/>
      <c r="BV894" s="32"/>
      <c r="BW894" s="32"/>
      <c r="BX894" s="32"/>
      <c r="BY894" s="32"/>
    </row>
    <row r="895" spans="1:77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  <c r="AY895" s="32"/>
      <c r="AZ895" s="32"/>
      <c r="BA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  <c r="BL895" s="32"/>
      <c r="BM895" s="32"/>
      <c r="BN895" s="32"/>
      <c r="BO895" s="32"/>
      <c r="BP895" s="32"/>
      <c r="BQ895" s="32"/>
      <c r="BR895" s="32"/>
      <c r="BS895" s="32"/>
      <c r="BT895" s="32"/>
      <c r="BU895" s="32"/>
      <c r="BV895" s="32"/>
      <c r="BW895" s="32"/>
      <c r="BX895" s="32"/>
      <c r="BY895" s="32"/>
    </row>
    <row r="896" spans="1:77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  <c r="AX896" s="32"/>
      <c r="AY896" s="32"/>
      <c r="AZ896" s="32"/>
      <c r="BA896" s="32"/>
      <c r="BB896" s="32"/>
      <c r="BC896" s="32"/>
      <c r="BD896" s="32"/>
      <c r="BE896" s="32"/>
      <c r="BF896" s="32"/>
      <c r="BG896" s="32"/>
      <c r="BH896" s="32"/>
      <c r="BI896" s="32"/>
      <c r="BJ896" s="32"/>
      <c r="BK896" s="32"/>
      <c r="BL896" s="32"/>
      <c r="BM896" s="32"/>
      <c r="BN896" s="32"/>
      <c r="BO896" s="32"/>
      <c r="BP896" s="32"/>
      <c r="BQ896" s="32"/>
      <c r="BR896" s="32"/>
      <c r="BS896" s="32"/>
      <c r="BT896" s="32"/>
      <c r="BU896" s="32"/>
      <c r="BV896" s="32"/>
      <c r="BW896" s="32"/>
      <c r="BX896" s="32"/>
      <c r="BY896" s="32"/>
    </row>
    <row r="897" spans="1:77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  <c r="AY897" s="32"/>
      <c r="AZ897" s="32"/>
      <c r="BA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  <c r="BL897" s="32"/>
      <c r="BM897" s="32"/>
      <c r="BN897" s="32"/>
      <c r="BO897" s="32"/>
      <c r="BP897" s="32"/>
      <c r="BQ897" s="32"/>
      <c r="BR897" s="32"/>
      <c r="BS897" s="32"/>
      <c r="BT897" s="32"/>
      <c r="BU897" s="32"/>
      <c r="BV897" s="32"/>
      <c r="BW897" s="32"/>
      <c r="BX897" s="32"/>
      <c r="BY897" s="32"/>
    </row>
    <row r="898" spans="1:77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  <c r="AX898" s="32"/>
      <c r="AY898" s="32"/>
      <c r="AZ898" s="32"/>
      <c r="BA898" s="32"/>
      <c r="BB898" s="32"/>
      <c r="BC898" s="32"/>
      <c r="BD898" s="32"/>
      <c r="BE898" s="32"/>
      <c r="BF898" s="32"/>
      <c r="BG898" s="32"/>
      <c r="BH898" s="32"/>
      <c r="BI898" s="32"/>
      <c r="BJ898" s="32"/>
      <c r="BK898" s="32"/>
      <c r="BL898" s="32"/>
      <c r="BM898" s="32"/>
      <c r="BN898" s="32"/>
      <c r="BO898" s="32"/>
      <c r="BP898" s="32"/>
      <c r="BQ898" s="32"/>
      <c r="BR898" s="32"/>
      <c r="BS898" s="32"/>
      <c r="BT898" s="32"/>
      <c r="BU898" s="32"/>
      <c r="BV898" s="32"/>
      <c r="BW898" s="32"/>
      <c r="BX898" s="32"/>
      <c r="BY898" s="32"/>
    </row>
    <row r="899" spans="1:77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  <c r="AY899" s="32"/>
      <c r="AZ899" s="32"/>
      <c r="BA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  <c r="BL899" s="32"/>
      <c r="BM899" s="32"/>
      <c r="BN899" s="32"/>
      <c r="BO899" s="32"/>
      <c r="BP899" s="32"/>
      <c r="BQ899" s="32"/>
      <c r="BR899" s="32"/>
      <c r="BS899" s="32"/>
      <c r="BT899" s="32"/>
      <c r="BU899" s="32"/>
      <c r="BV899" s="32"/>
      <c r="BW899" s="32"/>
      <c r="BX899" s="32"/>
      <c r="BY899" s="32"/>
    </row>
    <row r="900" spans="1:77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  <c r="AX900" s="32"/>
      <c r="AY900" s="32"/>
      <c r="AZ900" s="32"/>
      <c r="BA900" s="32"/>
      <c r="BB900" s="32"/>
      <c r="BC900" s="32"/>
      <c r="BD900" s="32"/>
      <c r="BE900" s="32"/>
      <c r="BF900" s="32"/>
      <c r="BG900" s="32"/>
      <c r="BH900" s="32"/>
      <c r="BI900" s="32"/>
      <c r="BJ900" s="32"/>
      <c r="BK900" s="32"/>
      <c r="BL900" s="32"/>
      <c r="BM900" s="32"/>
      <c r="BN900" s="32"/>
      <c r="BO900" s="32"/>
      <c r="BP900" s="32"/>
      <c r="BQ900" s="32"/>
      <c r="BR900" s="32"/>
      <c r="BS900" s="32"/>
      <c r="BT900" s="32"/>
      <c r="BU900" s="32"/>
      <c r="BV900" s="32"/>
      <c r="BW900" s="32"/>
      <c r="BX900" s="32"/>
      <c r="BY900" s="32"/>
    </row>
    <row r="901" spans="1:77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  <c r="AX901" s="32"/>
      <c r="AY901" s="32"/>
      <c r="AZ901" s="32"/>
      <c r="BA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  <c r="BL901" s="32"/>
      <c r="BM901" s="32"/>
      <c r="BN901" s="32"/>
      <c r="BO901" s="32"/>
      <c r="BP901" s="32"/>
      <c r="BQ901" s="32"/>
      <c r="BR901" s="32"/>
      <c r="BS901" s="32"/>
      <c r="BT901" s="32"/>
      <c r="BU901" s="32"/>
      <c r="BV901" s="32"/>
      <c r="BW901" s="32"/>
      <c r="BX901" s="32"/>
      <c r="BY901" s="32"/>
    </row>
    <row r="902" spans="1:77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  <c r="AX902" s="32"/>
      <c r="AY902" s="32"/>
      <c r="AZ902" s="32"/>
      <c r="BA902" s="32"/>
      <c r="BB902" s="32"/>
      <c r="BC902" s="32"/>
      <c r="BD902" s="32"/>
      <c r="BE902" s="32"/>
      <c r="BF902" s="32"/>
      <c r="BG902" s="32"/>
      <c r="BH902" s="32"/>
      <c r="BI902" s="32"/>
      <c r="BJ902" s="32"/>
      <c r="BK902" s="32"/>
      <c r="BL902" s="32"/>
      <c r="BM902" s="32"/>
      <c r="BN902" s="32"/>
      <c r="BO902" s="32"/>
      <c r="BP902" s="32"/>
      <c r="BQ902" s="32"/>
      <c r="BR902" s="32"/>
      <c r="BS902" s="32"/>
      <c r="BT902" s="32"/>
      <c r="BU902" s="32"/>
      <c r="BV902" s="32"/>
      <c r="BW902" s="32"/>
      <c r="BX902" s="32"/>
      <c r="BY902" s="32"/>
    </row>
    <row r="903" spans="1:77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  <c r="AX903" s="32"/>
      <c r="AY903" s="32"/>
      <c r="AZ903" s="32"/>
      <c r="BA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  <c r="BL903" s="32"/>
      <c r="BM903" s="32"/>
      <c r="BN903" s="32"/>
      <c r="BO903" s="32"/>
      <c r="BP903" s="32"/>
      <c r="BQ903" s="32"/>
      <c r="BR903" s="32"/>
      <c r="BS903" s="32"/>
      <c r="BT903" s="32"/>
      <c r="BU903" s="32"/>
      <c r="BV903" s="32"/>
      <c r="BW903" s="32"/>
      <c r="BX903" s="32"/>
      <c r="BY903" s="32"/>
    </row>
    <row r="904" spans="1:77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  <c r="AY904" s="32"/>
      <c r="AZ904" s="32"/>
      <c r="BA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  <c r="BL904" s="32"/>
      <c r="BM904" s="32"/>
      <c r="BN904" s="32"/>
      <c r="BO904" s="32"/>
      <c r="BP904" s="32"/>
      <c r="BQ904" s="32"/>
      <c r="BR904" s="32"/>
      <c r="BS904" s="32"/>
      <c r="BT904" s="32"/>
      <c r="BU904" s="32"/>
      <c r="BV904" s="32"/>
      <c r="BW904" s="32"/>
      <c r="BX904" s="32"/>
      <c r="BY904" s="32"/>
    </row>
    <row r="905" spans="1:77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  <c r="AY905" s="32"/>
      <c r="AZ905" s="32"/>
      <c r="BA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  <c r="BL905" s="32"/>
      <c r="BM905" s="32"/>
      <c r="BN905" s="32"/>
      <c r="BO905" s="32"/>
      <c r="BP905" s="32"/>
      <c r="BQ905" s="32"/>
      <c r="BR905" s="32"/>
      <c r="BS905" s="32"/>
      <c r="BT905" s="32"/>
      <c r="BU905" s="32"/>
      <c r="BV905" s="32"/>
      <c r="BW905" s="32"/>
      <c r="BX905" s="32"/>
      <c r="BY905" s="32"/>
    </row>
    <row r="906" spans="1:77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  <c r="AX906" s="32"/>
      <c r="AY906" s="32"/>
      <c r="AZ906" s="32"/>
      <c r="BA906" s="32"/>
      <c r="BB906" s="32"/>
      <c r="BC906" s="32"/>
      <c r="BD906" s="32"/>
      <c r="BE906" s="32"/>
      <c r="BF906" s="32"/>
      <c r="BG906" s="32"/>
      <c r="BH906" s="32"/>
      <c r="BI906" s="32"/>
      <c r="BJ906" s="32"/>
      <c r="BK906" s="32"/>
      <c r="BL906" s="32"/>
      <c r="BM906" s="32"/>
      <c r="BN906" s="32"/>
      <c r="BO906" s="32"/>
      <c r="BP906" s="32"/>
      <c r="BQ906" s="32"/>
      <c r="BR906" s="32"/>
      <c r="BS906" s="32"/>
      <c r="BT906" s="32"/>
      <c r="BU906" s="32"/>
      <c r="BV906" s="32"/>
      <c r="BW906" s="32"/>
      <c r="BX906" s="32"/>
      <c r="BY906" s="32"/>
    </row>
    <row r="907" spans="1:77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  <c r="AX907" s="32"/>
      <c r="AY907" s="32"/>
      <c r="AZ907" s="32"/>
      <c r="BA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  <c r="BL907" s="32"/>
      <c r="BM907" s="32"/>
      <c r="BN907" s="32"/>
      <c r="BO907" s="32"/>
      <c r="BP907" s="32"/>
      <c r="BQ907" s="32"/>
      <c r="BR907" s="32"/>
      <c r="BS907" s="32"/>
      <c r="BT907" s="32"/>
      <c r="BU907" s="32"/>
      <c r="BV907" s="32"/>
      <c r="BW907" s="32"/>
      <c r="BX907" s="32"/>
      <c r="BY907" s="32"/>
    </row>
    <row r="908" spans="1:77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  <c r="AX908" s="32"/>
      <c r="AY908" s="32"/>
      <c r="AZ908" s="32"/>
      <c r="BA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  <c r="BL908" s="32"/>
      <c r="BM908" s="32"/>
      <c r="BN908" s="32"/>
      <c r="BO908" s="32"/>
      <c r="BP908" s="32"/>
      <c r="BQ908" s="32"/>
      <c r="BR908" s="32"/>
      <c r="BS908" s="32"/>
      <c r="BT908" s="32"/>
      <c r="BU908" s="32"/>
      <c r="BV908" s="32"/>
      <c r="BW908" s="32"/>
      <c r="BX908" s="32"/>
      <c r="BY908" s="32"/>
    </row>
    <row r="909" spans="1:77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  <c r="AX909" s="32"/>
      <c r="AY909" s="32"/>
      <c r="AZ909" s="32"/>
      <c r="BA909" s="32"/>
      <c r="BB909" s="32"/>
      <c r="BC909" s="32"/>
      <c r="BD909" s="32"/>
      <c r="BE909" s="32"/>
      <c r="BF909" s="32"/>
      <c r="BG909" s="32"/>
      <c r="BH909" s="32"/>
      <c r="BI909" s="32"/>
      <c r="BJ909" s="32"/>
      <c r="BK909" s="32"/>
      <c r="BL909" s="32"/>
      <c r="BM909" s="32"/>
      <c r="BN909" s="32"/>
      <c r="BO909" s="32"/>
      <c r="BP909" s="32"/>
      <c r="BQ909" s="32"/>
      <c r="BR909" s="32"/>
      <c r="BS909" s="32"/>
      <c r="BT909" s="32"/>
      <c r="BU909" s="32"/>
      <c r="BV909" s="32"/>
      <c r="BW909" s="32"/>
      <c r="BX909" s="32"/>
      <c r="BY909" s="32"/>
    </row>
    <row r="910" spans="1:77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  <c r="AX910" s="32"/>
      <c r="AY910" s="32"/>
      <c r="AZ910" s="32"/>
      <c r="BA910" s="32"/>
      <c r="BB910" s="32"/>
      <c r="BC910" s="32"/>
      <c r="BD910" s="32"/>
      <c r="BE910" s="32"/>
      <c r="BF910" s="32"/>
      <c r="BG910" s="32"/>
      <c r="BH910" s="32"/>
      <c r="BI910" s="32"/>
      <c r="BJ910" s="32"/>
      <c r="BK910" s="32"/>
      <c r="BL910" s="32"/>
      <c r="BM910" s="32"/>
      <c r="BN910" s="32"/>
      <c r="BO910" s="32"/>
      <c r="BP910" s="32"/>
      <c r="BQ910" s="32"/>
      <c r="BR910" s="32"/>
      <c r="BS910" s="32"/>
      <c r="BT910" s="32"/>
      <c r="BU910" s="32"/>
      <c r="BV910" s="32"/>
      <c r="BW910" s="32"/>
      <c r="BX910" s="32"/>
      <c r="BY910" s="32"/>
    </row>
    <row r="911" spans="1:77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  <c r="AX911" s="32"/>
      <c r="AY911" s="32"/>
      <c r="AZ911" s="32"/>
      <c r="BA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  <c r="BL911" s="32"/>
      <c r="BM911" s="32"/>
      <c r="BN911" s="32"/>
      <c r="BO911" s="32"/>
      <c r="BP911" s="32"/>
      <c r="BQ911" s="32"/>
      <c r="BR911" s="32"/>
      <c r="BS911" s="32"/>
      <c r="BT911" s="32"/>
      <c r="BU911" s="32"/>
      <c r="BV911" s="32"/>
      <c r="BW911" s="32"/>
      <c r="BX911" s="32"/>
      <c r="BY911" s="32"/>
    </row>
    <row r="912" spans="1:77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  <c r="AX912" s="32"/>
      <c r="AY912" s="32"/>
      <c r="AZ912" s="32"/>
      <c r="BA912" s="32"/>
      <c r="BB912" s="32"/>
      <c r="BC912" s="32"/>
      <c r="BD912" s="32"/>
      <c r="BE912" s="32"/>
      <c r="BF912" s="32"/>
      <c r="BG912" s="32"/>
      <c r="BH912" s="32"/>
      <c r="BI912" s="32"/>
      <c r="BJ912" s="32"/>
      <c r="BK912" s="32"/>
      <c r="BL912" s="32"/>
      <c r="BM912" s="32"/>
      <c r="BN912" s="32"/>
      <c r="BO912" s="32"/>
      <c r="BP912" s="32"/>
      <c r="BQ912" s="32"/>
      <c r="BR912" s="32"/>
      <c r="BS912" s="32"/>
      <c r="BT912" s="32"/>
      <c r="BU912" s="32"/>
      <c r="BV912" s="32"/>
      <c r="BW912" s="32"/>
      <c r="BX912" s="32"/>
      <c r="BY912" s="32"/>
    </row>
    <row r="913" spans="1:77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  <c r="AX913" s="32"/>
      <c r="AY913" s="32"/>
      <c r="AZ913" s="32"/>
      <c r="BA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  <c r="BL913" s="32"/>
      <c r="BM913" s="32"/>
      <c r="BN913" s="32"/>
      <c r="BO913" s="32"/>
      <c r="BP913" s="32"/>
      <c r="BQ913" s="32"/>
      <c r="BR913" s="32"/>
      <c r="BS913" s="32"/>
      <c r="BT913" s="32"/>
      <c r="BU913" s="32"/>
      <c r="BV913" s="32"/>
      <c r="BW913" s="32"/>
      <c r="BX913" s="32"/>
      <c r="BY913" s="32"/>
    </row>
    <row r="914" spans="1:77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  <c r="AX914" s="32"/>
      <c r="AY914" s="32"/>
      <c r="AZ914" s="32"/>
      <c r="BA914" s="32"/>
      <c r="BB914" s="32"/>
      <c r="BC914" s="32"/>
      <c r="BD914" s="32"/>
      <c r="BE914" s="32"/>
      <c r="BF914" s="32"/>
      <c r="BG914" s="32"/>
      <c r="BH914" s="32"/>
      <c r="BI914" s="32"/>
      <c r="BJ914" s="32"/>
      <c r="BK914" s="32"/>
      <c r="BL914" s="32"/>
      <c r="BM914" s="32"/>
      <c r="BN914" s="32"/>
      <c r="BO914" s="32"/>
      <c r="BP914" s="32"/>
      <c r="BQ914" s="32"/>
      <c r="BR914" s="32"/>
      <c r="BS914" s="32"/>
      <c r="BT914" s="32"/>
      <c r="BU914" s="32"/>
      <c r="BV914" s="32"/>
      <c r="BW914" s="32"/>
      <c r="BX914" s="32"/>
      <c r="BY914" s="32"/>
    </row>
    <row r="915" spans="1:77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  <c r="AX915" s="32"/>
      <c r="AY915" s="32"/>
      <c r="AZ915" s="32"/>
      <c r="BA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  <c r="BL915" s="32"/>
      <c r="BM915" s="32"/>
      <c r="BN915" s="32"/>
      <c r="BO915" s="32"/>
      <c r="BP915" s="32"/>
      <c r="BQ915" s="32"/>
      <c r="BR915" s="32"/>
      <c r="BS915" s="32"/>
      <c r="BT915" s="32"/>
      <c r="BU915" s="32"/>
      <c r="BV915" s="32"/>
      <c r="BW915" s="32"/>
      <c r="BX915" s="32"/>
      <c r="BY915" s="32"/>
    </row>
    <row r="916" spans="1:77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  <c r="AX916" s="32"/>
      <c r="AY916" s="32"/>
      <c r="AZ916" s="32"/>
      <c r="BA916" s="32"/>
      <c r="BB916" s="32"/>
      <c r="BC916" s="32"/>
      <c r="BD916" s="32"/>
      <c r="BE916" s="32"/>
      <c r="BF916" s="32"/>
      <c r="BG916" s="32"/>
      <c r="BH916" s="32"/>
      <c r="BI916" s="32"/>
      <c r="BJ916" s="32"/>
      <c r="BK916" s="32"/>
      <c r="BL916" s="32"/>
      <c r="BM916" s="32"/>
      <c r="BN916" s="32"/>
      <c r="BO916" s="32"/>
      <c r="BP916" s="32"/>
      <c r="BQ916" s="32"/>
      <c r="BR916" s="32"/>
      <c r="BS916" s="32"/>
      <c r="BT916" s="32"/>
      <c r="BU916" s="32"/>
      <c r="BV916" s="32"/>
      <c r="BW916" s="32"/>
      <c r="BX916" s="32"/>
      <c r="BY916" s="32"/>
    </row>
    <row r="917" spans="1:77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  <c r="AX917" s="32"/>
      <c r="AY917" s="32"/>
      <c r="AZ917" s="32"/>
      <c r="BA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  <c r="BL917" s="32"/>
      <c r="BM917" s="32"/>
      <c r="BN917" s="32"/>
      <c r="BO917" s="32"/>
      <c r="BP917" s="32"/>
      <c r="BQ917" s="32"/>
      <c r="BR917" s="32"/>
      <c r="BS917" s="32"/>
      <c r="BT917" s="32"/>
      <c r="BU917" s="32"/>
      <c r="BV917" s="32"/>
      <c r="BW917" s="32"/>
      <c r="BX917" s="32"/>
      <c r="BY917" s="32"/>
    </row>
    <row r="918" spans="1:77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  <c r="AX918" s="32"/>
      <c r="AY918" s="32"/>
      <c r="AZ918" s="32"/>
      <c r="BA918" s="32"/>
      <c r="BB918" s="32"/>
      <c r="BC918" s="32"/>
      <c r="BD918" s="32"/>
      <c r="BE918" s="32"/>
      <c r="BF918" s="32"/>
      <c r="BG918" s="32"/>
      <c r="BH918" s="32"/>
      <c r="BI918" s="32"/>
      <c r="BJ918" s="32"/>
      <c r="BK918" s="32"/>
      <c r="BL918" s="32"/>
      <c r="BM918" s="32"/>
      <c r="BN918" s="32"/>
      <c r="BO918" s="32"/>
      <c r="BP918" s="32"/>
      <c r="BQ918" s="32"/>
      <c r="BR918" s="32"/>
      <c r="BS918" s="32"/>
      <c r="BT918" s="32"/>
      <c r="BU918" s="32"/>
      <c r="BV918" s="32"/>
      <c r="BW918" s="32"/>
      <c r="BX918" s="32"/>
      <c r="BY918" s="32"/>
    </row>
    <row r="919" spans="1:77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  <c r="AX919" s="32"/>
      <c r="AY919" s="32"/>
      <c r="AZ919" s="32"/>
      <c r="BA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  <c r="BL919" s="32"/>
      <c r="BM919" s="32"/>
      <c r="BN919" s="32"/>
      <c r="BO919" s="32"/>
      <c r="BP919" s="32"/>
      <c r="BQ919" s="32"/>
      <c r="BR919" s="32"/>
      <c r="BS919" s="32"/>
      <c r="BT919" s="32"/>
      <c r="BU919" s="32"/>
      <c r="BV919" s="32"/>
      <c r="BW919" s="32"/>
      <c r="BX919" s="32"/>
      <c r="BY919" s="32"/>
    </row>
    <row r="920" spans="1:77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  <c r="AX920" s="32"/>
      <c r="AY920" s="32"/>
      <c r="AZ920" s="32"/>
      <c r="BA920" s="32"/>
      <c r="BB920" s="32"/>
      <c r="BC920" s="32"/>
      <c r="BD920" s="32"/>
      <c r="BE920" s="32"/>
      <c r="BF920" s="32"/>
      <c r="BG920" s="32"/>
      <c r="BH920" s="32"/>
      <c r="BI920" s="32"/>
      <c r="BJ920" s="32"/>
      <c r="BK920" s="32"/>
      <c r="BL920" s="32"/>
      <c r="BM920" s="32"/>
      <c r="BN920" s="32"/>
      <c r="BO920" s="32"/>
      <c r="BP920" s="32"/>
      <c r="BQ920" s="32"/>
      <c r="BR920" s="32"/>
      <c r="BS920" s="32"/>
      <c r="BT920" s="32"/>
      <c r="BU920" s="32"/>
      <c r="BV920" s="32"/>
      <c r="BW920" s="32"/>
      <c r="BX920" s="32"/>
      <c r="BY920" s="32"/>
    </row>
    <row r="921" spans="1:77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  <c r="AX921" s="32"/>
      <c r="AY921" s="32"/>
      <c r="AZ921" s="32"/>
      <c r="BA921" s="32"/>
      <c r="BB921" s="32"/>
      <c r="BC921" s="32"/>
      <c r="BD921" s="32"/>
      <c r="BE921" s="32"/>
      <c r="BF921" s="32"/>
      <c r="BG921" s="32"/>
      <c r="BH921" s="32"/>
      <c r="BI921" s="32"/>
      <c r="BJ921" s="32"/>
      <c r="BK921" s="32"/>
      <c r="BL921" s="32"/>
      <c r="BM921" s="32"/>
      <c r="BN921" s="32"/>
      <c r="BO921" s="32"/>
      <c r="BP921" s="32"/>
      <c r="BQ921" s="32"/>
      <c r="BR921" s="32"/>
      <c r="BS921" s="32"/>
      <c r="BT921" s="32"/>
      <c r="BU921" s="32"/>
      <c r="BV921" s="32"/>
      <c r="BW921" s="32"/>
      <c r="BX921" s="32"/>
      <c r="BY921" s="32"/>
    </row>
    <row r="922" spans="1:77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  <c r="AX922" s="32"/>
      <c r="AY922" s="32"/>
      <c r="AZ922" s="32"/>
      <c r="BA922" s="32"/>
      <c r="BB922" s="32"/>
      <c r="BC922" s="32"/>
      <c r="BD922" s="32"/>
      <c r="BE922" s="32"/>
      <c r="BF922" s="32"/>
      <c r="BG922" s="32"/>
      <c r="BH922" s="32"/>
      <c r="BI922" s="32"/>
      <c r="BJ922" s="32"/>
      <c r="BK922" s="32"/>
      <c r="BL922" s="32"/>
      <c r="BM922" s="32"/>
      <c r="BN922" s="32"/>
      <c r="BO922" s="32"/>
      <c r="BP922" s="32"/>
      <c r="BQ922" s="32"/>
      <c r="BR922" s="32"/>
      <c r="BS922" s="32"/>
      <c r="BT922" s="32"/>
      <c r="BU922" s="32"/>
      <c r="BV922" s="32"/>
      <c r="BW922" s="32"/>
      <c r="BX922" s="32"/>
      <c r="BY922" s="32"/>
    </row>
    <row r="923" spans="1:77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32"/>
      <c r="AW923" s="32"/>
      <c r="AX923" s="32"/>
      <c r="AY923" s="32"/>
      <c r="AZ923" s="32"/>
      <c r="BA923" s="32"/>
      <c r="BB923" s="32"/>
      <c r="BC923" s="32"/>
      <c r="BD923" s="32"/>
      <c r="BE923" s="32"/>
      <c r="BF923" s="32"/>
      <c r="BG923" s="32"/>
      <c r="BH923" s="32"/>
      <c r="BI923" s="32"/>
      <c r="BJ923" s="32"/>
      <c r="BK923" s="32"/>
      <c r="BL923" s="32"/>
      <c r="BM923" s="32"/>
      <c r="BN923" s="32"/>
      <c r="BO923" s="32"/>
      <c r="BP923" s="32"/>
      <c r="BQ923" s="32"/>
      <c r="BR923" s="32"/>
      <c r="BS923" s="32"/>
      <c r="BT923" s="32"/>
      <c r="BU923" s="32"/>
      <c r="BV923" s="32"/>
      <c r="BW923" s="32"/>
      <c r="BX923" s="32"/>
      <c r="BY923" s="32"/>
    </row>
    <row r="924" spans="1:77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  <c r="AX924" s="32"/>
      <c r="AY924" s="32"/>
      <c r="AZ924" s="32"/>
      <c r="BA924" s="32"/>
      <c r="BB924" s="32"/>
      <c r="BC924" s="32"/>
      <c r="BD924" s="32"/>
      <c r="BE924" s="32"/>
      <c r="BF924" s="32"/>
      <c r="BG924" s="32"/>
      <c r="BH924" s="32"/>
      <c r="BI924" s="32"/>
      <c r="BJ924" s="32"/>
      <c r="BK924" s="32"/>
      <c r="BL924" s="32"/>
      <c r="BM924" s="32"/>
      <c r="BN924" s="32"/>
      <c r="BO924" s="32"/>
      <c r="BP924" s="32"/>
      <c r="BQ924" s="32"/>
      <c r="BR924" s="32"/>
      <c r="BS924" s="32"/>
      <c r="BT924" s="32"/>
      <c r="BU924" s="32"/>
      <c r="BV924" s="32"/>
      <c r="BW924" s="32"/>
      <c r="BX924" s="32"/>
      <c r="BY924" s="32"/>
    </row>
    <row r="925" spans="1:77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  <c r="AX925" s="32"/>
      <c r="AY925" s="32"/>
      <c r="AZ925" s="32"/>
      <c r="BA925" s="32"/>
      <c r="BB925" s="32"/>
      <c r="BC925" s="32"/>
      <c r="BD925" s="32"/>
      <c r="BE925" s="32"/>
      <c r="BF925" s="32"/>
      <c r="BG925" s="32"/>
      <c r="BH925" s="32"/>
      <c r="BI925" s="32"/>
      <c r="BJ925" s="32"/>
      <c r="BK925" s="32"/>
      <c r="BL925" s="32"/>
      <c r="BM925" s="32"/>
      <c r="BN925" s="32"/>
      <c r="BO925" s="32"/>
      <c r="BP925" s="32"/>
      <c r="BQ925" s="32"/>
      <c r="BR925" s="32"/>
      <c r="BS925" s="32"/>
      <c r="BT925" s="32"/>
      <c r="BU925" s="32"/>
      <c r="BV925" s="32"/>
      <c r="BW925" s="32"/>
      <c r="BX925" s="32"/>
      <c r="BY925" s="32"/>
    </row>
    <row r="926" spans="1:77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  <c r="AX926" s="32"/>
      <c r="AY926" s="32"/>
      <c r="AZ926" s="32"/>
      <c r="BA926" s="32"/>
      <c r="BB926" s="32"/>
      <c r="BC926" s="32"/>
      <c r="BD926" s="32"/>
      <c r="BE926" s="32"/>
      <c r="BF926" s="32"/>
      <c r="BG926" s="32"/>
      <c r="BH926" s="32"/>
      <c r="BI926" s="32"/>
      <c r="BJ926" s="32"/>
      <c r="BK926" s="32"/>
      <c r="BL926" s="32"/>
      <c r="BM926" s="32"/>
      <c r="BN926" s="32"/>
      <c r="BO926" s="32"/>
      <c r="BP926" s="32"/>
      <c r="BQ926" s="32"/>
      <c r="BR926" s="32"/>
      <c r="BS926" s="32"/>
      <c r="BT926" s="32"/>
      <c r="BU926" s="32"/>
      <c r="BV926" s="32"/>
      <c r="BW926" s="32"/>
      <c r="BX926" s="32"/>
      <c r="BY926" s="32"/>
    </row>
    <row r="927" spans="1:77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  <c r="AX927" s="32"/>
      <c r="AY927" s="32"/>
      <c r="AZ927" s="32"/>
      <c r="BA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  <c r="BL927" s="32"/>
      <c r="BM927" s="32"/>
      <c r="BN927" s="32"/>
      <c r="BO927" s="32"/>
      <c r="BP927" s="32"/>
      <c r="BQ927" s="32"/>
      <c r="BR927" s="32"/>
      <c r="BS927" s="32"/>
      <c r="BT927" s="32"/>
      <c r="BU927" s="32"/>
      <c r="BV927" s="32"/>
      <c r="BW927" s="32"/>
      <c r="BX927" s="32"/>
      <c r="BY927" s="32"/>
    </row>
    <row r="928" spans="1:77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  <c r="AX928" s="32"/>
      <c r="AY928" s="32"/>
      <c r="AZ928" s="32"/>
      <c r="BA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  <c r="BL928" s="32"/>
      <c r="BM928" s="32"/>
      <c r="BN928" s="32"/>
      <c r="BO928" s="32"/>
      <c r="BP928" s="32"/>
      <c r="BQ928" s="32"/>
      <c r="BR928" s="32"/>
      <c r="BS928" s="32"/>
      <c r="BT928" s="32"/>
      <c r="BU928" s="32"/>
      <c r="BV928" s="32"/>
      <c r="BW928" s="32"/>
      <c r="BX928" s="32"/>
      <c r="BY928" s="32"/>
    </row>
    <row r="929" spans="1:77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  <c r="AY929" s="32"/>
      <c r="AZ929" s="32"/>
      <c r="BA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  <c r="BN929" s="32"/>
      <c r="BO929" s="32"/>
      <c r="BP929" s="32"/>
      <c r="BQ929" s="32"/>
      <c r="BR929" s="32"/>
      <c r="BS929" s="32"/>
      <c r="BT929" s="32"/>
      <c r="BU929" s="32"/>
      <c r="BV929" s="32"/>
      <c r="BW929" s="32"/>
      <c r="BX929" s="32"/>
      <c r="BY929" s="32"/>
    </row>
    <row r="930" spans="1:77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  <c r="AX930" s="32"/>
      <c r="AY930" s="32"/>
      <c r="AZ930" s="32"/>
      <c r="BA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  <c r="BL930" s="32"/>
      <c r="BM930" s="32"/>
      <c r="BN930" s="32"/>
      <c r="BO930" s="32"/>
      <c r="BP930" s="32"/>
      <c r="BQ930" s="32"/>
      <c r="BR930" s="32"/>
      <c r="BS930" s="32"/>
      <c r="BT930" s="32"/>
      <c r="BU930" s="32"/>
      <c r="BV930" s="32"/>
      <c r="BW930" s="32"/>
      <c r="BX930" s="32"/>
      <c r="BY930" s="32"/>
    </row>
    <row r="931" spans="1:77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  <c r="AX931" s="32"/>
      <c r="AY931" s="32"/>
      <c r="AZ931" s="32"/>
      <c r="BA931" s="32"/>
      <c r="BB931" s="32"/>
      <c r="BC931" s="32"/>
      <c r="BD931" s="32"/>
      <c r="BE931" s="32"/>
      <c r="BF931" s="32"/>
      <c r="BG931" s="32"/>
      <c r="BH931" s="32"/>
      <c r="BI931" s="32"/>
      <c r="BJ931" s="32"/>
      <c r="BK931" s="32"/>
      <c r="BL931" s="32"/>
      <c r="BM931" s="32"/>
      <c r="BN931" s="32"/>
      <c r="BO931" s="32"/>
      <c r="BP931" s="32"/>
      <c r="BQ931" s="32"/>
      <c r="BR931" s="32"/>
      <c r="BS931" s="32"/>
      <c r="BT931" s="32"/>
      <c r="BU931" s="32"/>
      <c r="BV931" s="32"/>
      <c r="BW931" s="32"/>
      <c r="BX931" s="32"/>
      <c r="BY931" s="32"/>
    </row>
    <row r="932" spans="1:77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  <c r="AX932" s="32"/>
      <c r="AY932" s="32"/>
      <c r="AZ932" s="32"/>
      <c r="BA932" s="32"/>
      <c r="BB932" s="32"/>
      <c r="BC932" s="32"/>
      <c r="BD932" s="32"/>
      <c r="BE932" s="32"/>
      <c r="BF932" s="32"/>
      <c r="BG932" s="32"/>
      <c r="BH932" s="32"/>
      <c r="BI932" s="32"/>
      <c r="BJ932" s="32"/>
      <c r="BK932" s="32"/>
      <c r="BL932" s="32"/>
      <c r="BM932" s="32"/>
      <c r="BN932" s="32"/>
      <c r="BO932" s="32"/>
      <c r="BP932" s="32"/>
      <c r="BQ932" s="32"/>
      <c r="BR932" s="32"/>
      <c r="BS932" s="32"/>
      <c r="BT932" s="32"/>
      <c r="BU932" s="32"/>
      <c r="BV932" s="32"/>
      <c r="BW932" s="32"/>
      <c r="BX932" s="32"/>
      <c r="BY932" s="32"/>
    </row>
    <row r="933" spans="1:77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  <c r="AX933" s="32"/>
      <c r="AY933" s="32"/>
      <c r="AZ933" s="32"/>
      <c r="BA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  <c r="BL933" s="32"/>
      <c r="BM933" s="32"/>
      <c r="BN933" s="32"/>
      <c r="BO933" s="32"/>
      <c r="BP933" s="32"/>
      <c r="BQ933" s="32"/>
      <c r="BR933" s="32"/>
      <c r="BS933" s="32"/>
      <c r="BT933" s="32"/>
      <c r="BU933" s="32"/>
      <c r="BV933" s="32"/>
      <c r="BW933" s="32"/>
      <c r="BX933" s="32"/>
      <c r="BY933" s="32"/>
    </row>
    <row r="934" spans="1:77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  <c r="AX934" s="32"/>
      <c r="AY934" s="32"/>
      <c r="AZ934" s="32"/>
      <c r="BA934" s="32"/>
      <c r="BB934" s="32"/>
      <c r="BC934" s="32"/>
      <c r="BD934" s="32"/>
      <c r="BE934" s="32"/>
      <c r="BF934" s="32"/>
      <c r="BG934" s="32"/>
      <c r="BH934" s="32"/>
      <c r="BI934" s="32"/>
      <c r="BJ934" s="32"/>
      <c r="BK934" s="32"/>
      <c r="BL934" s="32"/>
      <c r="BM934" s="32"/>
      <c r="BN934" s="32"/>
      <c r="BO934" s="32"/>
      <c r="BP934" s="32"/>
      <c r="BQ934" s="32"/>
      <c r="BR934" s="32"/>
      <c r="BS934" s="32"/>
      <c r="BT934" s="32"/>
      <c r="BU934" s="32"/>
      <c r="BV934" s="32"/>
      <c r="BW934" s="32"/>
      <c r="BX934" s="32"/>
      <c r="BY934" s="32"/>
    </row>
    <row r="935" spans="1:77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  <c r="AX935" s="32"/>
      <c r="AY935" s="32"/>
      <c r="AZ935" s="32"/>
      <c r="BA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  <c r="BL935" s="32"/>
      <c r="BM935" s="32"/>
      <c r="BN935" s="32"/>
      <c r="BO935" s="32"/>
      <c r="BP935" s="32"/>
      <c r="BQ935" s="32"/>
      <c r="BR935" s="32"/>
      <c r="BS935" s="32"/>
      <c r="BT935" s="32"/>
      <c r="BU935" s="32"/>
      <c r="BV935" s="32"/>
      <c r="BW935" s="32"/>
      <c r="BX935" s="32"/>
      <c r="BY935" s="32"/>
    </row>
    <row r="936" spans="1:77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  <c r="AX936" s="32"/>
      <c r="AY936" s="32"/>
      <c r="AZ936" s="32"/>
      <c r="BA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  <c r="BL936" s="32"/>
      <c r="BM936" s="32"/>
      <c r="BN936" s="32"/>
      <c r="BO936" s="32"/>
      <c r="BP936" s="32"/>
      <c r="BQ936" s="32"/>
      <c r="BR936" s="32"/>
      <c r="BS936" s="32"/>
      <c r="BT936" s="32"/>
      <c r="BU936" s="32"/>
      <c r="BV936" s="32"/>
      <c r="BW936" s="32"/>
      <c r="BX936" s="32"/>
      <c r="BY936" s="32"/>
    </row>
    <row r="937" spans="1:77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  <c r="AX937" s="32"/>
      <c r="AY937" s="32"/>
      <c r="AZ937" s="32"/>
      <c r="BA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  <c r="BL937" s="32"/>
      <c r="BM937" s="32"/>
      <c r="BN937" s="32"/>
      <c r="BO937" s="32"/>
      <c r="BP937" s="32"/>
      <c r="BQ937" s="32"/>
      <c r="BR937" s="32"/>
      <c r="BS937" s="32"/>
      <c r="BT937" s="32"/>
      <c r="BU937" s="32"/>
      <c r="BV937" s="32"/>
      <c r="BW937" s="32"/>
      <c r="BX937" s="32"/>
      <c r="BY937" s="32"/>
    </row>
    <row r="938" spans="1:77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  <c r="AY938" s="32"/>
      <c r="AZ938" s="32"/>
      <c r="BA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  <c r="BL938" s="32"/>
      <c r="BM938" s="32"/>
      <c r="BN938" s="32"/>
      <c r="BO938" s="32"/>
      <c r="BP938" s="32"/>
      <c r="BQ938" s="32"/>
      <c r="BR938" s="32"/>
      <c r="BS938" s="32"/>
      <c r="BT938" s="32"/>
      <c r="BU938" s="32"/>
      <c r="BV938" s="32"/>
      <c r="BW938" s="32"/>
      <c r="BX938" s="32"/>
      <c r="BY938" s="32"/>
    </row>
    <row r="939" spans="1:77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  <c r="AY939" s="32"/>
      <c r="AZ939" s="32"/>
      <c r="BA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  <c r="BL939" s="32"/>
      <c r="BM939" s="32"/>
      <c r="BN939" s="32"/>
      <c r="BO939" s="32"/>
      <c r="BP939" s="32"/>
      <c r="BQ939" s="32"/>
      <c r="BR939" s="32"/>
      <c r="BS939" s="32"/>
      <c r="BT939" s="32"/>
      <c r="BU939" s="32"/>
      <c r="BV939" s="32"/>
      <c r="BW939" s="32"/>
      <c r="BX939" s="32"/>
      <c r="BY939" s="32"/>
    </row>
    <row r="940" spans="1:77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  <c r="AX940" s="32"/>
      <c r="AY940" s="32"/>
      <c r="AZ940" s="32"/>
      <c r="BA940" s="32"/>
      <c r="BB940" s="32"/>
      <c r="BC940" s="32"/>
      <c r="BD940" s="32"/>
      <c r="BE940" s="32"/>
      <c r="BF940" s="32"/>
      <c r="BG940" s="32"/>
      <c r="BH940" s="32"/>
      <c r="BI940" s="32"/>
      <c r="BJ940" s="32"/>
      <c r="BK940" s="32"/>
      <c r="BL940" s="32"/>
      <c r="BM940" s="32"/>
      <c r="BN940" s="32"/>
      <c r="BO940" s="32"/>
      <c r="BP940" s="32"/>
      <c r="BQ940" s="32"/>
      <c r="BR940" s="32"/>
      <c r="BS940" s="32"/>
      <c r="BT940" s="32"/>
      <c r="BU940" s="32"/>
      <c r="BV940" s="32"/>
      <c r="BW940" s="32"/>
      <c r="BX940" s="32"/>
      <c r="BY940" s="32"/>
    </row>
    <row r="941" spans="1:77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  <c r="AX941" s="32"/>
      <c r="AY941" s="32"/>
      <c r="AZ941" s="32"/>
      <c r="BA941" s="32"/>
      <c r="BB941" s="32"/>
      <c r="BC941" s="32"/>
      <c r="BD941" s="32"/>
      <c r="BE941" s="32"/>
      <c r="BF941" s="32"/>
      <c r="BG941" s="32"/>
      <c r="BH941" s="32"/>
      <c r="BI941" s="32"/>
      <c r="BJ941" s="32"/>
      <c r="BK941" s="32"/>
      <c r="BL941" s="32"/>
      <c r="BM941" s="32"/>
      <c r="BN941" s="32"/>
      <c r="BO941" s="32"/>
      <c r="BP941" s="32"/>
      <c r="BQ941" s="32"/>
      <c r="BR941" s="32"/>
      <c r="BS941" s="32"/>
      <c r="BT941" s="32"/>
      <c r="BU941" s="32"/>
      <c r="BV941" s="32"/>
      <c r="BW941" s="32"/>
      <c r="BX941" s="32"/>
      <c r="BY941" s="32"/>
    </row>
    <row r="942" spans="1:77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  <c r="AX942" s="32"/>
      <c r="AY942" s="32"/>
      <c r="AZ942" s="32"/>
      <c r="BA942" s="32"/>
      <c r="BB942" s="32"/>
      <c r="BC942" s="32"/>
      <c r="BD942" s="32"/>
      <c r="BE942" s="32"/>
      <c r="BF942" s="32"/>
      <c r="BG942" s="32"/>
      <c r="BH942" s="32"/>
      <c r="BI942" s="32"/>
      <c r="BJ942" s="32"/>
      <c r="BK942" s="32"/>
      <c r="BL942" s="32"/>
      <c r="BM942" s="32"/>
      <c r="BN942" s="32"/>
      <c r="BO942" s="32"/>
      <c r="BP942" s="32"/>
      <c r="BQ942" s="32"/>
      <c r="BR942" s="32"/>
      <c r="BS942" s="32"/>
      <c r="BT942" s="32"/>
      <c r="BU942" s="32"/>
      <c r="BV942" s="32"/>
      <c r="BW942" s="32"/>
      <c r="BX942" s="32"/>
      <c r="BY942" s="32"/>
    </row>
    <row r="943" spans="1:77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  <c r="AX943" s="32"/>
      <c r="AY943" s="32"/>
      <c r="AZ943" s="32"/>
      <c r="BA943" s="32"/>
      <c r="BB943" s="32"/>
      <c r="BC943" s="32"/>
      <c r="BD943" s="32"/>
      <c r="BE943" s="32"/>
      <c r="BF943" s="32"/>
      <c r="BG943" s="32"/>
      <c r="BH943" s="32"/>
      <c r="BI943" s="32"/>
      <c r="BJ943" s="32"/>
      <c r="BK943" s="32"/>
      <c r="BL943" s="32"/>
      <c r="BM943" s="32"/>
      <c r="BN943" s="32"/>
      <c r="BO943" s="32"/>
      <c r="BP943" s="32"/>
      <c r="BQ943" s="32"/>
      <c r="BR943" s="32"/>
      <c r="BS943" s="32"/>
      <c r="BT943" s="32"/>
      <c r="BU943" s="32"/>
      <c r="BV943" s="32"/>
      <c r="BW943" s="32"/>
      <c r="BX943" s="32"/>
      <c r="BY943" s="32"/>
    </row>
    <row r="944" spans="1:77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  <c r="AY944" s="32"/>
      <c r="AZ944" s="32"/>
      <c r="BA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  <c r="BL944" s="32"/>
      <c r="BM944" s="32"/>
      <c r="BN944" s="32"/>
      <c r="BO944" s="32"/>
      <c r="BP944" s="32"/>
      <c r="BQ944" s="32"/>
      <c r="BR944" s="32"/>
      <c r="BS944" s="32"/>
      <c r="BT944" s="32"/>
      <c r="BU944" s="32"/>
      <c r="BV944" s="32"/>
      <c r="BW944" s="32"/>
      <c r="BX944" s="32"/>
      <c r="BY944" s="32"/>
    </row>
    <row r="945" spans="1:77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  <c r="AX945" s="32"/>
      <c r="AY945" s="32"/>
      <c r="AZ945" s="32"/>
      <c r="BA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  <c r="BL945" s="32"/>
      <c r="BM945" s="32"/>
      <c r="BN945" s="32"/>
      <c r="BO945" s="32"/>
      <c r="BP945" s="32"/>
      <c r="BQ945" s="32"/>
      <c r="BR945" s="32"/>
      <c r="BS945" s="32"/>
      <c r="BT945" s="32"/>
      <c r="BU945" s="32"/>
      <c r="BV945" s="32"/>
      <c r="BW945" s="32"/>
      <c r="BX945" s="32"/>
      <c r="BY945" s="32"/>
    </row>
    <row r="946" spans="1:77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  <c r="AX946" s="32"/>
      <c r="AY946" s="32"/>
      <c r="AZ946" s="32"/>
      <c r="BA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  <c r="BL946" s="32"/>
      <c r="BM946" s="32"/>
      <c r="BN946" s="32"/>
      <c r="BO946" s="32"/>
      <c r="BP946" s="32"/>
      <c r="BQ946" s="32"/>
      <c r="BR946" s="32"/>
      <c r="BS946" s="32"/>
      <c r="BT946" s="32"/>
      <c r="BU946" s="32"/>
      <c r="BV946" s="32"/>
      <c r="BW946" s="32"/>
      <c r="BX946" s="32"/>
      <c r="BY946" s="32"/>
    </row>
    <row r="947" spans="1:77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  <c r="AX947" s="32"/>
      <c r="AY947" s="32"/>
      <c r="AZ947" s="32"/>
      <c r="BA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  <c r="BL947" s="32"/>
      <c r="BM947" s="32"/>
      <c r="BN947" s="32"/>
      <c r="BO947" s="32"/>
      <c r="BP947" s="32"/>
      <c r="BQ947" s="32"/>
      <c r="BR947" s="32"/>
      <c r="BS947" s="32"/>
      <c r="BT947" s="32"/>
      <c r="BU947" s="32"/>
      <c r="BV947" s="32"/>
      <c r="BW947" s="32"/>
      <c r="BX947" s="32"/>
      <c r="BY947" s="32"/>
    </row>
    <row r="948" spans="1:77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  <c r="AX948" s="32"/>
      <c r="AY948" s="32"/>
      <c r="AZ948" s="32"/>
      <c r="BA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  <c r="BL948" s="32"/>
      <c r="BM948" s="32"/>
      <c r="BN948" s="32"/>
      <c r="BO948" s="32"/>
      <c r="BP948" s="32"/>
      <c r="BQ948" s="32"/>
      <c r="BR948" s="32"/>
      <c r="BS948" s="32"/>
      <c r="BT948" s="32"/>
      <c r="BU948" s="32"/>
      <c r="BV948" s="32"/>
      <c r="BW948" s="32"/>
      <c r="BX948" s="32"/>
      <c r="BY948" s="32"/>
    </row>
    <row r="949" spans="1:77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  <c r="AX949" s="32"/>
      <c r="AY949" s="32"/>
      <c r="AZ949" s="32"/>
      <c r="BA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  <c r="BL949" s="32"/>
      <c r="BM949" s="32"/>
      <c r="BN949" s="32"/>
      <c r="BO949" s="32"/>
      <c r="BP949" s="32"/>
      <c r="BQ949" s="32"/>
      <c r="BR949" s="32"/>
      <c r="BS949" s="32"/>
      <c r="BT949" s="32"/>
      <c r="BU949" s="32"/>
      <c r="BV949" s="32"/>
      <c r="BW949" s="32"/>
      <c r="BX949" s="32"/>
      <c r="BY949" s="32"/>
    </row>
    <row r="950" spans="1:77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32"/>
      <c r="AW950" s="32"/>
      <c r="AX950" s="32"/>
      <c r="AY950" s="32"/>
      <c r="AZ950" s="32"/>
      <c r="BA950" s="32"/>
      <c r="BB950" s="32"/>
      <c r="BC950" s="32"/>
      <c r="BD950" s="32"/>
      <c r="BE950" s="32"/>
      <c r="BF950" s="32"/>
      <c r="BG950" s="32"/>
      <c r="BH950" s="32"/>
      <c r="BI950" s="32"/>
      <c r="BJ950" s="32"/>
      <c r="BK950" s="32"/>
      <c r="BL950" s="32"/>
      <c r="BM950" s="32"/>
      <c r="BN950" s="32"/>
      <c r="BO950" s="32"/>
      <c r="BP950" s="32"/>
      <c r="BQ950" s="32"/>
      <c r="BR950" s="32"/>
      <c r="BS950" s="32"/>
      <c r="BT950" s="32"/>
      <c r="BU950" s="32"/>
      <c r="BV950" s="32"/>
      <c r="BW950" s="32"/>
      <c r="BX950" s="32"/>
      <c r="BY950" s="32"/>
    </row>
    <row r="951" spans="1:77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  <c r="AX951" s="32"/>
      <c r="AY951" s="32"/>
      <c r="AZ951" s="32"/>
      <c r="BA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  <c r="BL951" s="32"/>
      <c r="BM951" s="32"/>
      <c r="BN951" s="32"/>
      <c r="BO951" s="32"/>
      <c r="BP951" s="32"/>
      <c r="BQ951" s="32"/>
      <c r="BR951" s="32"/>
      <c r="BS951" s="32"/>
      <c r="BT951" s="32"/>
      <c r="BU951" s="32"/>
      <c r="BV951" s="32"/>
      <c r="BW951" s="32"/>
      <c r="BX951" s="32"/>
      <c r="BY951" s="32"/>
    </row>
    <row r="952" spans="1:77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  <c r="AX952" s="32"/>
      <c r="AY952" s="32"/>
      <c r="AZ952" s="32"/>
      <c r="BA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  <c r="BL952" s="32"/>
      <c r="BM952" s="32"/>
      <c r="BN952" s="32"/>
      <c r="BO952" s="32"/>
      <c r="BP952" s="32"/>
      <c r="BQ952" s="32"/>
      <c r="BR952" s="32"/>
      <c r="BS952" s="32"/>
      <c r="BT952" s="32"/>
      <c r="BU952" s="32"/>
      <c r="BV952" s="32"/>
      <c r="BW952" s="32"/>
      <c r="BX952" s="32"/>
      <c r="BY952" s="32"/>
    </row>
    <row r="953" spans="1:77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  <c r="AX953" s="32"/>
      <c r="AY953" s="32"/>
      <c r="AZ953" s="32"/>
      <c r="BA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  <c r="BL953" s="32"/>
      <c r="BM953" s="32"/>
      <c r="BN953" s="32"/>
      <c r="BO953" s="32"/>
      <c r="BP953" s="32"/>
      <c r="BQ953" s="32"/>
      <c r="BR953" s="32"/>
      <c r="BS953" s="32"/>
      <c r="BT953" s="32"/>
      <c r="BU953" s="32"/>
      <c r="BV953" s="32"/>
      <c r="BW953" s="32"/>
      <c r="BX953" s="32"/>
      <c r="BY953" s="32"/>
    </row>
    <row r="954" spans="1:77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  <c r="AX954" s="32"/>
      <c r="AY954" s="32"/>
      <c r="AZ954" s="32"/>
      <c r="BA954" s="32"/>
      <c r="BB954" s="32"/>
      <c r="BC954" s="32"/>
      <c r="BD954" s="32"/>
      <c r="BE954" s="32"/>
      <c r="BF954" s="32"/>
      <c r="BG954" s="32"/>
      <c r="BH954" s="32"/>
      <c r="BI954" s="32"/>
      <c r="BJ954" s="32"/>
      <c r="BK954" s="32"/>
      <c r="BL954" s="32"/>
      <c r="BM954" s="32"/>
      <c r="BN954" s="32"/>
      <c r="BO954" s="32"/>
      <c r="BP954" s="32"/>
      <c r="BQ954" s="32"/>
      <c r="BR954" s="32"/>
      <c r="BS954" s="32"/>
      <c r="BT954" s="32"/>
      <c r="BU954" s="32"/>
      <c r="BV954" s="32"/>
      <c r="BW954" s="32"/>
      <c r="BX954" s="32"/>
      <c r="BY954" s="32"/>
    </row>
    <row r="955" spans="1:77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  <c r="AX955" s="32"/>
      <c r="AY955" s="32"/>
      <c r="AZ955" s="32"/>
      <c r="BA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  <c r="BL955" s="32"/>
      <c r="BM955" s="32"/>
      <c r="BN955" s="32"/>
      <c r="BO955" s="32"/>
      <c r="BP955" s="32"/>
      <c r="BQ955" s="32"/>
      <c r="BR955" s="32"/>
      <c r="BS955" s="32"/>
      <c r="BT955" s="32"/>
      <c r="BU955" s="32"/>
      <c r="BV955" s="32"/>
      <c r="BW955" s="32"/>
      <c r="BX955" s="32"/>
      <c r="BY955" s="32"/>
    </row>
    <row r="956" spans="1:77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  <c r="AX956" s="32"/>
      <c r="AY956" s="32"/>
      <c r="AZ956" s="32"/>
      <c r="BA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  <c r="BL956" s="32"/>
      <c r="BM956" s="32"/>
      <c r="BN956" s="32"/>
      <c r="BO956" s="32"/>
      <c r="BP956" s="32"/>
      <c r="BQ956" s="32"/>
      <c r="BR956" s="32"/>
      <c r="BS956" s="32"/>
      <c r="BT956" s="32"/>
      <c r="BU956" s="32"/>
      <c r="BV956" s="32"/>
      <c r="BW956" s="32"/>
      <c r="BX956" s="32"/>
      <c r="BY956" s="32"/>
    </row>
    <row r="957" spans="1:77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  <c r="AX957" s="32"/>
      <c r="AY957" s="32"/>
      <c r="AZ957" s="32"/>
      <c r="BA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  <c r="BL957" s="32"/>
      <c r="BM957" s="32"/>
      <c r="BN957" s="32"/>
      <c r="BO957" s="32"/>
      <c r="BP957" s="32"/>
      <c r="BQ957" s="32"/>
      <c r="BR957" s="32"/>
      <c r="BS957" s="32"/>
      <c r="BT957" s="32"/>
      <c r="BU957" s="32"/>
      <c r="BV957" s="32"/>
      <c r="BW957" s="32"/>
      <c r="BX957" s="32"/>
      <c r="BY957" s="32"/>
    </row>
    <row r="958" spans="1:77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  <c r="BN958" s="32"/>
      <c r="BO958" s="32"/>
      <c r="BP958" s="32"/>
      <c r="BQ958" s="32"/>
      <c r="BR958" s="32"/>
      <c r="BS958" s="32"/>
      <c r="BT958" s="32"/>
      <c r="BU958" s="32"/>
      <c r="BV958" s="32"/>
      <c r="BW958" s="32"/>
      <c r="BX958" s="32"/>
      <c r="BY958" s="32"/>
    </row>
    <row r="959" spans="1:77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  <c r="AX959" s="32"/>
      <c r="AY959" s="32"/>
      <c r="AZ959" s="32"/>
      <c r="BA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  <c r="BL959" s="32"/>
      <c r="BM959" s="32"/>
      <c r="BN959" s="32"/>
      <c r="BO959" s="32"/>
      <c r="BP959" s="32"/>
      <c r="BQ959" s="32"/>
      <c r="BR959" s="32"/>
      <c r="BS959" s="32"/>
      <c r="BT959" s="32"/>
      <c r="BU959" s="32"/>
      <c r="BV959" s="32"/>
      <c r="BW959" s="32"/>
      <c r="BX959" s="32"/>
      <c r="BY959" s="32"/>
    </row>
    <row r="960" spans="1:77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  <c r="AX960" s="32"/>
      <c r="AY960" s="32"/>
      <c r="AZ960" s="32"/>
      <c r="BA960" s="32"/>
      <c r="BB960" s="32"/>
      <c r="BC960" s="32"/>
      <c r="BD960" s="32"/>
      <c r="BE960" s="32"/>
      <c r="BF960" s="32"/>
      <c r="BG960" s="32"/>
      <c r="BH960" s="32"/>
      <c r="BI960" s="32"/>
      <c r="BJ960" s="32"/>
      <c r="BK960" s="32"/>
      <c r="BL960" s="32"/>
      <c r="BM960" s="32"/>
      <c r="BN960" s="32"/>
      <c r="BO960" s="32"/>
      <c r="BP960" s="32"/>
      <c r="BQ960" s="32"/>
      <c r="BR960" s="32"/>
      <c r="BS960" s="32"/>
      <c r="BT960" s="32"/>
      <c r="BU960" s="32"/>
      <c r="BV960" s="32"/>
      <c r="BW960" s="32"/>
      <c r="BX960" s="32"/>
      <c r="BY960" s="32"/>
    </row>
    <row r="961" spans="1:77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  <c r="AX961" s="32"/>
      <c r="AY961" s="32"/>
      <c r="AZ961" s="32"/>
      <c r="BA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  <c r="BL961" s="32"/>
      <c r="BM961" s="32"/>
      <c r="BN961" s="32"/>
      <c r="BO961" s="32"/>
      <c r="BP961" s="32"/>
      <c r="BQ961" s="32"/>
      <c r="BR961" s="32"/>
      <c r="BS961" s="32"/>
      <c r="BT961" s="32"/>
      <c r="BU961" s="32"/>
      <c r="BV961" s="32"/>
      <c r="BW961" s="32"/>
      <c r="BX961" s="32"/>
      <c r="BY961" s="32"/>
    </row>
    <row r="962" spans="1:77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  <c r="AX962" s="32"/>
      <c r="AY962" s="32"/>
      <c r="AZ962" s="32"/>
      <c r="BA962" s="32"/>
      <c r="BB962" s="32"/>
      <c r="BC962" s="32"/>
      <c r="BD962" s="32"/>
      <c r="BE962" s="32"/>
      <c r="BF962" s="32"/>
      <c r="BG962" s="32"/>
      <c r="BH962" s="32"/>
      <c r="BI962" s="32"/>
      <c r="BJ962" s="32"/>
      <c r="BK962" s="32"/>
      <c r="BL962" s="32"/>
      <c r="BM962" s="32"/>
      <c r="BN962" s="32"/>
      <c r="BO962" s="32"/>
      <c r="BP962" s="32"/>
      <c r="BQ962" s="32"/>
      <c r="BR962" s="32"/>
      <c r="BS962" s="32"/>
      <c r="BT962" s="32"/>
      <c r="BU962" s="32"/>
      <c r="BV962" s="32"/>
      <c r="BW962" s="32"/>
      <c r="BX962" s="32"/>
      <c r="BY962" s="32"/>
    </row>
    <row r="963" spans="1:77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  <c r="AX963" s="32"/>
      <c r="AY963" s="32"/>
      <c r="AZ963" s="32"/>
      <c r="BA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  <c r="BL963" s="32"/>
      <c r="BM963" s="32"/>
      <c r="BN963" s="32"/>
      <c r="BO963" s="32"/>
      <c r="BP963" s="32"/>
      <c r="BQ963" s="32"/>
      <c r="BR963" s="32"/>
      <c r="BS963" s="32"/>
      <c r="BT963" s="32"/>
      <c r="BU963" s="32"/>
      <c r="BV963" s="32"/>
      <c r="BW963" s="32"/>
      <c r="BX963" s="32"/>
      <c r="BY963" s="32"/>
    </row>
    <row r="964" spans="1:77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  <c r="AX964" s="32"/>
      <c r="AY964" s="32"/>
      <c r="AZ964" s="32"/>
      <c r="BA964" s="32"/>
      <c r="BB964" s="32"/>
      <c r="BC964" s="32"/>
      <c r="BD964" s="32"/>
      <c r="BE964" s="32"/>
      <c r="BF964" s="32"/>
      <c r="BG964" s="32"/>
      <c r="BH964" s="32"/>
      <c r="BI964" s="32"/>
      <c r="BJ964" s="32"/>
      <c r="BK964" s="32"/>
      <c r="BL964" s="32"/>
      <c r="BM964" s="32"/>
      <c r="BN964" s="32"/>
      <c r="BO964" s="32"/>
      <c r="BP964" s="32"/>
      <c r="BQ964" s="32"/>
      <c r="BR964" s="32"/>
      <c r="BS964" s="32"/>
      <c r="BT964" s="32"/>
      <c r="BU964" s="32"/>
      <c r="BV964" s="32"/>
      <c r="BW964" s="32"/>
      <c r="BX964" s="32"/>
      <c r="BY964" s="32"/>
    </row>
    <row r="965" spans="1:77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  <c r="AX965" s="32"/>
      <c r="AY965" s="32"/>
      <c r="AZ965" s="32"/>
      <c r="BA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  <c r="BL965" s="32"/>
      <c r="BM965" s="32"/>
      <c r="BN965" s="32"/>
      <c r="BO965" s="32"/>
      <c r="BP965" s="32"/>
      <c r="BQ965" s="32"/>
      <c r="BR965" s="32"/>
      <c r="BS965" s="32"/>
      <c r="BT965" s="32"/>
      <c r="BU965" s="32"/>
      <c r="BV965" s="32"/>
      <c r="BW965" s="32"/>
      <c r="BX965" s="32"/>
      <c r="BY965" s="32"/>
    </row>
    <row r="966" spans="1:77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  <c r="AX966" s="32"/>
      <c r="AY966" s="32"/>
      <c r="AZ966" s="32"/>
      <c r="BA966" s="32"/>
      <c r="BB966" s="32"/>
      <c r="BC966" s="32"/>
      <c r="BD966" s="32"/>
      <c r="BE966" s="32"/>
      <c r="BF966" s="32"/>
      <c r="BG966" s="32"/>
      <c r="BH966" s="32"/>
      <c r="BI966" s="32"/>
      <c r="BJ966" s="32"/>
      <c r="BK966" s="32"/>
      <c r="BL966" s="32"/>
      <c r="BM966" s="32"/>
      <c r="BN966" s="32"/>
      <c r="BO966" s="32"/>
      <c r="BP966" s="32"/>
      <c r="BQ966" s="32"/>
      <c r="BR966" s="32"/>
      <c r="BS966" s="32"/>
      <c r="BT966" s="32"/>
      <c r="BU966" s="32"/>
      <c r="BV966" s="32"/>
      <c r="BW966" s="32"/>
      <c r="BX966" s="32"/>
      <c r="BY966" s="32"/>
    </row>
    <row r="967" spans="1:77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  <c r="AX967" s="32"/>
      <c r="AY967" s="32"/>
      <c r="AZ967" s="32"/>
      <c r="BA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  <c r="BL967" s="32"/>
      <c r="BM967" s="32"/>
      <c r="BN967" s="32"/>
      <c r="BO967" s="32"/>
      <c r="BP967" s="32"/>
      <c r="BQ967" s="32"/>
      <c r="BR967" s="32"/>
      <c r="BS967" s="32"/>
      <c r="BT967" s="32"/>
      <c r="BU967" s="32"/>
      <c r="BV967" s="32"/>
      <c r="BW967" s="32"/>
      <c r="BX967" s="32"/>
      <c r="BY967" s="32"/>
    </row>
    <row r="968" spans="1:77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  <c r="AX968" s="32"/>
      <c r="AY968" s="32"/>
      <c r="AZ968" s="32"/>
      <c r="BA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  <c r="BL968" s="32"/>
      <c r="BM968" s="32"/>
      <c r="BN968" s="32"/>
      <c r="BO968" s="32"/>
      <c r="BP968" s="32"/>
      <c r="BQ968" s="32"/>
      <c r="BR968" s="32"/>
      <c r="BS968" s="32"/>
      <c r="BT968" s="32"/>
      <c r="BU968" s="32"/>
      <c r="BV968" s="32"/>
      <c r="BW968" s="32"/>
      <c r="BX968" s="32"/>
      <c r="BY968" s="32"/>
    </row>
    <row r="969" spans="1:77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  <c r="AX969" s="32"/>
      <c r="AY969" s="32"/>
      <c r="AZ969" s="32"/>
      <c r="BA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  <c r="BL969" s="32"/>
      <c r="BM969" s="32"/>
      <c r="BN969" s="32"/>
      <c r="BO969" s="32"/>
      <c r="BP969" s="32"/>
      <c r="BQ969" s="32"/>
      <c r="BR969" s="32"/>
      <c r="BS969" s="32"/>
      <c r="BT969" s="32"/>
      <c r="BU969" s="32"/>
      <c r="BV969" s="32"/>
      <c r="BW969" s="32"/>
      <c r="BX969" s="32"/>
      <c r="BY969" s="32"/>
    </row>
    <row r="970" spans="1:77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32"/>
      <c r="AW970" s="32"/>
      <c r="AX970" s="32"/>
      <c r="AY970" s="32"/>
      <c r="AZ970" s="32"/>
      <c r="BA970" s="32"/>
      <c r="BB970" s="32"/>
      <c r="BC970" s="32"/>
      <c r="BD970" s="32"/>
      <c r="BE970" s="32"/>
      <c r="BF970" s="32"/>
      <c r="BG970" s="32"/>
      <c r="BH970" s="32"/>
      <c r="BI970" s="32"/>
      <c r="BJ970" s="32"/>
      <c r="BK970" s="32"/>
      <c r="BL970" s="32"/>
      <c r="BM970" s="32"/>
      <c r="BN970" s="32"/>
      <c r="BO970" s="32"/>
      <c r="BP970" s="32"/>
      <c r="BQ970" s="32"/>
      <c r="BR970" s="32"/>
      <c r="BS970" s="32"/>
      <c r="BT970" s="32"/>
      <c r="BU970" s="32"/>
      <c r="BV970" s="32"/>
      <c r="BW970" s="32"/>
      <c r="BX970" s="32"/>
      <c r="BY970" s="32"/>
    </row>
    <row r="971" spans="1:77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32"/>
      <c r="AW971" s="32"/>
      <c r="AX971" s="32"/>
      <c r="AY971" s="32"/>
      <c r="AZ971" s="32"/>
      <c r="BA971" s="32"/>
      <c r="BB971" s="32"/>
      <c r="BC971" s="32"/>
      <c r="BD971" s="32"/>
      <c r="BE971" s="32"/>
      <c r="BF971" s="32"/>
      <c r="BG971" s="32"/>
      <c r="BH971" s="32"/>
      <c r="BI971" s="32"/>
      <c r="BJ971" s="32"/>
      <c r="BK971" s="32"/>
      <c r="BL971" s="32"/>
      <c r="BM971" s="32"/>
      <c r="BN971" s="32"/>
      <c r="BO971" s="32"/>
      <c r="BP971" s="32"/>
      <c r="BQ971" s="32"/>
      <c r="BR971" s="32"/>
      <c r="BS971" s="32"/>
      <c r="BT971" s="32"/>
      <c r="BU971" s="32"/>
      <c r="BV971" s="32"/>
      <c r="BW971" s="32"/>
      <c r="BX971" s="32"/>
      <c r="BY971" s="32"/>
    </row>
    <row r="972" spans="1:77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  <c r="AX972" s="32"/>
      <c r="AY972" s="32"/>
      <c r="AZ972" s="32"/>
      <c r="BA972" s="32"/>
      <c r="BB972" s="32"/>
      <c r="BC972" s="32"/>
      <c r="BD972" s="32"/>
      <c r="BE972" s="32"/>
      <c r="BF972" s="32"/>
      <c r="BG972" s="32"/>
      <c r="BH972" s="32"/>
      <c r="BI972" s="32"/>
      <c r="BJ972" s="32"/>
      <c r="BK972" s="32"/>
      <c r="BL972" s="32"/>
      <c r="BM972" s="32"/>
      <c r="BN972" s="32"/>
      <c r="BO972" s="32"/>
      <c r="BP972" s="32"/>
      <c r="BQ972" s="32"/>
      <c r="BR972" s="32"/>
      <c r="BS972" s="32"/>
      <c r="BT972" s="32"/>
      <c r="BU972" s="32"/>
      <c r="BV972" s="32"/>
      <c r="BW972" s="32"/>
      <c r="BX972" s="32"/>
      <c r="BY972" s="32"/>
    </row>
    <row r="973" spans="1:77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  <c r="BN973" s="32"/>
      <c r="BO973" s="32"/>
      <c r="BP973" s="32"/>
      <c r="BQ973" s="32"/>
      <c r="BR973" s="32"/>
      <c r="BS973" s="32"/>
      <c r="BT973" s="32"/>
      <c r="BU973" s="32"/>
      <c r="BV973" s="32"/>
      <c r="BW973" s="32"/>
      <c r="BX973" s="32"/>
      <c r="BY973" s="32"/>
    </row>
    <row r="974" spans="1:77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  <c r="AX974" s="32"/>
      <c r="AY974" s="32"/>
      <c r="AZ974" s="32"/>
      <c r="BA974" s="32"/>
      <c r="BB974" s="32"/>
      <c r="BC974" s="32"/>
      <c r="BD974" s="32"/>
      <c r="BE974" s="32"/>
      <c r="BF974" s="32"/>
      <c r="BG974" s="32"/>
      <c r="BH974" s="32"/>
      <c r="BI974" s="32"/>
      <c r="BJ974" s="32"/>
      <c r="BK974" s="32"/>
      <c r="BL974" s="32"/>
      <c r="BM974" s="32"/>
      <c r="BN974" s="32"/>
      <c r="BO974" s="32"/>
      <c r="BP974" s="32"/>
      <c r="BQ974" s="32"/>
      <c r="BR974" s="32"/>
      <c r="BS974" s="32"/>
      <c r="BT974" s="32"/>
      <c r="BU974" s="32"/>
      <c r="BV974" s="32"/>
      <c r="BW974" s="32"/>
      <c r="BX974" s="32"/>
      <c r="BY974" s="32"/>
    </row>
    <row r="975" spans="1:77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  <c r="AX975" s="32"/>
      <c r="AY975" s="32"/>
      <c r="AZ975" s="32"/>
      <c r="BA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  <c r="BL975" s="32"/>
      <c r="BM975" s="32"/>
      <c r="BN975" s="32"/>
      <c r="BO975" s="32"/>
      <c r="BP975" s="32"/>
      <c r="BQ975" s="32"/>
      <c r="BR975" s="32"/>
      <c r="BS975" s="32"/>
      <c r="BT975" s="32"/>
      <c r="BU975" s="32"/>
      <c r="BV975" s="32"/>
      <c r="BW975" s="32"/>
      <c r="BX975" s="32"/>
      <c r="BY975" s="32"/>
    </row>
    <row r="976" spans="1:77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  <c r="AX976" s="32"/>
      <c r="AY976" s="32"/>
      <c r="AZ976" s="32"/>
      <c r="BA976" s="32"/>
      <c r="BB976" s="32"/>
      <c r="BC976" s="32"/>
      <c r="BD976" s="32"/>
      <c r="BE976" s="32"/>
      <c r="BF976" s="32"/>
      <c r="BG976" s="32"/>
      <c r="BH976" s="32"/>
      <c r="BI976" s="32"/>
      <c r="BJ976" s="32"/>
      <c r="BK976" s="32"/>
      <c r="BL976" s="32"/>
      <c r="BM976" s="32"/>
      <c r="BN976" s="32"/>
      <c r="BO976" s="32"/>
      <c r="BP976" s="32"/>
      <c r="BQ976" s="32"/>
      <c r="BR976" s="32"/>
      <c r="BS976" s="32"/>
      <c r="BT976" s="32"/>
      <c r="BU976" s="32"/>
      <c r="BV976" s="32"/>
      <c r="BW976" s="32"/>
      <c r="BX976" s="32"/>
      <c r="BY976" s="32"/>
    </row>
    <row r="977" spans="1:77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32"/>
      <c r="AW977" s="32"/>
      <c r="AX977" s="32"/>
      <c r="AY977" s="32"/>
      <c r="AZ977" s="32"/>
      <c r="BA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  <c r="BL977" s="32"/>
      <c r="BM977" s="32"/>
      <c r="BN977" s="32"/>
      <c r="BO977" s="32"/>
      <c r="BP977" s="32"/>
      <c r="BQ977" s="32"/>
      <c r="BR977" s="32"/>
      <c r="BS977" s="32"/>
      <c r="BT977" s="32"/>
      <c r="BU977" s="32"/>
      <c r="BV977" s="32"/>
      <c r="BW977" s="32"/>
      <c r="BX977" s="32"/>
      <c r="BY977" s="32"/>
    </row>
    <row r="978" spans="1:77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  <c r="AX978" s="32"/>
      <c r="AY978" s="32"/>
      <c r="AZ978" s="32"/>
      <c r="BA978" s="32"/>
      <c r="BB978" s="32"/>
      <c r="BC978" s="32"/>
      <c r="BD978" s="32"/>
      <c r="BE978" s="32"/>
      <c r="BF978" s="32"/>
      <c r="BG978" s="32"/>
      <c r="BH978" s="32"/>
      <c r="BI978" s="32"/>
      <c r="BJ978" s="32"/>
      <c r="BK978" s="32"/>
      <c r="BL978" s="32"/>
      <c r="BM978" s="32"/>
      <c r="BN978" s="32"/>
      <c r="BO978" s="32"/>
      <c r="BP978" s="32"/>
      <c r="BQ978" s="32"/>
      <c r="BR978" s="32"/>
      <c r="BS978" s="32"/>
      <c r="BT978" s="32"/>
      <c r="BU978" s="32"/>
      <c r="BV978" s="32"/>
      <c r="BW978" s="32"/>
      <c r="BX978" s="32"/>
      <c r="BY978" s="32"/>
    </row>
    <row r="979" spans="1:77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  <c r="AX979" s="32"/>
      <c r="AY979" s="32"/>
      <c r="AZ979" s="32"/>
      <c r="BA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  <c r="BL979" s="32"/>
      <c r="BM979" s="32"/>
      <c r="BN979" s="32"/>
      <c r="BO979" s="32"/>
      <c r="BP979" s="32"/>
      <c r="BQ979" s="32"/>
      <c r="BR979" s="32"/>
      <c r="BS979" s="32"/>
      <c r="BT979" s="32"/>
      <c r="BU979" s="32"/>
      <c r="BV979" s="32"/>
      <c r="BW979" s="32"/>
      <c r="BX979" s="32"/>
      <c r="BY979" s="32"/>
    </row>
    <row r="980" spans="1:77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  <c r="AX980" s="32"/>
      <c r="AY980" s="32"/>
      <c r="AZ980" s="32"/>
      <c r="BA980" s="32"/>
      <c r="BB980" s="32"/>
      <c r="BC980" s="32"/>
      <c r="BD980" s="32"/>
      <c r="BE980" s="32"/>
      <c r="BF980" s="32"/>
      <c r="BG980" s="32"/>
      <c r="BH980" s="32"/>
      <c r="BI980" s="32"/>
      <c r="BJ980" s="32"/>
      <c r="BK980" s="32"/>
      <c r="BL980" s="32"/>
      <c r="BM980" s="32"/>
      <c r="BN980" s="32"/>
      <c r="BO980" s="32"/>
      <c r="BP980" s="32"/>
      <c r="BQ980" s="32"/>
      <c r="BR980" s="32"/>
      <c r="BS980" s="32"/>
      <c r="BT980" s="32"/>
      <c r="BU980" s="32"/>
      <c r="BV980" s="32"/>
      <c r="BW980" s="32"/>
      <c r="BX980" s="32"/>
      <c r="BY980" s="32"/>
    </row>
    <row r="981" spans="1:77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32"/>
      <c r="AW981" s="32"/>
      <c r="AX981" s="32"/>
      <c r="AY981" s="32"/>
      <c r="AZ981" s="32"/>
      <c r="BA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  <c r="BL981" s="32"/>
      <c r="BM981" s="32"/>
      <c r="BN981" s="32"/>
      <c r="BO981" s="32"/>
      <c r="BP981" s="32"/>
      <c r="BQ981" s="32"/>
      <c r="BR981" s="32"/>
      <c r="BS981" s="32"/>
      <c r="BT981" s="32"/>
      <c r="BU981" s="32"/>
      <c r="BV981" s="32"/>
      <c r="BW981" s="32"/>
      <c r="BX981" s="32"/>
      <c r="BY981" s="32"/>
    </row>
    <row r="982" spans="1:77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32"/>
      <c r="AW982" s="32"/>
      <c r="AX982" s="32"/>
      <c r="AY982" s="32"/>
      <c r="AZ982" s="32"/>
      <c r="BA982" s="32"/>
      <c r="BB982" s="32"/>
      <c r="BC982" s="32"/>
      <c r="BD982" s="32"/>
      <c r="BE982" s="32"/>
      <c r="BF982" s="32"/>
      <c r="BG982" s="32"/>
      <c r="BH982" s="32"/>
      <c r="BI982" s="32"/>
      <c r="BJ982" s="32"/>
      <c r="BK982" s="32"/>
      <c r="BL982" s="32"/>
      <c r="BM982" s="32"/>
      <c r="BN982" s="32"/>
      <c r="BO982" s="32"/>
      <c r="BP982" s="32"/>
      <c r="BQ982" s="32"/>
      <c r="BR982" s="32"/>
      <c r="BS982" s="32"/>
      <c r="BT982" s="32"/>
      <c r="BU982" s="32"/>
      <c r="BV982" s="32"/>
      <c r="BW982" s="32"/>
      <c r="BX982" s="32"/>
      <c r="BY982" s="32"/>
    </row>
    <row r="983" spans="1:77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  <c r="AX983" s="32"/>
      <c r="AY983" s="32"/>
      <c r="AZ983" s="32"/>
      <c r="BA983" s="32"/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  <c r="BL983" s="32"/>
      <c r="BM983" s="32"/>
      <c r="BN983" s="32"/>
      <c r="BO983" s="32"/>
      <c r="BP983" s="32"/>
      <c r="BQ983" s="32"/>
      <c r="BR983" s="32"/>
      <c r="BS983" s="32"/>
      <c r="BT983" s="32"/>
      <c r="BU983" s="32"/>
      <c r="BV983" s="32"/>
      <c r="BW983" s="32"/>
      <c r="BX983" s="32"/>
      <c r="BY983" s="32"/>
    </row>
    <row r="984" spans="1:77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  <c r="AX984" s="32"/>
      <c r="AY984" s="32"/>
      <c r="AZ984" s="32"/>
      <c r="BA984" s="32"/>
      <c r="BB984" s="32"/>
      <c r="BC984" s="32"/>
      <c r="BD984" s="32"/>
      <c r="BE984" s="32"/>
      <c r="BF984" s="32"/>
      <c r="BG984" s="32"/>
      <c r="BH984" s="32"/>
      <c r="BI984" s="32"/>
      <c r="BJ984" s="32"/>
      <c r="BK984" s="32"/>
      <c r="BL984" s="32"/>
      <c r="BM984" s="32"/>
      <c r="BN984" s="32"/>
      <c r="BO984" s="32"/>
      <c r="BP984" s="32"/>
      <c r="BQ984" s="32"/>
      <c r="BR984" s="32"/>
      <c r="BS984" s="32"/>
      <c r="BT984" s="32"/>
      <c r="BU984" s="32"/>
      <c r="BV984" s="32"/>
      <c r="BW984" s="32"/>
      <c r="BX984" s="32"/>
      <c r="BY984" s="32"/>
    </row>
    <row r="985" spans="1:77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  <c r="BL985" s="32"/>
      <c r="BM985" s="32"/>
      <c r="BN985" s="32"/>
      <c r="BO985" s="32"/>
      <c r="BP985" s="32"/>
      <c r="BQ985" s="32"/>
      <c r="BR985" s="32"/>
      <c r="BS985" s="32"/>
      <c r="BT985" s="32"/>
      <c r="BU985" s="32"/>
      <c r="BV985" s="32"/>
      <c r="BW985" s="32"/>
      <c r="BX985" s="32"/>
      <c r="BY985" s="32"/>
    </row>
    <row r="986" spans="1:77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  <c r="AX986" s="32"/>
      <c r="AY986" s="32"/>
      <c r="AZ986" s="32"/>
      <c r="BA986" s="32"/>
      <c r="BB986" s="32"/>
      <c r="BC986" s="32"/>
      <c r="BD986" s="32"/>
      <c r="BE986" s="32"/>
      <c r="BF986" s="32"/>
      <c r="BG986" s="32"/>
      <c r="BH986" s="32"/>
      <c r="BI986" s="32"/>
      <c r="BJ986" s="32"/>
      <c r="BK986" s="32"/>
      <c r="BL986" s="32"/>
      <c r="BM986" s="32"/>
      <c r="BN986" s="32"/>
      <c r="BO986" s="32"/>
      <c r="BP986" s="32"/>
      <c r="BQ986" s="32"/>
      <c r="BR986" s="32"/>
      <c r="BS986" s="32"/>
      <c r="BT986" s="32"/>
      <c r="BU986" s="32"/>
      <c r="BV986" s="32"/>
      <c r="BW986" s="32"/>
      <c r="BX986" s="32"/>
      <c r="BY986" s="32"/>
    </row>
    <row r="987" spans="1:77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32"/>
      <c r="AW987" s="32"/>
      <c r="AX987" s="32"/>
      <c r="AY987" s="32"/>
      <c r="AZ987" s="32"/>
      <c r="BA987" s="32"/>
      <c r="BB987" s="32"/>
      <c r="BC987" s="32"/>
      <c r="BD987" s="32"/>
      <c r="BE987" s="32"/>
      <c r="BF987" s="32"/>
      <c r="BG987" s="32"/>
      <c r="BH987" s="32"/>
      <c r="BI987" s="32"/>
      <c r="BJ987" s="32"/>
      <c r="BK987" s="32"/>
      <c r="BL987" s="32"/>
      <c r="BM987" s="32"/>
      <c r="BN987" s="32"/>
      <c r="BO987" s="32"/>
      <c r="BP987" s="32"/>
      <c r="BQ987" s="32"/>
      <c r="BR987" s="32"/>
      <c r="BS987" s="32"/>
      <c r="BT987" s="32"/>
      <c r="BU987" s="32"/>
      <c r="BV987" s="32"/>
      <c r="BW987" s="32"/>
      <c r="BX987" s="32"/>
      <c r="BY987" s="32"/>
    </row>
    <row r="988" spans="1:77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  <c r="AX988" s="32"/>
      <c r="AY988" s="32"/>
      <c r="AZ988" s="32"/>
      <c r="BA988" s="32"/>
      <c r="BB988" s="32"/>
      <c r="BC988" s="32"/>
      <c r="BD988" s="32"/>
      <c r="BE988" s="32"/>
      <c r="BF988" s="32"/>
      <c r="BG988" s="32"/>
      <c r="BH988" s="32"/>
      <c r="BI988" s="32"/>
      <c r="BJ988" s="32"/>
      <c r="BK988" s="32"/>
      <c r="BL988" s="32"/>
      <c r="BM988" s="32"/>
      <c r="BN988" s="32"/>
      <c r="BO988" s="32"/>
      <c r="BP988" s="32"/>
      <c r="BQ988" s="32"/>
      <c r="BR988" s="32"/>
      <c r="BS988" s="32"/>
      <c r="BT988" s="32"/>
      <c r="BU988" s="32"/>
      <c r="BV988" s="32"/>
      <c r="BW988" s="32"/>
      <c r="BX988" s="32"/>
      <c r="BY988" s="32"/>
    </row>
    <row r="989" spans="1:77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  <c r="BN989" s="32"/>
      <c r="BO989" s="32"/>
      <c r="BP989" s="32"/>
      <c r="BQ989" s="32"/>
      <c r="BR989" s="32"/>
      <c r="BS989" s="32"/>
      <c r="BT989" s="32"/>
      <c r="BU989" s="32"/>
      <c r="BV989" s="32"/>
      <c r="BW989" s="32"/>
      <c r="BX989" s="32"/>
      <c r="BY989" s="32"/>
    </row>
    <row r="990" spans="1:77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  <c r="AX990" s="32"/>
      <c r="AY990" s="32"/>
      <c r="AZ990" s="32"/>
      <c r="BA990" s="32"/>
      <c r="BB990" s="32"/>
      <c r="BC990" s="32"/>
      <c r="BD990" s="32"/>
      <c r="BE990" s="32"/>
      <c r="BF990" s="32"/>
      <c r="BG990" s="32"/>
      <c r="BH990" s="32"/>
      <c r="BI990" s="32"/>
      <c r="BJ990" s="32"/>
      <c r="BK990" s="32"/>
      <c r="BL990" s="32"/>
      <c r="BM990" s="32"/>
      <c r="BN990" s="32"/>
      <c r="BO990" s="32"/>
      <c r="BP990" s="32"/>
      <c r="BQ990" s="32"/>
      <c r="BR990" s="32"/>
      <c r="BS990" s="32"/>
      <c r="BT990" s="32"/>
      <c r="BU990" s="32"/>
      <c r="BV990" s="32"/>
      <c r="BW990" s="32"/>
      <c r="BX990" s="32"/>
      <c r="BY990" s="32"/>
    </row>
    <row r="991" spans="1:77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  <c r="AX991" s="32"/>
      <c r="AY991" s="32"/>
      <c r="AZ991" s="32"/>
      <c r="BA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  <c r="BL991" s="32"/>
      <c r="BM991" s="32"/>
      <c r="BN991" s="32"/>
      <c r="BO991" s="32"/>
      <c r="BP991" s="32"/>
      <c r="BQ991" s="32"/>
      <c r="BR991" s="32"/>
      <c r="BS991" s="32"/>
      <c r="BT991" s="32"/>
      <c r="BU991" s="32"/>
      <c r="BV991" s="32"/>
      <c r="BW991" s="32"/>
      <c r="BX991" s="32"/>
      <c r="BY991" s="32"/>
    </row>
    <row r="992" spans="1:77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  <c r="AX992" s="32"/>
      <c r="AY992" s="32"/>
      <c r="AZ992" s="32"/>
      <c r="BA992" s="32"/>
      <c r="BB992" s="32"/>
      <c r="BC992" s="32"/>
      <c r="BD992" s="32"/>
      <c r="BE992" s="32"/>
      <c r="BF992" s="32"/>
      <c r="BG992" s="32"/>
      <c r="BH992" s="32"/>
      <c r="BI992" s="32"/>
      <c r="BJ992" s="32"/>
      <c r="BK992" s="32"/>
      <c r="BL992" s="32"/>
      <c r="BM992" s="32"/>
      <c r="BN992" s="32"/>
      <c r="BO992" s="32"/>
      <c r="BP992" s="32"/>
      <c r="BQ992" s="32"/>
      <c r="BR992" s="32"/>
      <c r="BS992" s="32"/>
      <c r="BT992" s="32"/>
      <c r="BU992" s="32"/>
      <c r="BV992" s="32"/>
      <c r="BW992" s="32"/>
      <c r="BX992" s="32"/>
      <c r="BY992" s="32"/>
    </row>
    <row r="993" spans="1:77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  <c r="AX993" s="32"/>
      <c r="AY993" s="32"/>
      <c r="AZ993" s="32"/>
      <c r="BA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  <c r="BL993" s="32"/>
      <c r="BM993" s="32"/>
      <c r="BN993" s="32"/>
      <c r="BO993" s="32"/>
      <c r="BP993" s="32"/>
      <c r="BQ993" s="32"/>
      <c r="BR993" s="32"/>
      <c r="BS993" s="32"/>
      <c r="BT993" s="32"/>
      <c r="BU993" s="32"/>
      <c r="BV993" s="32"/>
      <c r="BW993" s="32"/>
      <c r="BX993" s="32"/>
      <c r="BY993" s="32"/>
    </row>
    <row r="994" spans="1:77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  <c r="AX994" s="32"/>
      <c r="AY994" s="32"/>
      <c r="AZ994" s="32"/>
      <c r="BA994" s="32"/>
      <c r="BB994" s="32"/>
      <c r="BC994" s="32"/>
      <c r="BD994" s="32"/>
      <c r="BE994" s="32"/>
      <c r="BF994" s="32"/>
      <c r="BG994" s="32"/>
      <c r="BH994" s="32"/>
      <c r="BI994" s="32"/>
      <c r="BJ994" s="32"/>
      <c r="BK994" s="32"/>
      <c r="BL994" s="32"/>
      <c r="BM994" s="32"/>
      <c r="BN994" s="32"/>
      <c r="BO994" s="32"/>
      <c r="BP994" s="32"/>
      <c r="BQ994" s="32"/>
      <c r="BR994" s="32"/>
      <c r="BS994" s="32"/>
      <c r="BT994" s="32"/>
      <c r="BU994" s="32"/>
      <c r="BV994" s="32"/>
      <c r="BW994" s="32"/>
      <c r="BX994" s="32"/>
      <c r="BY994" s="32"/>
    </row>
    <row r="995" spans="1:77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  <c r="AX995" s="32"/>
      <c r="AY995" s="32"/>
      <c r="AZ995" s="32"/>
      <c r="BA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  <c r="BL995" s="32"/>
      <c r="BM995" s="32"/>
      <c r="BN995" s="32"/>
      <c r="BO995" s="32"/>
      <c r="BP995" s="32"/>
      <c r="BQ995" s="32"/>
      <c r="BR995" s="32"/>
      <c r="BS995" s="32"/>
      <c r="BT995" s="32"/>
      <c r="BU995" s="32"/>
      <c r="BV995" s="32"/>
      <c r="BW995" s="32"/>
      <c r="BX995" s="32"/>
      <c r="BY995" s="32"/>
    </row>
    <row r="996" spans="1:77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  <c r="AX996" s="32"/>
      <c r="AY996" s="32"/>
      <c r="AZ996" s="32"/>
      <c r="BA996" s="32"/>
      <c r="BB996" s="32"/>
      <c r="BC996" s="32"/>
      <c r="BD996" s="32"/>
      <c r="BE996" s="32"/>
      <c r="BF996" s="32"/>
      <c r="BG996" s="32"/>
      <c r="BH996" s="32"/>
      <c r="BI996" s="32"/>
      <c r="BJ996" s="32"/>
      <c r="BK996" s="32"/>
      <c r="BL996" s="32"/>
      <c r="BM996" s="32"/>
      <c r="BN996" s="32"/>
      <c r="BO996" s="32"/>
      <c r="BP996" s="32"/>
      <c r="BQ996" s="32"/>
      <c r="BR996" s="32"/>
      <c r="BS996" s="32"/>
      <c r="BT996" s="32"/>
      <c r="BU996" s="32"/>
      <c r="BV996" s="32"/>
      <c r="BW996" s="32"/>
      <c r="BX996" s="32"/>
      <c r="BY996" s="32"/>
    </row>
    <row r="997" spans="1:77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32"/>
      <c r="AW997" s="32"/>
      <c r="AX997" s="32"/>
      <c r="AY997" s="32"/>
      <c r="AZ997" s="32"/>
      <c r="BA997" s="32"/>
      <c r="BB997" s="32"/>
      <c r="BC997" s="32"/>
      <c r="BD997" s="32"/>
      <c r="BE997" s="32"/>
      <c r="BF997" s="32"/>
      <c r="BG997" s="32"/>
      <c r="BH997" s="32"/>
      <c r="BI997" s="32"/>
      <c r="BJ997" s="32"/>
      <c r="BK997" s="32"/>
      <c r="BL997" s="32"/>
      <c r="BM997" s="32"/>
      <c r="BN997" s="32"/>
      <c r="BO997" s="32"/>
      <c r="BP997" s="32"/>
      <c r="BQ997" s="32"/>
      <c r="BR997" s="32"/>
      <c r="BS997" s="32"/>
      <c r="BT997" s="32"/>
      <c r="BU997" s="32"/>
      <c r="BV997" s="32"/>
      <c r="BW997" s="32"/>
      <c r="BX997" s="32"/>
      <c r="BY997" s="32"/>
    </row>
    <row r="998" spans="1:77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  <c r="AX998" s="32"/>
      <c r="AY998" s="32"/>
      <c r="AZ998" s="32"/>
      <c r="BA998" s="32"/>
      <c r="BB998" s="32"/>
      <c r="BC998" s="32"/>
      <c r="BD998" s="32"/>
      <c r="BE998" s="32"/>
      <c r="BF998" s="32"/>
      <c r="BG998" s="32"/>
      <c r="BH998" s="32"/>
      <c r="BI998" s="32"/>
      <c r="BJ998" s="32"/>
      <c r="BK998" s="32"/>
      <c r="BL998" s="32"/>
      <c r="BM998" s="32"/>
      <c r="BN998" s="32"/>
      <c r="BO998" s="32"/>
      <c r="BP998" s="32"/>
      <c r="BQ998" s="32"/>
      <c r="BR998" s="32"/>
      <c r="BS998" s="32"/>
      <c r="BT998" s="32"/>
      <c r="BU998" s="32"/>
      <c r="BV998" s="32"/>
      <c r="BW998" s="32"/>
      <c r="BX998" s="32"/>
      <c r="BY998" s="32"/>
    </row>
    <row r="999" spans="1:77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  <c r="AX999" s="32"/>
      <c r="AY999" s="32"/>
      <c r="AZ999" s="32"/>
      <c r="BA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  <c r="BL999" s="32"/>
      <c r="BM999" s="32"/>
      <c r="BN999" s="32"/>
      <c r="BO999" s="32"/>
      <c r="BP999" s="32"/>
      <c r="BQ999" s="32"/>
      <c r="BR999" s="32"/>
      <c r="BS999" s="32"/>
      <c r="BT999" s="32"/>
      <c r="BU999" s="32"/>
      <c r="BV999" s="32"/>
      <c r="BW999" s="32"/>
      <c r="BX999" s="32"/>
      <c r="BY999" s="32"/>
    </row>
    <row r="1000" spans="1:77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32"/>
      <c r="AW1000" s="32"/>
      <c r="AX1000" s="32"/>
      <c r="AY1000" s="32"/>
      <c r="AZ1000" s="32"/>
      <c r="BA1000" s="32"/>
      <c r="BB1000" s="32"/>
      <c r="BC1000" s="32"/>
      <c r="BD1000" s="32"/>
      <c r="BE1000" s="32"/>
      <c r="BF1000" s="32"/>
      <c r="BG1000" s="32"/>
      <c r="BH1000" s="32"/>
      <c r="BI1000" s="32"/>
      <c r="BJ1000" s="32"/>
      <c r="BK1000" s="32"/>
      <c r="BL1000" s="32"/>
      <c r="BM1000" s="32"/>
      <c r="BN1000" s="32"/>
      <c r="BO1000" s="32"/>
      <c r="BP1000" s="32"/>
      <c r="BQ1000" s="32"/>
      <c r="BR1000" s="32"/>
      <c r="BS1000" s="32"/>
      <c r="BT1000" s="32"/>
      <c r="BU1000" s="32"/>
      <c r="BV1000" s="32"/>
      <c r="BW1000" s="32"/>
      <c r="BX1000" s="32"/>
      <c r="BY1000" s="32"/>
    </row>
    <row r="1001" spans="1:77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32"/>
      <c r="AR1001" s="32"/>
      <c r="AS1001" s="32"/>
      <c r="AT1001" s="32"/>
      <c r="AU1001" s="32"/>
      <c r="AV1001" s="32"/>
      <c r="AW1001" s="32"/>
      <c r="AX1001" s="32"/>
      <c r="AY1001" s="32"/>
      <c r="AZ1001" s="32"/>
      <c r="BA1001" s="32"/>
      <c r="BB1001" s="32"/>
      <c r="BC1001" s="32"/>
      <c r="BD1001" s="32"/>
      <c r="BE1001" s="32"/>
      <c r="BF1001" s="32"/>
      <c r="BG1001" s="32"/>
      <c r="BH1001" s="32"/>
      <c r="BI1001" s="32"/>
      <c r="BJ1001" s="32"/>
      <c r="BK1001" s="32"/>
      <c r="BL1001" s="32"/>
      <c r="BM1001" s="32"/>
      <c r="BN1001" s="32"/>
      <c r="BO1001" s="32"/>
      <c r="BP1001" s="32"/>
      <c r="BQ1001" s="32"/>
      <c r="BR1001" s="32"/>
      <c r="BS1001" s="32"/>
      <c r="BT1001" s="32"/>
      <c r="BU1001" s="32"/>
      <c r="BV1001" s="32"/>
      <c r="BW1001" s="32"/>
      <c r="BX1001" s="32"/>
      <c r="BY1001" s="32"/>
    </row>
    <row r="1002" spans="1:77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  <c r="AT1002" s="32"/>
      <c r="AU1002" s="32"/>
      <c r="AV1002" s="32"/>
      <c r="AW1002" s="32"/>
      <c r="AX1002" s="32"/>
      <c r="AY1002" s="32"/>
      <c r="AZ1002" s="32"/>
      <c r="BA1002" s="32"/>
      <c r="BB1002" s="32"/>
      <c r="BC1002" s="32"/>
      <c r="BD1002" s="32"/>
      <c r="BE1002" s="32"/>
      <c r="BF1002" s="32"/>
      <c r="BG1002" s="32"/>
      <c r="BH1002" s="32"/>
      <c r="BI1002" s="32"/>
      <c r="BJ1002" s="32"/>
      <c r="BK1002" s="32"/>
      <c r="BL1002" s="32"/>
      <c r="BM1002" s="32"/>
      <c r="BN1002" s="32"/>
      <c r="BO1002" s="32"/>
      <c r="BP1002" s="32"/>
      <c r="BQ1002" s="32"/>
      <c r="BR1002" s="32"/>
      <c r="BS1002" s="32"/>
      <c r="BT1002" s="32"/>
      <c r="BU1002" s="32"/>
      <c r="BV1002" s="32"/>
      <c r="BW1002" s="32"/>
      <c r="BX1002" s="32"/>
      <c r="BY1002" s="32"/>
    </row>
    <row r="1003" spans="1:77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32"/>
      <c r="AR1003" s="32"/>
      <c r="AS1003" s="32"/>
      <c r="AT1003" s="32"/>
      <c r="AU1003" s="32"/>
      <c r="AV1003" s="32"/>
      <c r="AW1003" s="32"/>
      <c r="AX1003" s="32"/>
      <c r="AY1003" s="32"/>
      <c r="AZ1003" s="32"/>
      <c r="BA1003" s="32"/>
      <c r="BB1003" s="32"/>
      <c r="BC1003" s="32"/>
      <c r="BD1003" s="32"/>
      <c r="BE1003" s="32"/>
      <c r="BF1003" s="32"/>
      <c r="BG1003" s="32"/>
      <c r="BH1003" s="32"/>
      <c r="BI1003" s="32"/>
      <c r="BJ1003" s="32"/>
      <c r="BK1003" s="32"/>
      <c r="BL1003" s="32"/>
      <c r="BM1003" s="32"/>
      <c r="BN1003" s="32"/>
      <c r="BO1003" s="32"/>
      <c r="BP1003" s="32"/>
      <c r="BQ1003" s="32"/>
      <c r="BR1003" s="32"/>
      <c r="BS1003" s="32"/>
      <c r="BT1003" s="32"/>
      <c r="BU1003" s="32"/>
      <c r="BV1003" s="32"/>
      <c r="BW1003" s="32"/>
      <c r="BX1003" s="32"/>
      <c r="BY1003" s="32"/>
    </row>
    <row r="1004" spans="1:77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  <c r="AH1004" s="32"/>
      <c r="AI1004" s="32"/>
      <c r="AJ1004" s="32"/>
      <c r="AK1004" s="32"/>
      <c r="AL1004" s="32"/>
      <c r="AM1004" s="32"/>
      <c r="AN1004" s="32"/>
      <c r="AO1004" s="32"/>
      <c r="AP1004" s="32"/>
      <c r="AQ1004" s="32"/>
      <c r="AR1004" s="32"/>
      <c r="AS1004" s="32"/>
      <c r="AT1004" s="32"/>
      <c r="AU1004" s="32"/>
      <c r="AV1004" s="32"/>
      <c r="AW1004" s="32"/>
      <c r="AX1004" s="32"/>
      <c r="AY1004" s="32"/>
      <c r="AZ1004" s="32"/>
      <c r="BA1004" s="32"/>
      <c r="BB1004" s="32"/>
      <c r="BC1004" s="32"/>
      <c r="BD1004" s="32"/>
      <c r="BE1004" s="32"/>
      <c r="BF1004" s="32"/>
      <c r="BG1004" s="32"/>
      <c r="BH1004" s="32"/>
      <c r="BI1004" s="32"/>
      <c r="BJ1004" s="32"/>
      <c r="BK1004" s="32"/>
      <c r="BL1004" s="32"/>
      <c r="BM1004" s="32"/>
      <c r="BN1004" s="32"/>
      <c r="BO1004" s="32"/>
      <c r="BP1004" s="32"/>
      <c r="BQ1004" s="32"/>
      <c r="BR1004" s="32"/>
      <c r="BS1004" s="32"/>
      <c r="BT1004" s="32"/>
      <c r="BU1004" s="32"/>
      <c r="BV1004" s="32"/>
      <c r="BW1004" s="32"/>
      <c r="BX1004" s="32"/>
      <c r="BY1004" s="32"/>
    </row>
    <row r="1005" spans="1:77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32"/>
      <c r="BB1005" s="32"/>
      <c r="BC1005" s="32"/>
      <c r="BD1005" s="32"/>
      <c r="BE1005" s="32"/>
      <c r="BF1005" s="32"/>
      <c r="BG1005" s="32"/>
      <c r="BH1005" s="32"/>
      <c r="BI1005" s="32"/>
      <c r="BJ1005" s="32"/>
      <c r="BK1005" s="32"/>
      <c r="BL1005" s="32"/>
      <c r="BM1005" s="32"/>
      <c r="BN1005" s="32"/>
      <c r="BO1005" s="32"/>
      <c r="BP1005" s="32"/>
      <c r="BQ1005" s="32"/>
      <c r="BR1005" s="32"/>
      <c r="BS1005" s="32"/>
      <c r="BT1005" s="32"/>
      <c r="BU1005" s="32"/>
      <c r="BV1005" s="32"/>
      <c r="BW1005" s="32"/>
      <c r="BX1005" s="32"/>
      <c r="BY1005" s="32"/>
    </row>
    <row r="1006" spans="1:77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32"/>
      <c r="BB1006" s="32"/>
      <c r="BC1006" s="32"/>
      <c r="BD1006" s="32"/>
      <c r="BE1006" s="32"/>
      <c r="BF1006" s="32"/>
      <c r="BG1006" s="32"/>
      <c r="BH1006" s="32"/>
      <c r="BI1006" s="32"/>
      <c r="BJ1006" s="32"/>
      <c r="BK1006" s="32"/>
      <c r="BL1006" s="32"/>
      <c r="BM1006" s="32"/>
      <c r="BN1006" s="32"/>
      <c r="BO1006" s="32"/>
      <c r="BP1006" s="32"/>
      <c r="BQ1006" s="32"/>
      <c r="BR1006" s="32"/>
      <c r="BS1006" s="32"/>
      <c r="BT1006" s="32"/>
      <c r="BU1006" s="32"/>
      <c r="BV1006" s="32"/>
      <c r="BW1006" s="32"/>
      <c r="BX1006" s="32"/>
      <c r="BY1006" s="32"/>
    </row>
    <row r="1007" spans="1:77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32"/>
      <c r="BB1007" s="32"/>
      <c r="BC1007" s="32"/>
      <c r="BD1007" s="32"/>
      <c r="BE1007" s="32"/>
      <c r="BF1007" s="32"/>
      <c r="BG1007" s="32"/>
      <c r="BH1007" s="32"/>
      <c r="BI1007" s="32"/>
      <c r="BJ1007" s="32"/>
      <c r="BK1007" s="32"/>
      <c r="BL1007" s="32"/>
      <c r="BM1007" s="32"/>
      <c r="BN1007" s="32"/>
      <c r="BO1007" s="32"/>
      <c r="BP1007" s="32"/>
      <c r="BQ1007" s="32"/>
      <c r="BR1007" s="32"/>
      <c r="BS1007" s="32"/>
      <c r="BT1007" s="32"/>
      <c r="BU1007" s="32"/>
      <c r="BV1007" s="32"/>
      <c r="BW1007" s="32"/>
      <c r="BX1007" s="32"/>
      <c r="BY1007" s="32"/>
    </row>
    <row r="1008" spans="1:77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32"/>
      <c r="BB1008" s="32"/>
      <c r="BC1008" s="32"/>
      <c r="BD1008" s="32"/>
      <c r="BE1008" s="32"/>
      <c r="BF1008" s="32"/>
      <c r="BG1008" s="32"/>
      <c r="BH1008" s="32"/>
      <c r="BI1008" s="32"/>
      <c r="BJ1008" s="32"/>
      <c r="BK1008" s="32"/>
      <c r="BL1008" s="32"/>
      <c r="BM1008" s="32"/>
      <c r="BN1008" s="32"/>
      <c r="BO1008" s="32"/>
      <c r="BP1008" s="32"/>
      <c r="BQ1008" s="32"/>
      <c r="BR1008" s="32"/>
      <c r="BS1008" s="32"/>
      <c r="BT1008" s="32"/>
      <c r="BU1008" s="32"/>
      <c r="BV1008" s="32"/>
      <c r="BW1008" s="32"/>
      <c r="BX1008" s="32"/>
      <c r="BY1008" s="32"/>
    </row>
    <row r="1009" spans="1:77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32"/>
      <c r="BB1009" s="32"/>
      <c r="BC1009" s="32"/>
      <c r="BD1009" s="32"/>
      <c r="BE1009" s="32"/>
      <c r="BF1009" s="32"/>
      <c r="BG1009" s="32"/>
      <c r="BH1009" s="32"/>
      <c r="BI1009" s="32"/>
      <c r="BJ1009" s="32"/>
      <c r="BK1009" s="32"/>
      <c r="BL1009" s="32"/>
      <c r="BM1009" s="32"/>
      <c r="BN1009" s="32"/>
      <c r="BO1009" s="32"/>
      <c r="BP1009" s="32"/>
      <c r="BQ1009" s="32"/>
      <c r="BR1009" s="32"/>
      <c r="BS1009" s="32"/>
      <c r="BT1009" s="32"/>
      <c r="BU1009" s="32"/>
      <c r="BV1009" s="32"/>
      <c r="BW1009" s="32"/>
      <c r="BX1009" s="32"/>
      <c r="BY1009" s="32"/>
    </row>
    <row r="1010" spans="1:77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32"/>
      <c r="BB1010" s="32"/>
      <c r="BC1010" s="32"/>
      <c r="BD1010" s="32"/>
      <c r="BE1010" s="32"/>
      <c r="BF1010" s="32"/>
      <c r="BG1010" s="32"/>
      <c r="BH1010" s="32"/>
      <c r="BI1010" s="32"/>
      <c r="BJ1010" s="32"/>
      <c r="BK1010" s="32"/>
      <c r="BL1010" s="32"/>
      <c r="BM1010" s="32"/>
      <c r="BN1010" s="32"/>
      <c r="BO1010" s="32"/>
      <c r="BP1010" s="32"/>
      <c r="BQ1010" s="32"/>
      <c r="BR1010" s="32"/>
      <c r="BS1010" s="32"/>
      <c r="BT1010" s="32"/>
      <c r="BU1010" s="32"/>
      <c r="BV1010" s="32"/>
      <c r="BW1010" s="32"/>
      <c r="BX1010" s="32"/>
      <c r="BY1010" s="32"/>
    </row>
    <row r="1011" spans="1:77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  <c r="AT1011" s="32"/>
      <c r="AU1011" s="32"/>
      <c r="AV1011" s="32"/>
      <c r="AW1011" s="32"/>
      <c r="AX1011" s="32"/>
      <c r="AY1011" s="32"/>
      <c r="AZ1011" s="32"/>
      <c r="BA1011" s="32"/>
      <c r="BB1011" s="32"/>
      <c r="BC1011" s="32"/>
      <c r="BD1011" s="32"/>
      <c r="BE1011" s="32"/>
      <c r="BF1011" s="32"/>
      <c r="BG1011" s="32"/>
      <c r="BH1011" s="32"/>
      <c r="BI1011" s="32"/>
      <c r="BJ1011" s="32"/>
      <c r="BK1011" s="32"/>
      <c r="BL1011" s="32"/>
      <c r="BM1011" s="32"/>
      <c r="BN1011" s="32"/>
      <c r="BO1011" s="32"/>
      <c r="BP1011" s="32"/>
      <c r="BQ1011" s="32"/>
      <c r="BR1011" s="32"/>
      <c r="BS1011" s="32"/>
      <c r="BT1011" s="32"/>
      <c r="BU1011" s="32"/>
      <c r="BV1011" s="32"/>
      <c r="BW1011" s="32"/>
      <c r="BX1011" s="32"/>
      <c r="BY1011" s="32"/>
    </row>
    <row r="1012" spans="1:77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32"/>
      <c r="AK1012" s="32"/>
      <c r="AL1012" s="32"/>
      <c r="AM1012" s="32"/>
      <c r="AN1012" s="32"/>
      <c r="AO1012" s="32"/>
      <c r="AP1012" s="32"/>
      <c r="AQ1012" s="32"/>
      <c r="AR1012" s="32"/>
      <c r="AS1012" s="32"/>
      <c r="AT1012" s="32"/>
      <c r="AU1012" s="32"/>
      <c r="AV1012" s="32"/>
      <c r="AW1012" s="32"/>
      <c r="AX1012" s="32"/>
      <c r="AY1012" s="32"/>
      <c r="AZ1012" s="32"/>
      <c r="BA1012" s="32"/>
      <c r="BB1012" s="32"/>
      <c r="BC1012" s="32"/>
      <c r="BD1012" s="32"/>
      <c r="BE1012" s="32"/>
      <c r="BF1012" s="32"/>
      <c r="BG1012" s="32"/>
      <c r="BH1012" s="32"/>
      <c r="BI1012" s="32"/>
      <c r="BJ1012" s="32"/>
      <c r="BK1012" s="32"/>
      <c r="BL1012" s="32"/>
      <c r="BM1012" s="32"/>
      <c r="BN1012" s="32"/>
      <c r="BO1012" s="32"/>
      <c r="BP1012" s="32"/>
      <c r="BQ1012" s="32"/>
      <c r="BR1012" s="32"/>
      <c r="BS1012" s="32"/>
      <c r="BT1012" s="32"/>
      <c r="BU1012" s="32"/>
      <c r="BV1012" s="32"/>
      <c r="BW1012" s="32"/>
      <c r="BX1012" s="32"/>
      <c r="BY1012" s="32"/>
    </row>
    <row r="1013" spans="1:77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32"/>
      <c r="AR1013" s="32"/>
      <c r="AS1013" s="32"/>
      <c r="AT1013" s="32"/>
      <c r="AU1013" s="32"/>
      <c r="AV1013" s="32"/>
      <c r="AW1013" s="32"/>
      <c r="AX1013" s="32"/>
      <c r="AY1013" s="32"/>
      <c r="AZ1013" s="32"/>
      <c r="BA1013" s="32"/>
      <c r="BB1013" s="32"/>
      <c r="BC1013" s="32"/>
      <c r="BD1013" s="32"/>
      <c r="BE1013" s="32"/>
      <c r="BF1013" s="32"/>
      <c r="BG1013" s="32"/>
      <c r="BH1013" s="32"/>
      <c r="BI1013" s="32"/>
      <c r="BJ1013" s="32"/>
      <c r="BK1013" s="32"/>
      <c r="BL1013" s="32"/>
      <c r="BM1013" s="32"/>
      <c r="BN1013" s="32"/>
      <c r="BO1013" s="32"/>
      <c r="BP1013" s="32"/>
      <c r="BQ1013" s="32"/>
      <c r="BR1013" s="32"/>
      <c r="BS1013" s="32"/>
      <c r="BT1013" s="32"/>
      <c r="BU1013" s="32"/>
      <c r="BV1013" s="32"/>
      <c r="BW1013" s="32"/>
      <c r="BX1013" s="32"/>
      <c r="BY1013" s="32"/>
    </row>
    <row r="1014" spans="1:77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32"/>
      <c r="AK1014" s="32"/>
      <c r="AL1014" s="32"/>
      <c r="AM1014" s="32"/>
      <c r="AN1014" s="32"/>
      <c r="AO1014" s="32"/>
      <c r="AP1014" s="32"/>
      <c r="AQ1014" s="32"/>
      <c r="AR1014" s="32"/>
      <c r="AS1014" s="32"/>
      <c r="AT1014" s="32"/>
      <c r="AU1014" s="32"/>
      <c r="AV1014" s="32"/>
      <c r="AW1014" s="32"/>
      <c r="AX1014" s="32"/>
      <c r="AY1014" s="32"/>
      <c r="AZ1014" s="32"/>
      <c r="BA1014" s="32"/>
      <c r="BB1014" s="32"/>
      <c r="BC1014" s="32"/>
      <c r="BD1014" s="32"/>
      <c r="BE1014" s="32"/>
      <c r="BF1014" s="32"/>
      <c r="BG1014" s="32"/>
      <c r="BH1014" s="32"/>
      <c r="BI1014" s="32"/>
      <c r="BJ1014" s="32"/>
      <c r="BK1014" s="32"/>
      <c r="BL1014" s="32"/>
      <c r="BM1014" s="32"/>
      <c r="BN1014" s="32"/>
      <c r="BO1014" s="32"/>
      <c r="BP1014" s="32"/>
      <c r="BQ1014" s="32"/>
      <c r="BR1014" s="32"/>
      <c r="BS1014" s="32"/>
      <c r="BT1014" s="32"/>
      <c r="BU1014" s="32"/>
      <c r="BV1014" s="32"/>
      <c r="BW1014" s="32"/>
      <c r="BX1014" s="32"/>
      <c r="BY1014" s="32"/>
    </row>
    <row r="1015" spans="1:77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32"/>
      <c r="AR1015" s="32"/>
      <c r="AS1015" s="32"/>
      <c r="AT1015" s="32"/>
      <c r="AU1015" s="32"/>
      <c r="AV1015" s="32"/>
      <c r="AW1015" s="32"/>
      <c r="AX1015" s="32"/>
      <c r="AY1015" s="32"/>
      <c r="AZ1015" s="32"/>
      <c r="BA1015" s="32"/>
      <c r="BB1015" s="32"/>
      <c r="BC1015" s="32"/>
      <c r="BD1015" s="32"/>
      <c r="BE1015" s="32"/>
      <c r="BF1015" s="32"/>
      <c r="BG1015" s="32"/>
      <c r="BH1015" s="32"/>
      <c r="BI1015" s="32"/>
      <c r="BJ1015" s="32"/>
      <c r="BK1015" s="32"/>
      <c r="BL1015" s="32"/>
      <c r="BM1015" s="32"/>
      <c r="BN1015" s="32"/>
      <c r="BO1015" s="32"/>
      <c r="BP1015" s="32"/>
      <c r="BQ1015" s="32"/>
      <c r="BR1015" s="32"/>
      <c r="BS1015" s="32"/>
      <c r="BT1015" s="32"/>
      <c r="BU1015" s="32"/>
      <c r="BV1015" s="32"/>
      <c r="BW1015" s="32"/>
      <c r="BX1015" s="32"/>
      <c r="BY1015" s="32"/>
    </row>
    <row r="1016" spans="1:77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32"/>
      <c r="AR1016" s="32"/>
      <c r="AS1016" s="32"/>
      <c r="AT1016" s="32"/>
      <c r="AU1016" s="32"/>
      <c r="AV1016" s="32"/>
      <c r="AW1016" s="32"/>
      <c r="AX1016" s="32"/>
      <c r="AY1016" s="32"/>
      <c r="AZ1016" s="32"/>
      <c r="BA1016" s="32"/>
      <c r="BB1016" s="32"/>
      <c r="BC1016" s="32"/>
      <c r="BD1016" s="32"/>
      <c r="BE1016" s="32"/>
      <c r="BF1016" s="32"/>
      <c r="BG1016" s="32"/>
      <c r="BH1016" s="32"/>
      <c r="BI1016" s="32"/>
      <c r="BJ1016" s="32"/>
      <c r="BK1016" s="32"/>
      <c r="BL1016" s="32"/>
      <c r="BM1016" s="32"/>
      <c r="BN1016" s="32"/>
      <c r="BO1016" s="32"/>
      <c r="BP1016" s="32"/>
      <c r="BQ1016" s="32"/>
      <c r="BR1016" s="32"/>
      <c r="BS1016" s="32"/>
      <c r="BT1016" s="32"/>
      <c r="BU1016" s="32"/>
      <c r="BV1016" s="32"/>
      <c r="BW1016" s="32"/>
      <c r="BX1016" s="32"/>
      <c r="BY1016" s="32"/>
    </row>
    <row r="1017" spans="1:77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32"/>
      <c r="AR1017" s="32"/>
      <c r="AS1017" s="32"/>
      <c r="AT1017" s="32"/>
      <c r="AU1017" s="32"/>
      <c r="AV1017" s="32"/>
      <c r="AW1017" s="32"/>
      <c r="AX1017" s="32"/>
      <c r="AY1017" s="32"/>
      <c r="AZ1017" s="32"/>
      <c r="BA1017" s="32"/>
      <c r="BB1017" s="32"/>
      <c r="BC1017" s="32"/>
      <c r="BD1017" s="32"/>
      <c r="BE1017" s="32"/>
      <c r="BF1017" s="32"/>
      <c r="BG1017" s="32"/>
      <c r="BH1017" s="32"/>
      <c r="BI1017" s="32"/>
      <c r="BJ1017" s="32"/>
      <c r="BK1017" s="32"/>
      <c r="BL1017" s="32"/>
      <c r="BM1017" s="32"/>
      <c r="BN1017" s="32"/>
      <c r="BO1017" s="32"/>
      <c r="BP1017" s="32"/>
      <c r="BQ1017" s="32"/>
      <c r="BR1017" s="32"/>
      <c r="BS1017" s="32"/>
      <c r="BT1017" s="32"/>
      <c r="BU1017" s="32"/>
      <c r="BV1017" s="32"/>
      <c r="BW1017" s="32"/>
      <c r="BX1017" s="32"/>
      <c r="BY1017" s="32"/>
    </row>
    <row r="1018" spans="1:77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  <c r="AT1018" s="32"/>
      <c r="AU1018" s="32"/>
      <c r="AV1018" s="32"/>
      <c r="AW1018" s="32"/>
      <c r="AX1018" s="32"/>
      <c r="AY1018" s="32"/>
      <c r="AZ1018" s="32"/>
      <c r="BA1018" s="32"/>
      <c r="BB1018" s="32"/>
      <c r="BC1018" s="32"/>
      <c r="BD1018" s="32"/>
      <c r="BE1018" s="32"/>
      <c r="BF1018" s="32"/>
      <c r="BG1018" s="32"/>
      <c r="BH1018" s="32"/>
      <c r="BI1018" s="32"/>
      <c r="BJ1018" s="32"/>
      <c r="BK1018" s="32"/>
      <c r="BL1018" s="32"/>
      <c r="BM1018" s="32"/>
      <c r="BN1018" s="32"/>
      <c r="BO1018" s="32"/>
      <c r="BP1018" s="32"/>
      <c r="BQ1018" s="32"/>
      <c r="BR1018" s="32"/>
      <c r="BS1018" s="32"/>
      <c r="BT1018" s="32"/>
      <c r="BU1018" s="32"/>
      <c r="BV1018" s="32"/>
      <c r="BW1018" s="32"/>
      <c r="BX1018" s="32"/>
      <c r="BY1018" s="32"/>
    </row>
    <row r="1019" spans="1:77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  <c r="AT1019" s="32"/>
      <c r="AU1019" s="32"/>
      <c r="AV1019" s="32"/>
      <c r="AW1019" s="32"/>
      <c r="AX1019" s="32"/>
      <c r="AY1019" s="32"/>
      <c r="AZ1019" s="32"/>
      <c r="BA1019" s="32"/>
      <c r="BB1019" s="32"/>
      <c r="BC1019" s="32"/>
      <c r="BD1019" s="32"/>
      <c r="BE1019" s="32"/>
      <c r="BF1019" s="32"/>
      <c r="BG1019" s="32"/>
      <c r="BH1019" s="32"/>
      <c r="BI1019" s="32"/>
      <c r="BJ1019" s="32"/>
      <c r="BK1019" s="32"/>
      <c r="BL1019" s="32"/>
      <c r="BM1019" s="32"/>
      <c r="BN1019" s="32"/>
      <c r="BO1019" s="32"/>
      <c r="BP1019" s="32"/>
      <c r="BQ1019" s="32"/>
      <c r="BR1019" s="32"/>
      <c r="BS1019" s="32"/>
      <c r="BT1019" s="32"/>
      <c r="BU1019" s="32"/>
      <c r="BV1019" s="32"/>
      <c r="BW1019" s="32"/>
      <c r="BX1019" s="32"/>
      <c r="BY1019" s="32"/>
    </row>
    <row r="1020" spans="1:77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32"/>
      <c r="AR1020" s="32"/>
      <c r="AS1020" s="32"/>
      <c r="AT1020" s="32"/>
      <c r="AU1020" s="32"/>
      <c r="AV1020" s="32"/>
      <c r="AW1020" s="32"/>
      <c r="AX1020" s="32"/>
      <c r="AY1020" s="32"/>
      <c r="AZ1020" s="32"/>
      <c r="BA1020" s="32"/>
      <c r="BB1020" s="32"/>
      <c r="BC1020" s="32"/>
      <c r="BD1020" s="32"/>
      <c r="BE1020" s="32"/>
      <c r="BF1020" s="32"/>
      <c r="BG1020" s="32"/>
      <c r="BH1020" s="32"/>
      <c r="BI1020" s="32"/>
      <c r="BJ1020" s="32"/>
      <c r="BK1020" s="32"/>
      <c r="BL1020" s="32"/>
      <c r="BM1020" s="32"/>
      <c r="BN1020" s="32"/>
      <c r="BO1020" s="32"/>
      <c r="BP1020" s="32"/>
      <c r="BQ1020" s="32"/>
      <c r="BR1020" s="32"/>
      <c r="BS1020" s="32"/>
      <c r="BT1020" s="32"/>
      <c r="BU1020" s="32"/>
      <c r="BV1020" s="32"/>
      <c r="BW1020" s="32"/>
      <c r="BX1020" s="32"/>
      <c r="BY1020" s="32"/>
    </row>
    <row r="1021" spans="1:77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32"/>
      <c r="AR1021" s="32"/>
      <c r="AS1021" s="32"/>
      <c r="AT1021" s="32"/>
      <c r="AU1021" s="32"/>
      <c r="AV1021" s="32"/>
      <c r="AW1021" s="32"/>
      <c r="AX1021" s="32"/>
      <c r="AY1021" s="32"/>
      <c r="AZ1021" s="32"/>
      <c r="BA1021" s="32"/>
      <c r="BB1021" s="32"/>
      <c r="BC1021" s="32"/>
      <c r="BD1021" s="32"/>
      <c r="BE1021" s="32"/>
      <c r="BF1021" s="32"/>
      <c r="BG1021" s="32"/>
      <c r="BH1021" s="32"/>
      <c r="BI1021" s="32"/>
      <c r="BJ1021" s="32"/>
      <c r="BK1021" s="32"/>
      <c r="BL1021" s="32"/>
      <c r="BM1021" s="32"/>
      <c r="BN1021" s="32"/>
      <c r="BO1021" s="32"/>
      <c r="BP1021" s="32"/>
      <c r="BQ1021" s="32"/>
      <c r="BR1021" s="32"/>
      <c r="BS1021" s="32"/>
      <c r="BT1021" s="32"/>
      <c r="BU1021" s="32"/>
      <c r="BV1021" s="32"/>
      <c r="BW1021" s="32"/>
      <c r="BX1021" s="32"/>
      <c r="BY1021" s="32"/>
    </row>
    <row r="1022" spans="1:77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  <c r="AJ1022" s="32"/>
      <c r="AK1022" s="32"/>
      <c r="AL1022" s="32"/>
      <c r="AM1022" s="32"/>
      <c r="AN1022" s="32"/>
      <c r="AO1022" s="32"/>
      <c r="AP1022" s="32"/>
      <c r="AQ1022" s="32"/>
      <c r="AR1022" s="32"/>
      <c r="AS1022" s="32"/>
      <c r="AT1022" s="32"/>
      <c r="AU1022" s="32"/>
      <c r="AV1022" s="32"/>
      <c r="AW1022" s="32"/>
      <c r="AX1022" s="32"/>
      <c r="AY1022" s="32"/>
      <c r="AZ1022" s="32"/>
      <c r="BA1022" s="32"/>
      <c r="BB1022" s="32"/>
      <c r="BC1022" s="32"/>
      <c r="BD1022" s="32"/>
      <c r="BE1022" s="32"/>
      <c r="BF1022" s="32"/>
      <c r="BG1022" s="32"/>
      <c r="BH1022" s="32"/>
      <c r="BI1022" s="32"/>
      <c r="BJ1022" s="32"/>
      <c r="BK1022" s="32"/>
      <c r="BL1022" s="32"/>
      <c r="BM1022" s="32"/>
      <c r="BN1022" s="32"/>
      <c r="BO1022" s="32"/>
      <c r="BP1022" s="32"/>
      <c r="BQ1022" s="32"/>
      <c r="BR1022" s="32"/>
      <c r="BS1022" s="32"/>
      <c r="BT1022" s="32"/>
      <c r="BU1022" s="32"/>
      <c r="BV1022" s="32"/>
      <c r="BW1022" s="32"/>
      <c r="BX1022" s="32"/>
      <c r="BY1022" s="32"/>
    </row>
    <row r="1023" spans="1:77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  <c r="AJ1023" s="32"/>
      <c r="AK1023" s="32"/>
      <c r="AL1023" s="32"/>
      <c r="AM1023" s="32"/>
      <c r="AN1023" s="32"/>
      <c r="AO1023" s="32"/>
      <c r="AP1023" s="32"/>
      <c r="AQ1023" s="32"/>
      <c r="AR1023" s="32"/>
      <c r="AS1023" s="32"/>
      <c r="AT1023" s="32"/>
      <c r="AU1023" s="32"/>
      <c r="AV1023" s="32"/>
      <c r="AW1023" s="32"/>
      <c r="AX1023" s="32"/>
      <c r="AY1023" s="32"/>
      <c r="AZ1023" s="32"/>
      <c r="BA1023" s="32"/>
      <c r="BB1023" s="32"/>
      <c r="BC1023" s="32"/>
      <c r="BD1023" s="32"/>
      <c r="BE1023" s="32"/>
      <c r="BF1023" s="32"/>
      <c r="BG1023" s="32"/>
      <c r="BH1023" s="32"/>
      <c r="BI1023" s="32"/>
      <c r="BJ1023" s="32"/>
      <c r="BK1023" s="32"/>
      <c r="BL1023" s="32"/>
      <c r="BM1023" s="32"/>
      <c r="BN1023" s="32"/>
      <c r="BO1023" s="32"/>
      <c r="BP1023" s="32"/>
      <c r="BQ1023" s="32"/>
      <c r="BR1023" s="32"/>
      <c r="BS1023" s="32"/>
      <c r="BT1023" s="32"/>
      <c r="BU1023" s="32"/>
      <c r="BV1023" s="32"/>
      <c r="BW1023" s="32"/>
      <c r="BX1023" s="32"/>
      <c r="BY1023" s="32"/>
    </row>
    <row r="1024" spans="1:77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  <c r="AH1024" s="32"/>
      <c r="AI1024" s="32"/>
      <c r="AJ1024" s="32"/>
      <c r="AK1024" s="32"/>
      <c r="AL1024" s="32"/>
      <c r="AM1024" s="32"/>
      <c r="AN1024" s="32"/>
      <c r="AO1024" s="32"/>
      <c r="AP1024" s="32"/>
      <c r="AQ1024" s="32"/>
      <c r="AR1024" s="32"/>
      <c r="AS1024" s="32"/>
      <c r="AT1024" s="32"/>
      <c r="AU1024" s="32"/>
      <c r="AV1024" s="32"/>
      <c r="AW1024" s="32"/>
      <c r="AX1024" s="32"/>
      <c r="AY1024" s="32"/>
      <c r="AZ1024" s="32"/>
      <c r="BA1024" s="32"/>
      <c r="BB1024" s="32"/>
      <c r="BC1024" s="32"/>
      <c r="BD1024" s="32"/>
      <c r="BE1024" s="32"/>
      <c r="BF1024" s="32"/>
      <c r="BG1024" s="32"/>
      <c r="BH1024" s="32"/>
      <c r="BI1024" s="32"/>
      <c r="BJ1024" s="32"/>
      <c r="BK1024" s="32"/>
      <c r="BL1024" s="32"/>
      <c r="BM1024" s="32"/>
      <c r="BN1024" s="32"/>
      <c r="BO1024" s="32"/>
      <c r="BP1024" s="32"/>
      <c r="BQ1024" s="32"/>
      <c r="BR1024" s="32"/>
      <c r="BS1024" s="32"/>
      <c r="BT1024" s="32"/>
      <c r="BU1024" s="32"/>
      <c r="BV1024" s="32"/>
      <c r="BW1024" s="32"/>
      <c r="BX1024" s="32"/>
      <c r="BY1024" s="32"/>
    </row>
    <row r="1025" spans="1:77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32"/>
      <c r="AR1025" s="32"/>
      <c r="AS1025" s="32"/>
      <c r="AT1025" s="32"/>
      <c r="AU1025" s="32"/>
      <c r="AV1025" s="32"/>
      <c r="AW1025" s="32"/>
      <c r="AX1025" s="32"/>
      <c r="AY1025" s="32"/>
      <c r="AZ1025" s="32"/>
      <c r="BA1025" s="32"/>
      <c r="BB1025" s="32"/>
      <c r="BC1025" s="32"/>
      <c r="BD1025" s="32"/>
      <c r="BE1025" s="32"/>
      <c r="BF1025" s="32"/>
      <c r="BG1025" s="32"/>
      <c r="BH1025" s="32"/>
      <c r="BI1025" s="32"/>
      <c r="BJ1025" s="32"/>
      <c r="BK1025" s="32"/>
      <c r="BL1025" s="32"/>
      <c r="BM1025" s="32"/>
      <c r="BN1025" s="32"/>
      <c r="BO1025" s="32"/>
      <c r="BP1025" s="32"/>
      <c r="BQ1025" s="32"/>
      <c r="BR1025" s="32"/>
      <c r="BS1025" s="32"/>
      <c r="BT1025" s="32"/>
      <c r="BU1025" s="32"/>
      <c r="BV1025" s="32"/>
      <c r="BW1025" s="32"/>
      <c r="BX1025" s="32"/>
      <c r="BY1025" s="32"/>
    </row>
    <row r="1026" spans="1:77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2"/>
      <c r="AQ1026" s="32"/>
      <c r="AR1026" s="32"/>
      <c r="AS1026" s="32"/>
      <c r="AT1026" s="32"/>
      <c r="AU1026" s="32"/>
      <c r="AV1026" s="32"/>
      <c r="AW1026" s="32"/>
      <c r="AX1026" s="32"/>
      <c r="AY1026" s="32"/>
      <c r="AZ1026" s="32"/>
      <c r="BA1026" s="32"/>
      <c r="BB1026" s="32"/>
      <c r="BC1026" s="32"/>
      <c r="BD1026" s="32"/>
      <c r="BE1026" s="32"/>
      <c r="BF1026" s="32"/>
      <c r="BG1026" s="32"/>
      <c r="BH1026" s="32"/>
      <c r="BI1026" s="32"/>
      <c r="BJ1026" s="32"/>
      <c r="BK1026" s="32"/>
      <c r="BL1026" s="32"/>
      <c r="BM1026" s="32"/>
      <c r="BN1026" s="32"/>
      <c r="BO1026" s="32"/>
      <c r="BP1026" s="32"/>
      <c r="BQ1026" s="32"/>
      <c r="BR1026" s="32"/>
      <c r="BS1026" s="32"/>
      <c r="BT1026" s="32"/>
      <c r="BU1026" s="32"/>
      <c r="BV1026" s="32"/>
      <c r="BW1026" s="32"/>
      <c r="BX1026" s="32"/>
      <c r="BY1026" s="32"/>
    </row>
    <row r="1027" spans="1:77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2"/>
      <c r="AQ1027" s="32"/>
      <c r="AR1027" s="32"/>
      <c r="AS1027" s="32"/>
      <c r="AT1027" s="32"/>
      <c r="AU1027" s="32"/>
      <c r="AV1027" s="32"/>
      <c r="AW1027" s="32"/>
      <c r="AX1027" s="32"/>
      <c r="AY1027" s="32"/>
      <c r="AZ1027" s="32"/>
      <c r="BA1027" s="32"/>
      <c r="BB1027" s="32"/>
      <c r="BC1027" s="32"/>
      <c r="BD1027" s="32"/>
      <c r="BE1027" s="32"/>
      <c r="BF1027" s="32"/>
      <c r="BG1027" s="32"/>
      <c r="BH1027" s="32"/>
      <c r="BI1027" s="32"/>
      <c r="BJ1027" s="32"/>
      <c r="BK1027" s="32"/>
      <c r="BL1027" s="32"/>
      <c r="BM1027" s="32"/>
      <c r="BN1027" s="32"/>
      <c r="BO1027" s="32"/>
      <c r="BP1027" s="32"/>
      <c r="BQ1027" s="32"/>
      <c r="BR1027" s="32"/>
      <c r="BS1027" s="32"/>
      <c r="BT1027" s="32"/>
      <c r="BU1027" s="32"/>
      <c r="BV1027" s="32"/>
      <c r="BW1027" s="32"/>
      <c r="BX1027" s="32"/>
      <c r="BY1027" s="32"/>
    </row>
    <row r="1028" spans="1:77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  <c r="AH1028" s="32"/>
      <c r="AI1028" s="32"/>
      <c r="AJ1028" s="32"/>
      <c r="AK1028" s="32"/>
      <c r="AL1028" s="32"/>
      <c r="AM1028" s="32"/>
      <c r="AN1028" s="32"/>
      <c r="AO1028" s="32"/>
      <c r="AP1028" s="32"/>
      <c r="AQ1028" s="32"/>
      <c r="AR1028" s="32"/>
      <c r="AS1028" s="32"/>
      <c r="AT1028" s="32"/>
      <c r="AU1028" s="32"/>
      <c r="AV1028" s="32"/>
      <c r="AW1028" s="32"/>
      <c r="AX1028" s="32"/>
      <c r="AY1028" s="32"/>
      <c r="AZ1028" s="32"/>
      <c r="BA1028" s="32"/>
      <c r="BB1028" s="32"/>
      <c r="BC1028" s="32"/>
      <c r="BD1028" s="32"/>
      <c r="BE1028" s="32"/>
      <c r="BF1028" s="32"/>
      <c r="BG1028" s="32"/>
      <c r="BH1028" s="32"/>
      <c r="BI1028" s="32"/>
      <c r="BJ1028" s="32"/>
      <c r="BK1028" s="32"/>
      <c r="BL1028" s="32"/>
      <c r="BM1028" s="32"/>
      <c r="BN1028" s="32"/>
      <c r="BO1028" s="32"/>
      <c r="BP1028" s="32"/>
      <c r="BQ1028" s="32"/>
      <c r="BR1028" s="32"/>
      <c r="BS1028" s="32"/>
      <c r="BT1028" s="32"/>
      <c r="BU1028" s="32"/>
      <c r="BV1028" s="32"/>
      <c r="BW1028" s="32"/>
      <c r="BX1028" s="32"/>
      <c r="BY1028" s="32"/>
    </row>
    <row r="1029" spans="1:77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  <c r="AH1029" s="32"/>
      <c r="AI1029" s="32"/>
      <c r="AJ1029" s="32"/>
      <c r="AK1029" s="32"/>
      <c r="AL1029" s="32"/>
      <c r="AM1029" s="32"/>
      <c r="AN1029" s="32"/>
      <c r="AO1029" s="32"/>
      <c r="AP1029" s="32"/>
      <c r="AQ1029" s="32"/>
      <c r="AR1029" s="32"/>
      <c r="AS1029" s="32"/>
      <c r="AT1029" s="32"/>
      <c r="AU1029" s="32"/>
      <c r="AV1029" s="32"/>
      <c r="AW1029" s="32"/>
      <c r="AX1029" s="32"/>
      <c r="AY1029" s="32"/>
      <c r="AZ1029" s="32"/>
      <c r="BA1029" s="32"/>
      <c r="BB1029" s="32"/>
      <c r="BC1029" s="32"/>
      <c r="BD1029" s="32"/>
      <c r="BE1029" s="32"/>
      <c r="BF1029" s="32"/>
      <c r="BG1029" s="32"/>
      <c r="BH1029" s="32"/>
      <c r="BI1029" s="32"/>
      <c r="BJ1029" s="32"/>
      <c r="BK1029" s="32"/>
      <c r="BL1029" s="32"/>
      <c r="BM1029" s="32"/>
      <c r="BN1029" s="32"/>
      <c r="BO1029" s="32"/>
      <c r="BP1029" s="32"/>
      <c r="BQ1029" s="32"/>
      <c r="BR1029" s="32"/>
      <c r="BS1029" s="32"/>
      <c r="BT1029" s="32"/>
      <c r="BU1029" s="32"/>
      <c r="BV1029" s="32"/>
      <c r="BW1029" s="32"/>
      <c r="BX1029" s="32"/>
      <c r="BY1029" s="32"/>
    </row>
    <row r="1030" spans="1:77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  <c r="AH1030" s="32"/>
      <c r="AI1030" s="32"/>
      <c r="AJ1030" s="32"/>
      <c r="AK1030" s="32"/>
      <c r="AL1030" s="32"/>
      <c r="AM1030" s="32"/>
      <c r="AN1030" s="32"/>
      <c r="AO1030" s="32"/>
      <c r="AP1030" s="32"/>
      <c r="AQ1030" s="32"/>
      <c r="AR1030" s="32"/>
      <c r="AS1030" s="32"/>
      <c r="AT1030" s="32"/>
      <c r="AU1030" s="32"/>
      <c r="AV1030" s="32"/>
      <c r="AW1030" s="32"/>
      <c r="AX1030" s="32"/>
      <c r="AY1030" s="32"/>
      <c r="AZ1030" s="32"/>
      <c r="BA1030" s="32"/>
      <c r="BB1030" s="32"/>
      <c r="BC1030" s="32"/>
      <c r="BD1030" s="32"/>
      <c r="BE1030" s="32"/>
      <c r="BF1030" s="32"/>
      <c r="BG1030" s="32"/>
      <c r="BH1030" s="32"/>
      <c r="BI1030" s="32"/>
      <c r="BJ1030" s="32"/>
      <c r="BK1030" s="32"/>
      <c r="BL1030" s="32"/>
      <c r="BM1030" s="32"/>
      <c r="BN1030" s="32"/>
      <c r="BO1030" s="32"/>
      <c r="BP1030" s="32"/>
      <c r="BQ1030" s="32"/>
      <c r="BR1030" s="32"/>
      <c r="BS1030" s="32"/>
      <c r="BT1030" s="32"/>
      <c r="BU1030" s="32"/>
      <c r="BV1030" s="32"/>
      <c r="BW1030" s="32"/>
      <c r="BX1030" s="32"/>
      <c r="BY1030" s="32"/>
    </row>
    <row r="1031" spans="1:77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  <c r="AJ1031" s="32"/>
      <c r="AK1031" s="32"/>
      <c r="AL1031" s="32"/>
      <c r="AM1031" s="32"/>
      <c r="AN1031" s="32"/>
      <c r="AO1031" s="32"/>
      <c r="AP1031" s="32"/>
      <c r="AQ1031" s="32"/>
      <c r="AR1031" s="32"/>
      <c r="AS1031" s="32"/>
      <c r="AT1031" s="32"/>
      <c r="AU1031" s="32"/>
      <c r="AV1031" s="32"/>
      <c r="AW1031" s="32"/>
      <c r="AX1031" s="32"/>
      <c r="AY1031" s="32"/>
      <c r="AZ1031" s="32"/>
      <c r="BA1031" s="32"/>
      <c r="BB1031" s="32"/>
      <c r="BC1031" s="32"/>
      <c r="BD1031" s="32"/>
      <c r="BE1031" s="32"/>
      <c r="BF1031" s="32"/>
      <c r="BG1031" s="32"/>
      <c r="BH1031" s="32"/>
      <c r="BI1031" s="32"/>
      <c r="BJ1031" s="32"/>
      <c r="BK1031" s="32"/>
      <c r="BL1031" s="32"/>
      <c r="BM1031" s="32"/>
      <c r="BN1031" s="32"/>
      <c r="BO1031" s="32"/>
      <c r="BP1031" s="32"/>
      <c r="BQ1031" s="32"/>
      <c r="BR1031" s="32"/>
      <c r="BS1031" s="32"/>
      <c r="BT1031" s="32"/>
      <c r="BU1031" s="32"/>
      <c r="BV1031" s="32"/>
      <c r="BW1031" s="32"/>
      <c r="BX1031" s="32"/>
      <c r="BY1031" s="32"/>
    </row>
    <row r="1032" spans="1:77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  <c r="AH1032" s="32"/>
      <c r="AI1032" s="32"/>
      <c r="AJ1032" s="32"/>
      <c r="AK1032" s="32"/>
      <c r="AL1032" s="32"/>
      <c r="AM1032" s="32"/>
      <c r="AN1032" s="32"/>
      <c r="AO1032" s="32"/>
      <c r="AP1032" s="32"/>
      <c r="AQ1032" s="32"/>
      <c r="AR1032" s="32"/>
      <c r="AS1032" s="32"/>
      <c r="AT1032" s="32"/>
      <c r="AU1032" s="32"/>
      <c r="AV1032" s="32"/>
      <c r="AW1032" s="32"/>
      <c r="AX1032" s="32"/>
      <c r="AY1032" s="32"/>
      <c r="AZ1032" s="32"/>
      <c r="BA1032" s="32"/>
      <c r="BB1032" s="32"/>
      <c r="BC1032" s="32"/>
      <c r="BD1032" s="32"/>
      <c r="BE1032" s="32"/>
      <c r="BF1032" s="32"/>
      <c r="BG1032" s="32"/>
      <c r="BH1032" s="32"/>
      <c r="BI1032" s="32"/>
      <c r="BJ1032" s="32"/>
      <c r="BK1032" s="32"/>
      <c r="BL1032" s="32"/>
      <c r="BM1032" s="32"/>
      <c r="BN1032" s="32"/>
      <c r="BO1032" s="32"/>
      <c r="BP1032" s="32"/>
      <c r="BQ1032" s="32"/>
      <c r="BR1032" s="32"/>
      <c r="BS1032" s="32"/>
      <c r="BT1032" s="32"/>
      <c r="BU1032" s="32"/>
      <c r="BV1032" s="32"/>
      <c r="BW1032" s="32"/>
      <c r="BX1032" s="32"/>
      <c r="BY1032" s="32"/>
    </row>
    <row r="1033" spans="1:77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  <c r="AH1033" s="32"/>
      <c r="AI1033" s="32"/>
      <c r="AJ1033" s="32"/>
      <c r="AK1033" s="32"/>
      <c r="AL1033" s="32"/>
      <c r="AM1033" s="32"/>
      <c r="AN1033" s="32"/>
      <c r="AO1033" s="32"/>
      <c r="AP1033" s="32"/>
      <c r="AQ1033" s="32"/>
      <c r="AR1033" s="32"/>
      <c r="AS1033" s="32"/>
      <c r="AT1033" s="32"/>
      <c r="AU1033" s="32"/>
      <c r="AV1033" s="32"/>
      <c r="AW1033" s="32"/>
      <c r="AX1033" s="32"/>
      <c r="AY1033" s="32"/>
      <c r="AZ1033" s="32"/>
      <c r="BA1033" s="32"/>
      <c r="BB1033" s="32"/>
      <c r="BC1033" s="32"/>
      <c r="BD1033" s="32"/>
      <c r="BE1033" s="32"/>
      <c r="BF1033" s="32"/>
      <c r="BG1033" s="32"/>
      <c r="BH1033" s="32"/>
      <c r="BI1033" s="32"/>
      <c r="BJ1033" s="32"/>
      <c r="BK1033" s="32"/>
      <c r="BL1033" s="32"/>
      <c r="BM1033" s="32"/>
      <c r="BN1033" s="32"/>
      <c r="BO1033" s="32"/>
      <c r="BP1033" s="32"/>
      <c r="BQ1033" s="32"/>
      <c r="BR1033" s="32"/>
      <c r="BS1033" s="32"/>
      <c r="BT1033" s="32"/>
      <c r="BU1033" s="32"/>
      <c r="BV1033" s="32"/>
      <c r="BW1033" s="32"/>
      <c r="BX1033" s="32"/>
      <c r="BY1033" s="32"/>
    </row>
    <row r="1034" spans="1:77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  <c r="AH1034" s="32"/>
      <c r="AI1034" s="32"/>
      <c r="AJ1034" s="32"/>
      <c r="AK1034" s="32"/>
      <c r="AL1034" s="32"/>
      <c r="AM1034" s="32"/>
      <c r="AN1034" s="32"/>
      <c r="AO1034" s="32"/>
      <c r="AP1034" s="32"/>
      <c r="AQ1034" s="32"/>
      <c r="AR1034" s="32"/>
      <c r="AS1034" s="32"/>
      <c r="AT1034" s="32"/>
      <c r="AU1034" s="32"/>
      <c r="AV1034" s="32"/>
      <c r="AW1034" s="32"/>
      <c r="AX1034" s="32"/>
      <c r="AY1034" s="32"/>
      <c r="AZ1034" s="32"/>
      <c r="BA1034" s="32"/>
      <c r="BB1034" s="32"/>
      <c r="BC1034" s="32"/>
      <c r="BD1034" s="32"/>
      <c r="BE1034" s="32"/>
      <c r="BF1034" s="32"/>
      <c r="BG1034" s="32"/>
      <c r="BH1034" s="32"/>
      <c r="BI1034" s="32"/>
      <c r="BJ1034" s="32"/>
      <c r="BK1034" s="32"/>
      <c r="BL1034" s="32"/>
      <c r="BM1034" s="32"/>
      <c r="BN1034" s="32"/>
      <c r="BO1034" s="32"/>
      <c r="BP1034" s="32"/>
      <c r="BQ1034" s="32"/>
      <c r="BR1034" s="32"/>
      <c r="BS1034" s="32"/>
      <c r="BT1034" s="32"/>
      <c r="BU1034" s="32"/>
      <c r="BV1034" s="32"/>
      <c r="BW1034" s="32"/>
      <c r="BX1034" s="32"/>
      <c r="BY1034" s="32"/>
    </row>
    <row r="1035" spans="1:77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  <c r="AH1035" s="32"/>
      <c r="AI1035" s="32"/>
      <c r="AJ1035" s="32"/>
      <c r="AK1035" s="32"/>
      <c r="AL1035" s="32"/>
      <c r="AM1035" s="32"/>
      <c r="AN1035" s="32"/>
      <c r="AO1035" s="32"/>
      <c r="AP1035" s="32"/>
      <c r="AQ1035" s="32"/>
      <c r="AR1035" s="32"/>
      <c r="AS1035" s="32"/>
      <c r="AT1035" s="32"/>
      <c r="AU1035" s="32"/>
      <c r="AV1035" s="32"/>
      <c r="AW1035" s="32"/>
      <c r="AX1035" s="32"/>
      <c r="AY1035" s="32"/>
      <c r="AZ1035" s="32"/>
      <c r="BA1035" s="32"/>
      <c r="BB1035" s="32"/>
      <c r="BC1035" s="32"/>
      <c r="BD1035" s="32"/>
      <c r="BE1035" s="32"/>
      <c r="BF1035" s="32"/>
      <c r="BG1035" s="32"/>
      <c r="BH1035" s="32"/>
      <c r="BI1035" s="32"/>
      <c r="BJ1035" s="32"/>
      <c r="BK1035" s="32"/>
      <c r="BL1035" s="32"/>
      <c r="BM1035" s="32"/>
      <c r="BN1035" s="32"/>
      <c r="BO1035" s="32"/>
      <c r="BP1035" s="32"/>
      <c r="BQ1035" s="32"/>
      <c r="BR1035" s="32"/>
      <c r="BS1035" s="32"/>
      <c r="BT1035" s="32"/>
      <c r="BU1035" s="32"/>
      <c r="BV1035" s="32"/>
      <c r="BW1035" s="32"/>
      <c r="BX1035" s="32"/>
      <c r="BY1035" s="32"/>
    </row>
    <row r="1036" spans="1:77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/>
      <c r="AP1036" s="32"/>
      <c r="AQ1036" s="32"/>
      <c r="AR1036" s="32"/>
      <c r="AS1036" s="32"/>
      <c r="AT1036" s="32"/>
      <c r="AU1036" s="32"/>
      <c r="AV1036" s="32"/>
      <c r="AW1036" s="32"/>
      <c r="AX1036" s="32"/>
      <c r="AY1036" s="32"/>
      <c r="AZ1036" s="32"/>
      <c r="BA1036" s="32"/>
      <c r="BB1036" s="32"/>
      <c r="BC1036" s="32"/>
      <c r="BD1036" s="32"/>
      <c r="BE1036" s="32"/>
      <c r="BF1036" s="32"/>
      <c r="BG1036" s="32"/>
      <c r="BH1036" s="32"/>
      <c r="BI1036" s="32"/>
      <c r="BJ1036" s="32"/>
      <c r="BK1036" s="32"/>
      <c r="BL1036" s="32"/>
      <c r="BM1036" s="32"/>
      <c r="BN1036" s="32"/>
      <c r="BO1036" s="32"/>
      <c r="BP1036" s="32"/>
      <c r="BQ1036" s="32"/>
      <c r="BR1036" s="32"/>
      <c r="BS1036" s="32"/>
      <c r="BT1036" s="32"/>
      <c r="BU1036" s="32"/>
      <c r="BV1036" s="32"/>
      <c r="BW1036" s="32"/>
      <c r="BX1036" s="32"/>
      <c r="BY1036" s="32"/>
    </row>
    <row r="1037" spans="1:77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  <c r="AH1037" s="32"/>
      <c r="AI1037" s="32"/>
      <c r="AJ1037" s="32"/>
      <c r="AK1037" s="32"/>
      <c r="AL1037" s="32"/>
      <c r="AM1037" s="32"/>
      <c r="AN1037" s="32"/>
      <c r="AO1037" s="32"/>
      <c r="AP1037" s="32"/>
      <c r="AQ1037" s="32"/>
      <c r="AR1037" s="32"/>
      <c r="AS1037" s="32"/>
      <c r="AT1037" s="32"/>
      <c r="AU1037" s="32"/>
      <c r="AV1037" s="32"/>
      <c r="AW1037" s="32"/>
      <c r="AX1037" s="32"/>
      <c r="AY1037" s="32"/>
      <c r="AZ1037" s="32"/>
      <c r="BA1037" s="32"/>
      <c r="BB1037" s="32"/>
      <c r="BC1037" s="32"/>
      <c r="BD1037" s="32"/>
      <c r="BE1037" s="32"/>
      <c r="BF1037" s="32"/>
      <c r="BG1037" s="32"/>
      <c r="BH1037" s="32"/>
      <c r="BI1037" s="32"/>
      <c r="BJ1037" s="32"/>
      <c r="BK1037" s="32"/>
      <c r="BL1037" s="32"/>
      <c r="BM1037" s="32"/>
      <c r="BN1037" s="32"/>
      <c r="BO1037" s="32"/>
      <c r="BP1037" s="32"/>
      <c r="BQ1037" s="32"/>
      <c r="BR1037" s="32"/>
      <c r="BS1037" s="32"/>
      <c r="BT1037" s="32"/>
      <c r="BU1037" s="32"/>
      <c r="BV1037" s="32"/>
      <c r="BW1037" s="32"/>
      <c r="BX1037" s="32"/>
      <c r="BY1037" s="32"/>
    </row>
    <row r="1038" spans="1:77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  <c r="AH1038" s="32"/>
      <c r="AI1038" s="32"/>
      <c r="AJ1038" s="32"/>
      <c r="AK1038" s="32"/>
      <c r="AL1038" s="32"/>
      <c r="AM1038" s="32"/>
      <c r="AN1038" s="32"/>
      <c r="AO1038" s="32"/>
      <c r="AP1038" s="32"/>
      <c r="AQ1038" s="32"/>
      <c r="AR1038" s="32"/>
      <c r="AS1038" s="32"/>
      <c r="AT1038" s="32"/>
      <c r="AU1038" s="32"/>
      <c r="AV1038" s="32"/>
      <c r="AW1038" s="32"/>
      <c r="AX1038" s="32"/>
      <c r="AY1038" s="32"/>
      <c r="AZ1038" s="32"/>
      <c r="BA1038" s="32"/>
      <c r="BB1038" s="32"/>
      <c r="BC1038" s="32"/>
      <c r="BD1038" s="32"/>
      <c r="BE1038" s="32"/>
      <c r="BF1038" s="32"/>
      <c r="BG1038" s="32"/>
      <c r="BH1038" s="32"/>
      <c r="BI1038" s="32"/>
      <c r="BJ1038" s="32"/>
      <c r="BK1038" s="32"/>
      <c r="BL1038" s="32"/>
      <c r="BM1038" s="32"/>
      <c r="BN1038" s="32"/>
      <c r="BO1038" s="32"/>
      <c r="BP1038" s="32"/>
      <c r="BQ1038" s="32"/>
      <c r="BR1038" s="32"/>
      <c r="BS1038" s="32"/>
      <c r="BT1038" s="32"/>
      <c r="BU1038" s="32"/>
      <c r="BV1038" s="32"/>
      <c r="BW1038" s="32"/>
      <c r="BX1038" s="32"/>
      <c r="BY1038" s="32"/>
    </row>
    <row r="1039" spans="1:77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  <c r="AJ1039" s="32"/>
      <c r="AK1039" s="32"/>
      <c r="AL1039" s="32"/>
      <c r="AM1039" s="32"/>
      <c r="AN1039" s="32"/>
      <c r="AO1039" s="32"/>
      <c r="AP1039" s="32"/>
      <c r="AQ1039" s="32"/>
      <c r="AR1039" s="32"/>
      <c r="AS1039" s="32"/>
      <c r="AT1039" s="32"/>
      <c r="AU1039" s="32"/>
      <c r="AV1039" s="32"/>
      <c r="AW1039" s="32"/>
      <c r="AX1039" s="32"/>
      <c r="AY1039" s="32"/>
      <c r="AZ1039" s="32"/>
      <c r="BA1039" s="32"/>
      <c r="BB1039" s="32"/>
      <c r="BC1039" s="32"/>
      <c r="BD1039" s="32"/>
      <c r="BE1039" s="32"/>
      <c r="BF1039" s="32"/>
      <c r="BG1039" s="32"/>
      <c r="BH1039" s="32"/>
      <c r="BI1039" s="32"/>
      <c r="BJ1039" s="32"/>
      <c r="BK1039" s="32"/>
      <c r="BL1039" s="32"/>
      <c r="BM1039" s="32"/>
      <c r="BN1039" s="32"/>
      <c r="BO1039" s="32"/>
      <c r="BP1039" s="32"/>
      <c r="BQ1039" s="32"/>
      <c r="BR1039" s="32"/>
      <c r="BS1039" s="32"/>
      <c r="BT1039" s="32"/>
      <c r="BU1039" s="32"/>
      <c r="BV1039" s="32"/>
      <c r="BW1039" s="32"/>
      <c r="BX1039" s="32"/>
      <c r="BY1039" s="32"/>
    </row>
    <row r="1040" spans="1:77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  <c r="AJ1040" s="32"/>
      <c r="AK1040" s="32"/>
      <c r="AL1040" s="32"/>
      <c r="AM1040" s="32"/>
      <c r="AN1040" s="32"/>
      <c r="AO1040" s="32"/>
      <c r="AP1040" s="32"/>
      <c r="AQ1040" s="32"/>
      <c r="AR1040" s="32"/>
      <c r="AS1040" s="32"/>
      <c r="AT1040" s="32"/>
      <c r="AU1040" s="32"/>
      <c r="AV1040" s="32"/>
      <c r="AW1040" s="32"/>
      <c r="AX1040" s="32"/>
      <c r="AY1040" s="32"/>
      <c r="AZ1040" s="32"/>
      <c r="BA1040" s="32"/>
      <c r="BB1040" s="32"/>
      <c r="BC1040" s="32"/>
      <c r="BD1040" s="32"/>
      <c r="BE1040" s="32"/>
      <c r="BF1040" s="32"/>
      <c r="BG1040" s="32"/>
      <c r="BH1040" s="32"/>
      <c r="BI1040" s="32"/>
      <c r="BJ1040" s="32"/>
      <c r="BK1040" s="32"/>
      <c r="BL1040" s="32"/>
      <c r="BM1040" s="32"/>
      <c r="BN1040" s="32"/>
      <c r="BO1040" s="32"/>
      <c r="BP1040" s="32"/>
      <c r="BQ1040" s="32"/>
      <c r="BR1040" s="32"/>
      <c r="BS1040" s="32"/>
      <c r="BT1040" s="32"/>
      <c r="BU1040" s="32"/>
      <c r="BV1040" s="32"/>
      <c r="BW1040" s="32"/>
      <c r="BX1040" s="32"/>
      <c r="BY1040" s="32"/>
    </row>
    <row r="1041" spans="1:77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  <c r="AJ1041" s="32"/>
      <c r="AK1041" s="32"/>
      <c r="AL1041" s="32"/>
      <c r="AM1041" s="32"/>
      <c r="AN1041" s="32"/>
      <c r="AO1041" s="32"/>
      <c r="AP1041" s="32"/>
      <c r="AQ1041" s="32"/>
      <c r="AR1041" s="32"/>
      <c r="AS1041" s="32"/>
      <c r="AT1041" s="32"/>
      <c r="AU1041" s="32"/>
      <c r="AV1041" s="32"/>
      <c r="AW1041" s="32"/>
      <c r="AX1041" s="32"/>
      <c r="AY1041" s="32"/>
      <c r="AZ1041" s="32"/>
      <c r="BA1041" s="32"/>
      <c r="BB1041" s="32"/>
      <c r="BC1041" s="32"/>
      <c r="BD1041" s="32"/>
      <c r="BE1041" s="32"/>
      <c r="BF1041" s="32"/>
      <c r="BG1041" s="32"/>
      <c r="BH1041" s="32"/>
      <c r="BI1041" s="32"/>
      <c r="BJ1041" s="32"/>
      <c r="BK1041" s="32"/>
      <c r="BL1041" s="32"/>
      <c r="BM1041" s="32"/>
      <c r="BN1041" s="32"/>
      <c r="BO1041" s="32"/>
      <c r="BP1041" s="32"/>
      <c r="BQ1041" s="32"/>
      <c r="BR1041" s="32"/>
      <c r="BS1041" s="32"/>
      <c r="BT1041" s="32"/>
      <c r="BU1041" s="32"/>
      <c r="BV1041" s="32"/>
      <c r="BW1041" s="32"/>
      <c r="BX1041" s="32"/>
      <c r="BY1041" s="32"/>
    </row>
    <row r="1042" spans="1:77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  <c r="AH1042" s="32"/>
      <c r="AI1042" s="32"/>
      <c r="AJ1042" s="32"/>
      <c r="AK1042" s="32"/>
      <c r="AL1042" s="32"/>
      <c r="AM1042" s="32"/>
      <c r="AN1042" s="32"/>
      <c r="AO1042" s="32"/>
      <c r="AP1042" s="32"/>
      <c r="AQ1042" s="32"/>
      <c r="AR1042" s="32"/>
      <c r="AS1042" s="32"/>
      <c r="AT1042" s="32"/>
      <c r="AU1042" s="32"/>
      <c r="AV1042" s="32"/>
      <c r="AW1042" s="32"/>
      <c r="AX1042" s="32"/>
      <c r="AY1042" s="32"/>
      <c r="AZ1042" s="32"/>
      <c r="BA1042" s="32"/>
      <c r="BB1042" s="32"/>
      <c r="BC1042" s="32"/>
      <c r="BD1042" s="32"/>
      <c r="BE1042" s="32"/>
      <c r="BF1042" s="32"/>
      <c r="BG1042" s="32"/>
      <c r="BH1042" s="32"/>
      <c r="BI1042" s="32"/>
      <c r="BJ1042" s="32"/>
      <c r="BK1042" s="32"/>
      <c r="BL1042" s="32"/>
      <c r="BM1042" s="32"/>
      <c r="BN1042" s="32"/>
      <c r="BO1042" s="32"/>
      <c r="BP1042" s="32"/>
      <c r="BQ1042" s="32"/>
      <c r="BR1042" s="32"/>
      <c r="BS1042" s="32"/>
      <c r="BT1042" s="32"/>
      <c r="BU1042" s="32"/>
      <c r="BV1042" s="32"/>
      <c r="BW1042" s="32"/>
      <c r="BX1042" s="32"/>
      <c r="BY1042" s="32"/>
    </row>
    <row r="1043" spans="1:77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  <c r="AJ1043" s="32"/>
      <c r="AK1043" s="32"/>
      <c r="AL1043" s="32"/>
      <c r="AM1043" s="32"/>
      <c r="AN1043" s="32"/>
      <c r="AO1043" s="32"/>
      <c r="AP1043" s="32"/>
      <c r="AQ1043" s="32"/>
      <c r="AR1043" s="32"/>
      <c r="AS1043" s="32"/>
      <c r="AT1043" s="32"/>
      <c r="AU1043" s="32"/>
      <c r="AV1043" s="32"/>
      <c r="AW1043" s="32"/>
      <c r="AX1043" s="32"/>
      <c r="AY1043" s="32"/>
      <c r="AZ1043" s="32"/>
      <c r="BA1043" s="32"/>
      <c r="BB1043" s="32"/>
      <c r="BC1043" s="32"/>
      <c r="BD1043" s="32"/>
      <c r="BE1043" s="32"/>
      <c r="BF1043" s="32"/>
      <c r="BG1043" s="32"/>
      <c r="BH1043" s="32"/>
      <c r="BI1043" s="32"/>
      <c r="BJ1043" s="32"/>
      <c r="BK1043" s="32"/>
      <c r="BL1043" s="32"/>
      <c r="BM1043" s="32"/>
      <c r="BN1043" s="32"/>
      <c r="BO1043" s="32"/>
      <c r="BP1043" s="32"/>
      <c r="BQ1043" s="32"/>
      <c r="BR1043" s="32"/>
      <c r="BS1043" s="32"/>
      <c r="BT1043" s="32"/>
      <c r="BU1043" s="32"/>
      <c r="BV1043" s="32"/>
      <c r="BW1043" s="32"/>
      <c r="BX1043" s="32"/>
      <c r="BY1043" s="32"/>
    </row>
    <row r="1044" spans="1:77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  <c r="AH1044" s="32"/>
      <c r="AI1044" s="32"/>
      <c r="AJ1044" s="32"/>
      <c r="AK1044" s="32"/>
      <c r="AL1044" s="32"/>
      <c r="AM1044" s="32"/>
      <c r="AN1044" s="32"/>
      <c r="AO1044" s="32"/>
      <c r="AP1044" s="32"/>
      <c r="AQ1044" s="32"/>
      <c r="AR1044" s="32"/>
      <c r="AS1044" s="32"/>
      <c r="AT1044" s="32"/>
      <c r="AU1044" s="32"/>
      <c r="AV1044" s="32"/>
      <c r="AW1044" s="32"/>
      <c r="AX1044" s="32"/>
      <c r="AY1044" s="32"/>
      <c r="AZ1044" s="32"/>
      <c r="BA1044" s="32"/>
      <c r="BB1044" s="32"/>
      <c r="BC1044" s="32"/>
      <c r="BD1044" s="32"/>
      <c r="BE1044" s="32"/>
      <c r="BF1044" s="32"/>
      <c r="BG1044" s="32"/>
      <c r="BH1044" s="32"/>
      <c r="BI1044" s="32"/>
      <c r="BJ1044" s="32"/>
      <c r="BK1044" s="32"/>
      <c r="BL1044" s="32"/>
      <c r="BM1044" s="32"/>
      <c r="BN1044" s="32"/>
      <c r="BO1044" s="32"/>
      <c r="BP1044" s="32"/>
      <c r="BQ1044" s="32"/>
      <c r="BR1044" s="32"/>
      <c r="BS1044" s="32"/>
      <c r="BT1044" s="32"/>
      <c r="BU1044" s="32"/>
      <c r="BV1044" s="32"/>
      <c r="BW1044" s="32"/>
      <c r="BX1044" s="32"/>
      <c r="BY1044" s="32"/>
    </row>
    <row r="1045" spans="1:77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/>
      <c r="AP1045" s="32"/>
      <c r="AQ1045" s="32"/>
      <c r="AR1045" s="32"/>
      <c r="AS1045" s="32"/>
      <c r="AT1045" s="32"/>
      <c r="AU1045" s="32"/>
      <c r="AV1045" s="32"/>
      <c r="AW1045" s="32"/>
      <c r="AX1045" s="32"/>
      <c r="AY1045" s="32"/>
      <c r="AZ1045" s="32"/>
      <c r="BA1045" s="32"/>
      <c r="BB1045" s="32"/>
      <c r="BC1045" s="32"/>
      <c r="BD1045" s="32"/>
      <c r="BE1045" s="32"/>
      <c r="BF1045" s="32"/>
      <c r="BG1045" s="32"/>
      <c r="BH1045" s="32"/>
      <c r="BI1045" s="32"/>
      <c r="BJ1045" s="32"/>
      <c r="BK1045" s="32"/>
      <c r="BL1045" s="32"/>
      <c r="BM1045" s="32"/>
      <c r="BN1045" s="32"/>
      <c r="BO1045" s="32"/>
      <c r="BP1045" s="32"/>
      <c r="BQ1045" s="32"/>
      <c r="BR1045" s="32"/>
      <c r="BS1045" s="32"/>
      <c r="BT1045" s="32"/>
      <c r="BU1045" s="32"/>
      <c r="BV1045" s="32"/>
      <c r="BW1045" s="32"/>
      <c r="BX1045" s="32"/>
      <c r="BY1045" s="32"/>
    </row>
    <row r="1046" spans="1:77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  <c r="AJ1046" s="32"/>
      <c r="AK1046" s="32"/>
      <c r="AL1046" s="32"/>
      <c r="AM1046" s="32"/>
      <c r="AN1046" s="32"/>
      <c r="AO1046" s="32"/>
      <c r="AP1046" s="32"/>
      <c r="AQ1046" s="32"/>
      <c r="AR1046" s="32"/>
      <c r="AS1046" s="32"/>
      <c r="AT1046" s="32"/>
      <c r="AU1046" s="32"/>
      <c r="AV1046" s="32"/>
      <c r="AW1046" s="32"/>
      <c r="AX1046" s="32"/>
      <c r="AY1046" s="32"/>
      <c r="AZ1046" s="32"/>
      <c r="BA1046" s="32"/>
      <c r="BB1046" s="32"/>
      <c r="BC1046" s="32"/>
      <c r="BD1046" s="32"/>
      <c r="BE1046" s="32"/>
      <c r="BF1046" s="32"/>
      <c r="BG1046" s="32"/>
      <c r="BH1046" s="32"/>
      <c r="BI1046" s="32"/>
      <c r="BJ1046" s="32"/>
      <c r="BK1046" s="32"/>
      <c r="BL1046" s="32"/>
      <c r="BM1046" s="32"/>
      <c r="BN1046" s="32"/>
      <c r="BO1046" s="32"/>
      <c r="BP1046" s="32"/>
      <c r="BQ1046" s="32"/>
      <c r="BR1046" s="32"/>
      <c r="BS1046" s="32"/>
      <c r="BT1046" s="32"/>
      <c r="BU1046" s="32"/>
      <c r="BV1046" s="32"/>
      <c r="BW1046" s="32"/>
      <c r="BX1046" s="32"/>
      <c r="BY1046" s="32"/>
    </row>
    <row r="1047" spans="1:77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  <c r="AJ1047" s="32"/>
      <c r="AK1047" s="32"/>
      <c r="AL1047" s="32"/>
      <c r="AM1047" s="32"/>
      <c r="AN1047" s="32"/>
      <c r="AO1047" s="32"/>
      <c r="AP1047" s="32"/>
      <c r="AQ1047" s="32"/>
      <c r="AR1047" s="32"/>
      <c r="AS1047" s="32"/>
      <c r="AT1047" s="32"/>
      <c r="AU1047" s="32"/>
      <c r="AV1047" s="32"/>
      <c r="AW1047" s="32"/>
      <c r="AX1047" s="32"/>
      <c r="AY1047" s="32"/>
      <c r="AZ1047" s="32"/>
      <c r="BA1047" s="32"/>
      <c r="BB1047" s="32"/>
      <c r="BC1047" s="32"/>
      <c r="BD1047" s="32"/>
      <c r="BE1047" s="32"/>
      <c r="BF1047" s="32"/>
      <c r="BG1047" s="32"/>
      <c r="BH1047" s="32"/>
      <c r="BI1047" s="32"/>
      <c r="BJ1047" s="32"/>
      <c r="BK1047" s="32"/>
      <c r="BL1047" s="32"/>
      <c r="BM1047" s="32"/>
      <c r="BN1047" s="32"/>
      <c r="BO1047" s="32"/>
      <c r="BP1047" s="32"/>
      <c r="BQ1047" s="32"/>
      <c r="BR1047" s="32"/>
      <c r="BS1047" s="32"/>
      <c r="BT1047" s="32"/>
      <c r="BU1047" s="32"/>
      <c r="BV1047" s="32"/>
      <c r="BW1047" s="32"/>
      <c r="BX1047" s="32"/>
      <c r="BY1047" s="32"/>
    </row>
    <row r="1048" spans="1:77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  <c r="AJ1048" s="32"/>
      <c r="AK1048" s="32"/>
      <c r="AL1048" s="32"/>
      <c r="AM1048" s="32"/>
      <c r="AN1048" s="32"/>
      <c r="AO1048" s="32"/>
      <c r="AP1048" s="32"/>
      <c r="AQ1048" s="32"/>
      <c r="AR1048" s="32"/>
      <c r="AS1048" s="32"/>
      <c r="AT1048" s="32"/>
      <c r="AU1048" s="32"/>
      <c r="AV1048" s="32"/>
      <c r="AW1048" s="32"/>
      <c r="AX1048" s="32"/>
      <c r="AY1048" s="32"/>
      <c r="AZ1048" s="32"/>
      <c r="BA1048" s="32"/>
      <c r="BB1048" s="32"/>
      <c r="BC1048" s="32"/>
      <c r="BD1048" s="32"/>
      <c r="BE1048" s="32"/>
      <c r="BF1048" s="32"/>
      <c r="BG1048" s="32"/>
      <c r="BH1048" s="32"/>
      <c r="BI1048" s="32"/>
      <c r="BJ1048" s="32"/>
      <c r="BK1048" s="32"/>
      <c r="BL1048" s="32"/>
      <c r="BM1048" s="32"/>
      <c r="BN1048" s="32"/>
      <c r="BO1048" s="32"/>
      <c r="BP1048" s="32"/>
      <c r="BQ1048" s="32"/>
      <c r="BR1048" s="32"/>
      <c r="BS1048" s="32"/>
      <c r="BT1048" s="32"/>
      <c r="BU1048" s="32"/>
      <c r="BV1048" s="32"/>
      <c r="BW1048" s="32"/>
      <c r="BX1048" s="32"/>
      <c r="BY1048" s="32"/>
    </row>
    <row r="1049" spans="1:77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  <c r="AJ1049" s="32"/>
      <c r="AK1049" s="32"/>
      <c r="AL1049" s="32"/>
      <c r="AM1049" s="32"/>
      <c r="AN1049" s="32"/>
      <c r="AO1049" s="32"/>
      <c r="AP1049" s="32"/>
      <c r="AQ1049" s="32"/>
      <c r="AR1049" s="32"/>
      <c r="AS1049" s="32"/>
      <c r="AT1049" s="32"/>
      <c r="AU1049" s="32"/>
      <c r="AV1049" s="32"/>
      <c r="AW1049" s="32"/>
      <c r="AX1049" s="32"/>
      <c r="AY1049" s="32"/>
      <c r="AZ1049" s="32"/>
      <c r="BA1049" s="32"/>
      <c r="BB1049" s="32"/>
      <c r="BC1049" s="32"/>
      <c r="BD1049" s="32"/>
      <c r="BE1049" s="32"/>
      <c r="BF1049" s="32"/>
      <c r="BG1049" s="32"/>
      <c r="BH1049" s="32"/>
      <c r="BI1049" s="32"/>
      <c r="BJ1049" s="32"/>
      <c r="BK1049" s="32"/>
      <c r="BL1049" s="32"/>
      <c r="BM1049" s="32"/>
      <c r="BN1049" s="32"/>
      <c r="BO1049" s="32"/>
      <c r="BP1049" s="32"/>
      <c r="BQ1049" s="32"/>
      <c r="BR1049" s="32"/>
      <c r="BS1049" s="32"/>
      <c r="BT1049" s="32"/>
      <c r="BU1049" s="32"/>
      <c r="BV1049" s="32"/>
      <c r="BW1049" s="32"/>
      <c r="BX1049" s="32"/>
      <c r="BY1049" s="32"/>
    </row>
    <row r="1050" spans="1:77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  <c r="AJ1050" s="32"/>
      <c r="AK1050" s="32"/>
      <c r="AL1050" s="32"/>
      <c r="AM1050" s="32"/>
      <c r="AN1050" s="32"/>
      <c r="AO1050" s="32"/>
      <c r="AP1050" s="32"/>
      <c r="AQ1050" s="32"/>
      <c r="AR1050" s="32"/>
      <c r="AS1050" s="32"/>
      <c r="AT1050" s="32"/>
      <c r="AU1050" s="32"/>
      <c r="AV1050" s="32"/>
      <c r="AW1050" s="32"/>
      <c r="AX1050" s="32"/>
      <c r="AY1050" s="32"/>
      <c r="AZ1050" s="32"/>
      <c r="BA1050" s="32"/>
      <c r="BB1050" s="32"/>
      <c r="BC1050" s="32"/>
      <c r="BD1050" s="32"/>
      <c r="BE1050" s="32"/>
      <c r="BF1050" s="32"/>
      <c r="BG1050" s="32"/>
      <c r="BH1050" s="32"/>
      <c r="BI1050" s="32"/>
      <c r="BJ1050" s="32"/>
      <c r="BK1050" s="32"/>
      <c r="BL1050" s="32"/>
      <c r="BM1050" s="32"/>
      <c r="BN1050" s="32"/>
      <c r="BO1050" s="32"/>
      <c r="BP1050" s="32"/>
      <c r="BQ1050" s="32"/>
      <c r="BR1050" s="32"/>
      <c r="BS1050" s="32"/>
      <c r="BT1050" s="32"/>
      <c r="BU1050" s="32"/>
      <c r="BV1050" s="32"/>
      <c r="BW1050" s="32"/>
      <c r="BX1050" s="32"/>
      <c r="BY1050" s="32"/>
    </row>
    <row r="1051" spans="1:77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  <c r="AJ1051" s="32"/>
      <c r="AK1051" s="32"/>
      <c r="AL1051" s="32"/>
      <c r="AM1051" s="32"/>
      <c r="AN1051" s="32"/>
      <c r="AO1051" s="32"/>
      <c r="AP1051" s="32"/>
      <c r="AQ1051" s="32"/>
      <c r="AR1051" s="32"/>
      <c r="AS1051" s="32"/>
      <c r="AT1051" s="32"/>
      <c r="AU1051" s="32"/>
      <c r="AV1051" s="32"/>
      <c r="AW1051" s="32"/>
      <c r="AX1051" s="32"/>
      <c r="AY1051" s="32"/>
      <c r="AZ1051" s="32"/>
      <c r="BA1051" s="32"/>
      <c r="BB1051" s="32"/>
      <c r="BC1051" s="32"/>
      <c r="BD1051" s="32"/>
      <c r="BE1051" s="32"/>
      <c r="BF1051" s="32"/>
      <c r="BG1051" s="32"/>
      <c r="BH1051" s="32"/>
      <c r="BI1051" s="32"/>
      <c r="BJ1051" s="32"/>
      <c r="BK1051" s="32"/>
      <c r="BL1051" s="32"/>
      <c r="BM1051" s="32"/>
      <c r="BN1051" s="32"/>
      <c r="BO1051" s="32"/>
      <c r="BP1051" s="32"/>
      <c r="BQ1051" s="32"/>
      <c r="BR1051" s="32"/>
      <c r="BS1051" s="32"/>
      <c r="BT1051" s="32"/>
      <c r="BU1051" s="32"/>
      <c r="BV1051" s="32"/>
      <c r="BW1051" s="32"/>
      <c r="BX1051" s="32"/>
      <c r="BY1051" s="32"/>
    </row>
    <row r="1052" spans="1:77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/>
      <c r="AI1052" s="32"/>
      <c r="AJ1052" s="32"/>
      <c r="AK1052" s="32"/>
      <c r="AL1052" s="32"/>
      <c r="AM1052" s="32"/>
      <c r="AN1052" s="32"/>
      <c r="AO1052" s="32"/>
      <c r="AP1052" s="32"/>
      <c r="AQ1052" s="32"/>
      <c r="AR1052" s="32"/>
      <c r="AS1052" s="32"/>
      <c r="AT1052" s="32"/>
      <c r="AU1052" s="32"/>
      <c r="AV1052" s="32"/>
      <c r="AW1052" s="32"/>
      <c r="AX1052" s="32"/>
      <c r="AY1052" s="32"/>
      <c r="AZ1052" s="32"/>
      <c r="BA1052" s="32"/>
      <c r="BB1052" s="32"/>
      <c r="BC1052" s="32"/>
      <c r="BD1052" s="32"/>
      <c r="BE1052" s="32"/>
      <c r="BF1052" s="32"/>
      <c r="BG1052" s="32"/>
      <c r="BH1052" s="32"/>
      <c r="BI1052" s="32"/>
      <c r="BJ1052" s="32"/>
      <c r="BK1052" s="32"/>
      <c r="BL1052" s="32"/>
      <c r="BM1052" s="32"/>
      <c r="BN1052" s="32"/>
      <c r="BO1052" s="32"/>
      <c r="BP1052" s="32"/>
      <c r="BQ1052" s="32"/>
      <c r="BR1052" s="32"/>
      <c r="BS1052" s="32"/>
      <c r="BT1052" s="32"/>
      <c r="BU1052" s="32"/>
      <c r="BV1052" s="32"/>
      <c r="BW1052" s="32"/>
      <c r="BX1052" s="32"/>
      <c r="BY1052" s="32"/>
    </row>
    <row r="1053" spans="1:77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  <c r="AT1053" s="32"/>
      <c r="AU1053" s="32"/>
      <c r="AV1053" s="32"/>
      <c r="AW1053" s="32"/>
      <c r="AX1053" s="32"/>
      <c r="AY1053" s="32"/>
      <c r="AZ1053" s="32"/>
      <c r="BA1053" s="32"/>
      <c r="BB1053" s="32"/>
      <c r="BC1053" s="32"/>
      <c r="BD1053" s="32"/>
      <c r="BE1053" s="32"/>
      <c r="BF1053" s="32"/>
      <c r="BG1053" s="32"/>
      <c r="BH1053" s="32"/>
      <c r="BI1053" s="32"/>
      <c r="BJ1053" s="32"/>
      <c r="BK1053" s="32"/>
      <c r="BL1053" s="32"/>
      <c r="BM1053" s="32"/>
      <c r="BN1053" s="32"/>
      <c r="BO1053" s="32"/>
      <c r="BP1053" s="32"/>
      <c r="BQ1053" s="32"/>
      <c r="BR1053" s="32"/>
      <c r="BS1053" s="32"/>
      <c r="BT1053" s="32"/>
      <c r="BU1053" s="32"/>
      <c r="BV1053" s="32"/>
      <c r="BW1053" s="32"/>
      <c r="BX1053" s="32"/>
      <c r="BY1053" s="32"/>
    </row>
    <row r="1054" spans="1:77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/>
      <c r="AP1054" s="32"/>
      <c r="AQ1054" s="32"/>
      <c r="AR1054" s="32"/>
      <c r="AS1054" s="32"/>
      <c r="AT1054" s="32"/>
      <c r="AU1054" s="32"/>
      <c r="AV1054" s="32"/>
      <c r="AW1054" s="32"/>
      <c r="AX1054" s="32"/>
      <c r="AY1054" s="32"/>
      <c r="AZ1054" s="32"/>
      <c r="BA1054" s="32"/>
      <c r="BB1054" s="32"/>
      <c r="BC1054" s="32"/>
      <c r="BD1054" s="32"/>
      <c r="BE1054" s="32"/>
      <c r="BF1054" s="32"/>
      <c r="BG1054" s="32"/>
      <c r="BH1054" s="32"/>
      <c r="BI1054" s="32"/>
      <c r="BJ1054" s="32"/>
      <c r="BK1054" s="32"/>
      <c r="BL1054" s="32"/>
      <c r="BM1054" s="32"/>
      <c r="BN1054" s="32"/>
      <c r="BO1054" s="32"/>
      <c r="BP1054" s="32"/>
      <c r="BQ1054" s="32"/>
      <c r="BR1054" s="32"/>
      <c r="BS1054" s="32"/>
      <c r="BT1054" s="32"/>
      <c r="BU1054" s="32"/>
      <c r="BV1054" s="32"/>
      <c r="BW1054" s="32"/>
      <c r="BX1054" s="32"/>
      <c r="BY1054" s="32"/>
    </row>
    <row r="1055" spans="1:77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  <c r="AT1055" s="32"/>
      <c r="AU1055" s="32"/>
      <c r="AV1055" s="32"/>
      <c r="AW1055" s="32"/>
      <c r="AX1055" s="32"/>
      <c r="AY1055" s="32"/>
      <c r="AZ1055" s="32"/>
      <c r="BA1055" s="32"/>
      <c r="BB1055" s="32"/>
      <c r="BC1055" s="32"/>
      <c r="BD1055" s="32"/>
      <c r="BE1055" s="32"/>
      <c r="BF1055" s="32"/>
      <c r="BG1055" s="32"/>
      <c r="BH1055" s="32"/>
      <c r="BI1055" s="32"/>
      <c r="BJ1055" s="32"/>
      <c r="BK1055" s="32"/>
      <c r="BL1055" s="32"/>
      <c r="BM1055" s="32"/>
      <c r="BN1055" s="32"/>
      <c r="BO1055" s="32"/>
      <c r="BP1055" s="32"/>
      <c r="BQ1055" s="32"/>
      <c r="BR1055" s="32"/>
      <c r="BS1055" s="32"/>
      <c r="BT1055" s="32"/>
      <c r="BU1055" s="32"/>
      <c r="BV1055" s="32"/>
      <c r="BW1055" s="32"/>
      <c r="BX1055" s="32"/>
      <c r="BY1055" s="32"/>
    </row>
    <row r="1056" spans="1:77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32"/>
      <c r="AK1056" s="32"/>
      <c r="AL1056" s="32"/>
      <c r="AM1056" s="32"/>
      <c r="AN1056" s="32"/>
      <c r="AO1056" s="32"/>
      <c r="AP1056" s="32"/>
      <c r="AQ1056" s="32"/>
      <c r="AR1056" s="32"/>
      <c r="AS1056" s="32"/>
      <c r="AT1056" s="32"/>
      <c r="AU1056" s="32"/>
      <c r="AV1056" s="32"/>
      <c r="AW1056" s="32"/>
      <c r="AX1056" s="32"/>
      <c r="AY1056" s="32"/>
      <c r="AZ1056" s="32"/>
      <c r="BA1056" s="32"/>
      <c r="BB1056" s="32"/>
      <c r="BC1056" s="32"/>
      <c r="BD1056" s="32"/>
      <c r="BE1056" s="32"/>
      <c r="BF1056" s="32"/>
      <c r="BG1056" s="32"/>
      <c r="BH1056" s="32"/>
      <c r="BI1056" s="32"/>
      <c r="BJ1056" s="32"/>
      <c r="BK1056" s="32"/>
      <c r="BL1056" s="32"/>
      <c r="BM1056" s="32"/>
      <c r="BN1056" s="32"/>
      <c r="BO1056" s="32"/>
      <c r="BP1056" s="32"/>
      <c r="BQ1056" s="32"/>
      <c r="BR1056" s="32"/>
      <c r="BS1056" s="32"/>
      <c r="BT1056" s="32"/>
      <c r="BU1056" s="32"/>
      <c r="BV1056" s="32"/>
      <c r="BW1056" s="32"/>
      <c r="BX1056" s="32"/>
      <c r="BY1056" s="32"/>
    </row>
    <row r="1057" spans="1:77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32"/>
      <c r="AR1057" s="32"/>
      <c r="AS1057" s="32"/>
      <c r="AT1057" s="32"/>
      <c r="AU1057" s="32"/>
      <c r="AV1057" s="32"/>
      <c r="AW1057" s="32"/>
      <c r="AX1057" s="32"/>
      <c r="AY1057" s="32"/>
      <c r="AZ1057" s="32"/>
      <c r="BA1057" s="32"/>
      <c r="BB1057" s="32"/>
      <c r="BC1057" s="32"/>
      <c r="BD1057" s="32"/>
      <c r="BE1057" s="32"/>
      <c r="BF1057" s="32"/>
      <c r="BG1057" s="32"/>
      <c r="BH1057" s="32"/>
      <c r="BI1057" s="32"/>
      <c r="BJ1057" s="32"/>
      <c r="BK1057" s="32"/>
      <c r="BL1057" s="32"/>
      <c r="BM1057" s="32"/>
      <c r="BN1057" s="32"/>
      <c r="BO1057" s="32"/>
      <c r="BP1057" s="32"/>
      <c r="BQ1057" s="32"/>
      <c r="BR1057" s="32"/>
      <c r="BS1057" s="32"/>
      <c r="BT1057" s="32"/>
      <c r="BU1057" s="32"/>
      <c r="BV1057" s="32"/>
      <c r="BW1057" s="32"/>
      <c r="BX1057" s="32"/>
      <c r="BY1057" s="32"/>
    </row>
    <row r="1058" spans="1:77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32"/>
      <c r="AK1058" s="32"/>
      <c r="AL1058" s="32"/>
      <c r="AM1058" s="32"/>
      <c r="AN1058" s="32"/>
      <c r="AO1058" s="32"/>
      <c r="AP1058" s="32"/>
      <c r="AQ1058" s="32"/>
      <c r="AR1058" s="32"/>
      <c r="AS1058" s="32"/>
      <c r="AT1058" s="32"/>
      <c r="AU1058" s="32"/>
      <c r="AV1058" s="32"/>
      <c r="AW1058" s="32"/>
      <c r="AX1058" s="32"/>
      <c r="AY1058" s="32"/>
      <c r="AZ1058" s="32"/>
      <c r="BA1058" s="32"/>
      <c r="BB1058" s="32"/>
      <c r="BC1058" s="32"/>
      <c r="BD1058" s="32"/>
      <c r="BE1058" s="32"/>
      <c r="BF1058" s="32"/>
      <c r="BG1058" s="32"/>
      <c r="BH1058" s="32"/>
      <c r="BI1058" s="32"/>
      <c r="BJ1058" s="32"/>
      <c r="BK1058" s="32"/>
      <c r="BL1058" s="32"/>
      <c r="BM1058" s="32"/>
      <c r="BN1058" s="32"/>
      <c r="BO1058" s="32"/>
      <c r="BP1058" s="32"/>
      <c r="BQ1058" s="32"/>
      <c r="BR1058" s="32"/>
      <c r="BS1058" s="32"/>
      <c r="BT1058" s="32"/>
      <c r="BU1058" s="32"/>
      <c r="BV1058" s="32"/>
      <c r="BW1058" s="32"/>
      <c r="BX1058" s="32"/>
      <c r="BY1058" s="32"/>
    </row>
    <row r="1059" spans="1:77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32"/>
      <c r="AK1059" s="32"/>
      <c r="AL1059" s="32"/>
      <c r="AM1059" s="32"/>
      <c r="AN1059" s="32"/>
      <c r="AO1059" s="32"/>
      <c r="AP1059" s="32"/>
      <c r="AQ1059" s="32"/>
      <c r="AR1059" s="32"/>
      <c r="AS1059" s="32"/>
      <c r="AT1059" s="32"/>
      <c r="AU1059" s="32"/>
      <c r="AV1059" s="32"/>
      <c r="AW1059" s="32"/>
      <c r="AX1059" s="32"/>
      <c r="AY1059" s="32"/>
      <c r="AZ1059" s="32"/>
      <c r="BA1059" s="32"/>
      <c r="BB1059" s="32"/>
      <c r="BC1059" s="32"/>
      <c r="BD1059" s="32"/>
      <c r="BE1059" s="32"/>
      <c r="BF1059" s="32"/>
      <c r="BG1059" s="32"/>
      <c r="BH1059" s="32"/>
      <c r="BI1059" s="32"/>
      <c r="BJ1059" s="32"/>
      <c r="BK1059" s="32"/>
      <c r="BL1059" s="32"/>
      <c r="BM1059" s="32"/>
      <c r="BN1059" s="32"/>
      <c r="BO1059" s="32"/>
      <c r="BP1059" s="32"/>
      <c r="BQ1059" s="32"/>
      <c r="BR1059" s="32"/>
      <c r="BS1059" s="32"/>
      <c r="BT1059" s="32"/>
      <c r="BU1059" s="32"/>
      <c r="BV1059" s="32"/>
      <c r="BW1059" s="32"/>
      <c r="BX1059" s="32"/>
      <c r="BY1059" s="32"/>
    </row>
    <row r="1060" spans="1:77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  <c r="AJ1060" s="32"/>
      <c r="AK1060" s="32"/>
      <c r="AL1060" s="32"/>
      <c r="AM1060" s="32"/>
      <c r="AN1060" s="32"/>
      <c r="AO1060" s="32"/>
      <c r="AP1060" s="32"/>
      <c r="AQ1060" s="32"/>
      <c r="AR1060" s="32"/>
      <c r="AS1060" s="32"/>
      <c r="AT1060" s="32"/>
      <c r="AU1060" s="32"/>
      <c r="AV1060" s="32"/>
      <c r="AW1060" s="32"/>
      <c r="AX1060" s="32"/>
      <c r="AY1060" s="32"/>
      <c r="AZ1060" s="32"/>
      <c r="BA1060" s="32"/>
      <c r="BB1060" s="32"/>
      <c r="BC1060" s="32"/>
      <c r="BD1060" s="32"/>
      <c r="BE1060" s="32"/>
      <c r="BF1060" s="32"/>
      <c r="BG1060" s="32"/>
      <c r="BH1060" s="32"/>
      <c r="BI1060" s="32"/>
      <c r="BJ1060" s="32"/>
      <c r="BK1060" s="32"/>
      <c r="BL1060" s="32"/>
      <c r="BM1060" s="32"/>
      <c r="BN1060" s="32"/>
      <c r="BO1060" s="32"/>
      <c r="BP1060" s="32"/>
      <c r="BQ1060" s="32"/>
      <c r="BR1060" s="32"/>
      <c r="BS1060" s="32"/>
      <c r="BT1060" s="32"/>
      <c r="BU1060" s="32"/>
      <c r="BV1060" s="32"/>
      <c r="BW1060" s="32"/>
      <c r="BX1060" s="32"/>
      <c r="BY1060" s="32"/>
    </row>
    <row r="1061" spans="1:77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32"/>
      <c r="AK1061" s="32"/>
      <c r="AL1061" s="32"/>
      <c r="AM1061" s="32"/>
      <c r="AN1061" s="32"/>
      <c r="AO1061" s="32"/>
      <c r="AP1061" s="32"/>
      <c r="AQ1061" s="32"/>
      <c r="AR1061" s="32"/>
      <c r="AS1061" s="32"/>
      <c r="AT1061" s="32"/>
      <c r="AU1061" s="32"/>
      <c r="AV1061" s="32"/>
      <c r="AW1061" s="32"/>
      <c r="AX1061" s="32"/>
      <c r="AY1061" s="32"/>
      <c r="AZ1061" s="32"/>
      <c r="BA1061" s="32"/>
      <c r="BB1061" s="32"/>
      <c r="BC1061" s="32"/>
      <c r="BD1061" s="32"/>
      <c r="BE1061" s="32"/>
      <c r="BF1061" s="32"/>
      <c r="BG1061" s="32"/>
      <c r="BH1061" s="32"/>
      <c r="BI1061" s="32"/>
      <c r="BJ1061" s="32"/>
      <c r="BK1061" s="32"/>
      <c r="BL1061" s="32"/>
      <c r="BM1061" s="32"/>
      <c r="BN1061" s="32"/>
      <c r="BO1061" s="32"/>
      <c r="BP1061" s="32"/>
      <c r="BQ1061" s="32"/>
      <c r="BR1061" s="32"/>
      <c r="BS1061" s="32"/>
      <c r="BT1061" s="32"/>
      <c r="BU1061" s="32"/>
      <c r="BV1061" s="32"/>
      <c r="BW1061" s="32"/>
      <c r="BX1061" s="32"/>
      <c r="BY1061" s="32"/>
    </row>
    <row r="1062" spans="1:77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32"/>
      <c r="AK1062" s="32"/>
      <c r="AL1062" s="32"/>
      <c r="AM1062" s="32"/>
      <c r="AN1062" s="32"/>
      <c r="AO1062" s="32"/>
      <c r="AP1062" s="32"/>
      <c r="AQ1062" s="32"/>
      <c r="AR1062" s="32"/>
      <c r="AS1062" s="32"/>
      <c r="AT1062" s="32"/>
      <c r="AU1062" s="32"/>
      <c r="AV1062" s="32"/>
      <c r="AW1062" s="32"/>
      <c r="AX1062" s="32"/>
      <c r="AY1062" s="32"/>
      <c r="AZ1062" s="32"/>
      <c r="BA1062" s="32"/>
      <c r="BB1062" s="32"/>
      <c r="BC1062" s="32"/>
      <c r="BD1062" s="32"/>
      <c r="BE1062" s="32"/>
      <c r="BF1062" s="32"/>
      <c r="BG1062" s="32"/>
      <c r="BH1062" s="32"/>
      <c r="BI1062" s="32"/>
      <c r="BJ1062" s="32"/>
      <c r="BK1062" s="32"/>
      <c r="BL1062" s="32"/>
      <c r="BM1062" s="32"/>
      <c r="BN1062" s="32"/>
      <c r="BO1062" s="32"/>
      <c r="BP1062" s="32"/>
      <c r="BQ1062" s="32"/>
      <c r="BR1062" s="32"/>
      <c r="BS1062" s="32"/>
      <c r="BT1062" s="32"/>
      <c r="BU1062" s="32"/>
      <c r="BV1062" s="32"/>
      <c r="BW1062" s="32"/>
      <c r="BX1062" s="32"/>
      <c r="BY1062" s="32"/>
    </row>
    <row r="1063" spans="1:77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32"/>
      <c r="AR1063" s="32"/>
      <c r="AS1063" s="32"/>
      <c r="AT1063" s="32"/>
      <c r="AU1063" s="32"/>
      <c r="AV1063" s="32"/>
      <c r="AW1063" s="32"/>
      <c r="AX1063" s="32"/>
      <c r="AY1063" s="32"/>
      <c r="AZ1063" s="32"/>
      <c r="BA1063" s="32"/>
      <c r="BB1063" s="32"/>
      <c r="BC1063" s="32"/>
      <c r="BD1063" s="32"/>
      <c r="BE1063" s="32"/>
      <c r="BF1063" s="32"/>
      <c r="BG1063" s="32"/>
      <c r="BH1063" s="32"/>
      <c r="BI1063" s="32"/>
      <c r="BJ1063" s="32"/>
      <c r="BK1063" s="32"/>
      <c r="BL1063" s="32"/>
      <c r="BM1063" s="32"/>
      <c r="BN1063" s="32"/>
      <c r="BO1063" s="32"/>
      <c r="BP1063" s="32"/>
      <c r="BQ1063" s="32"/>
      <c r="BR1063" s="32"/>
      <c r="BS1063" s="32"/>
      <c r="BT1063" s="32"/>
      <c r="BU1063" s="32"/>
      <c r="BV1063" s="32"/>
      <c r="BW1063" s="32"/>
      <c r="BX1063" s="32"/>
      <c r="BY1063" s="32"/>
    </row>
    <row r="1064" spans="1:77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32"/>
      <c r="AR1064" s="32"/>
      <c r="AS1064" s="32"/>
      <c r="AT1064" s="32"/>
      <c r="AU1064" s="32"/>
      <c r="AV1064" s="32"/>
      <c r="AW1064" s="32"/>
      <c r="AX1064" s="32"/>
      <c r="AY1064" s="32"/>
      <c r="AZ1064" s="32"/>
      <c r="BA1064" s="32"/>
      <c r="BB1064" s="32"/>
      <c r="BC1064" s="32"/>
      <c r="BD1064" s="32"/>
      <c r="BE1064" s="32"/>
      <c r="BF1064" s="32"/>
      <c r="BG1064" s="32"/>
      <c r="BH1064" s="32"/>
      <c r="BI1064" s="32"/>
      <c r="BJ1064" s="32"/>
      <c r="BK1064" s="32"/>
      <c r="BL1064" s="32"/>
      <c r="BM1064" s="32"/>
      <c r="BN1064" s="32"/>
      <c r="BO1064" s="32"/>
      <c r="BP1064" s="32"/>
      <c r="BQ1064" s="32"/>
      <c r="BR1064" s="32"/>
      <c r="BS1064" s="32"/>
      <c r="BT1064" s="32"/>
      <c r="BU1064" s="32"/>
      <c r="BV1064" s="32"/>
      <c r="BW1064" s="32"/>
      <c r="BX1064" s="32"/>
      <c r="BY1064" s="32"/>
    </row>
    <row r="1065" spans="1:77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32"/>
      <c r="AK1065" s="32"/>
      <c r="AL1065" s="32"/>
      <c r="AM1065" s="32"/>
      <c r="AN1065" s="32"/>
      <c r="AO1065" s="32"/>
      <c r="AP1065" s="32"/>
      <c r="AQ1065" s="32"/>
      <c r="AR1065" s="32"/>
      <c r="AS1065" s="32"/>
      <c r="AT1065" s="32"/>
      <c r="AU1065" s="32"/>
      <c r="AV1065" s="32"/>
      <c r="AW1065" s="32"/>
      <c r="AX1065" s="32"/>
      <c r="AY1065" s="32"/>
      <c r="AZ1065" s="32"/>
      <c r="BA1065" s="32"/>
      <c r="BB1065" s="32"/>
      <c r="BC1065" s="32"/>
      <c r="BD1065" s="32"/>
      <c r="BE1065" s="32"/>
      <c r="BF1065" s="32"/>
      <c r="BG1065" s="32"/>
      <c r="BH1065" s="32"/>
      <c r="BI1065" s="32"/>
      <c r="BJ1065" s="32"/>
      <c r="BK1065" s="32"/>
      <c r="BL1065" s="32"/>
      <c r="BM1065" s="32"/>
      <c r="BN1065" s="32"/>
      <c r="BO1065" s="32"/>
      <c r="BP1065" s="32"/>
      <c r="BQ1065" s="32"/>
      <c r="BR1065" s="32"/>
      <c r="BS1065" s="32"/>
      <c r="BT1065" s="32"/>
      <c r="BU1065" s="32"/>
      <c r="BV1065" s="32"/>
      <c r="BW1065" s="32"/>
      <c r="BX1065" s="32"/>
      <c r="BY1065" s="32"/>
    </row>
    <row r="1066" spans="1:77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32"/>
      <c r="BB1066" s="32"/>
      <c r="BC1066" s="32"/>
      <c r="BD1066" s="32"/>
      <c r="BE1066" s="32"/>
      <c r="BF1066" s="32"/>
      <c r="BG1066" s="32"/>
      <c r="BH1066" s="32"/>
      <c r="BI1066" s="32"/>
      <c r="BJ1066" s="32"/>
      <c r="BK1066" s="32"/>
      <c r="BL1066" s="32"/>
      <c r="BM1066" s="32"/>
      <c r="BN1066" s="32"/>
      <c r="BO1066" s="32"/>
      <c r="BP1066" s="32"/>
      <c r="BQ1066" s="32"/>
      <c r="BR1066" s="32"/>
      <c r="BS1066" s="32"/>
      <c r="BT1066" s="32"/>
      <c r="BU1066" s="32"/>
      <c r="BV1066" s="32"/>
      <c r="BW1066" s="32"/>
      <c r="BX1066" s="32"/>
      <c r="BY1066" s="32"/>
    </row>
    <row r="1067" spans="1:77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32"/>
      <c r="AR1067" s="32"/>
      <c r="AS1067" s="32"/>
      <c r="AT1067" s="32"/>
      <c r="AU1067" s="32"/>
      <c r="AV1067" s="32"/>
      <c r="AW1067" s="32"/>
      <c r="AX1067" s="32"/>
      <c r="AY1067" s="32"/>
      <c r="AZ1067" s="32"/>
      <c r="BA1067" s="32"/>
      <c r="BB1067" s="32"/>
      <c r="BC1067" s="32"/>
      <c r="BD1067" s="32"/>
      <c r="BE1067" s="32"/>
      <c r="BF1067" s="32"/>
      <c r="BG1067" s="32"/>
      <c r="BH1067" s="32"/>
      <c r="BI1067" s="32"/>
      <c r="BJ1067" s="32"/>
      <c r="BK1067" s="32"/>
      <c r="BL1067" s="32"/>
      <c r="BM1067" s="32"/>
      <c r="BN1067" s="32"/>
      <c r="BO1067" s="32"/>
      <c r="BP1067" s="32"/>
      <c r="BQ1067" s="32"/>
      <c r="BR1067" s="32"/>
      <c r="BS1067" s="32"/>
      <c r="BT1067" s="32"/>
      <c r="BU1067" s="32"/>
      <c r="BV1067" s="32"/>
      <c r="BW1067" s="32"/>
      <c r="BX1067" s="32"/>
      <c r="BY1067" s="32"/>
    </row>
    <row r="1068" spans="1:77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32"/>
      <c r="AR1068" s="32"/>
      <c r="AS1068" s="32"/>
      <c r="AT1068" s="32"/>
      <c r="AU1068" s="32"/>
      <c r="AV1068" s="32"/>
      <c r="AW1068" s="32"/>
      <c r="AX1068" s="32"/>
      <c r="AY1068" s="32"/>
      <c r="AZ1068" s="32"/>
      <c r="BA1068" s="32"/>
      <c r="BB1068" s="32"/>
      <c r="BC1068" s="32"/>
      <c r="BD1068" s="32"/>
      <c r="BE1068" s="32"/>
      <c r="BF1068" s="32"/>
      <c r="BG1068" s="32"/>
      <c r="BH1068" s="32"/>
      <c r="BI1068" s="32"/>
      <c r="BJ1068" s="32"/>
      <c r="BK1068" s="32"/>
      <c r="BL1068" s="32"/>
      <c r="BM1068" s="32"/>
      <c r="BN1068" s="32"/>
      <c r="BO1068" s="32"/>
      <c r="BP1068" s="32"/>
      <c r="BQ1068" s="32"/>
      <c r="BR1068" s="32"/>
      <c r="BS1068" s="32"/>
      <c r="BT1068" s="32"/>
      <c r="BU1068" s="32"/>
      <c r="BV1068" s="32"/>
      <c r="BW1068" s="32"/>
      <c r="BX1068" s="32"/>
      <c r="BY1068" s="32"/>
    </row>
    <row r="1069" spans="1:77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32"/>
      <c r="AR1069" s="32"/>
      <c r="AS1069" s="32"/>
      <c r="AT1069" s="32"/>
      <c r="AU1069" s="32"/>
      <c r="AV1069" s="32"/>
      <c r="AW1069" s="32"/>
      <c r="AX1069" s="32"/>
      <c r="AY1069" s="32"/>
      <c r="AZ1069" s="32"/>
      <c r="BA1069" s="32"/>
      <c r="BB1069" s="32"/>
      <c r="BC1069" s="32"/>
      <c r="BD1069" s="32"/>
      <c r="BE1069" s="32"/>
      <c r="BF1069" s="32"/>
      <c r="BG1069" s="32"/>
      <c r="BH1069" s="32"/>
      <c r="BI1069" s="32"/>
      <c r="BJ1069" s="32"/>
      <c r="BK1069" s="32"/>
      <c r="BL1069" s="32"/>
      <c r="BM1069" s="32"/>
      <c r="BN1069" s="32"/>
      <c r="BO1069" s="32"/>
      <c r="BP1069" s="32"/>
      <c r="BQ1069" s="32"/>
      <c r="BR1069" s="32"/>
      <c r="BS1069" s="32"/>
      <c r="BT1069" s="32"/>
      <c r="BU1069" s="32"/>
      <c r="BV1069" s="32"/>
      <c r="BW1069" s="32"/>
      <c r="BX1069" s="32"/>
      <c r="BY1069" s="32"/>
    </row>
    <row r="1070" spans="1:77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32"/>
      <c r="AK1070" s="32"/>
      <c r="AL1070" s="32"/>
      <c r="AM1070" s="32"/>
      <c r="AN1070" s="32"/>
      <c r="AO1070" s="32"/>
      <c r="AP1070" s="32"/>
      <c r="AQ1070" s="32"/>
      <c r="AR1070" s="32"/>
      <c r="AS1070" s="32"/>
      <c r="AT1070" s="32"/>
      <c r="AU1070" s="32"/>
      <c r="AV1070" s="32"/>
      <c r="AW1070" s="32"/>
      <c r="AX1070" s="32"/>
      <c r="AY1070" s="32"/>
      <c r="AZ1070" s="32"/>
      <c r="BA1070" s="32"/>
      <c r="BB1070" s="32"/>
      <c r="BC1070" s="32"/>
      <c r="BD1070" s="32"/>
      <c r="BE1070" s="32"/>
      <c r="BF1070" s="32"/>
      <c r="BG1070" s="32"/>
      <c r="BH1070" s="32"/>
      <c r="BI1070" s="32"/>
      <c r="BJ1070" s="32"/>
      <c r="BK1070" s="32"/>
      <c r="BL1070" s="32"/>
      <c r="BM1070" s="32"/>
      <c r="BN1070" s="32"/>
      <c r="BO1070" s="32"/>
      <c r="BP1070" s="32"/>
      <c r="BQ1070" s="32"/>
      <c r="BR1070" s="32"/>
      <c r="BS1070" s="32"/>
      <c r="BT1070" s="32"/>
      <c r="BU1070" s="32"/>
      <c r="BV1070" s="32"/>
      <c r="BW1070" s="32"/>
      <c r="BX1070" s="32"/>
      <c r="BY1070" s="32"/>
    </row>
    <row r="1071" spans="1:77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32"/>
      <c r="AR1071" s="32"/>
      <c r="AS1071" s="32"/>
      <c r="AT1071" s="32"/>
      <c r="AU1071" s="32"/>
      <c r="AV1071" s="32"/>
      <c r="AW1071" s="32"/>
      <c r="AX1071" s="32"/>
      <c r="AY1071" s="32"/>
      <c r="AZ1071" s="32"/>
      <c r="BA1071" s="32"/>
      <c r="BB1071" s="32"/>
      <c r="BC1071" s="32"/>
      <c r="BD1071" s="32"/>
      <c r="BE1071" s="32"/>
      <c r="BF1071" s="32"/>
      <c r="BG1071" s="32"/>
      <c r="BH1071" s="32"/>
      <c r="BI1071" s="32"/>
      <c r="BJ1071" s="32"/>
      <c r="BK1071" s="32"/>
      <c r="BL1071" s="32"/>
      <c r="BM1071" s="32"/>
      <c r="BN1071" s="32"/>
      <c r="BO1071" s="32"/>
      <c r="BP1071" s="32"/>
      <c r="BQ1071" s="32"/>
      <c r="BR1071" s="32"/>
      <c r="BS1071" s="32"/>
      <c r="BT1071" s="32"/>
      <c r="BU1071" s="32"/>
      <c r="BV1071" s="32"/>
      <c r="BW1071" s="32"/>
      <c r="BX1071" s="32"/>
      <c r="BY1071" s="32"/>
    </row>
    <row r="1072" spans="1:77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/>
      <c r="AP1072" s="32"/>
      <c r="AQ1072" s="32"/>
      <c r="AR1072" s="32"/>
      <c r="AS1072" s="32"/>
      <c r="AT1072" s="32"/>
      <c r="AU1072" s="32"/>
      <c r="AV1072" s="32"/>
      <c r="AW1072" s="32"/>
      <c r="AX1072" s="32"/>
      <c r="AY1072" s="32"/>
      <c r="AZ1072" s="32"/>
      <c r="BA1072" s="32"/>
      <c r="BB1072" s="32"/>
      <c r="BC1072" s="32"/>
      <c r="BD1072" s="32"/>
      <c r="BE1072" s="32"/>
      <c r="BF1072" s="32"/>
      <c r="BG1072" s="32"/>
      <c r="BH1072" s="32"/>
      <c r="BI1072" s="32"/>
      <c r="BJ1072" s="32"/>
      <c r="BK1072" s="32"/>
      <c r="BL1072" s="32"/>
      <c r="BM1072" s="32"/>
      <c r="BN1072" s="32"/>
      <c r="BO1072" s="32"/>
      <c r="BP1072" s="32"/>
      <c r="BQ1072" s="32"/>
      <c r="BR1072" s="32"/>
      <c r="BS1072" s="32"/>
      <c r="BT1072" s="32"/>
      <c r="BU1072" s="32"/>
      <c r="BV1072" s="32"/>
      <c r="BW1072" s="32"/>
      <c r="BX1072" s="32"/>
      <c r="BY1072" s="32"/>
    </row>
    <row r="1073" spans="1:77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  <c r="AT1073" s="32"/>
      <c r="AU1073" s="32"/>
      <c r="AV1073" s="32"/>
      <c r="AW1073" s="32"/>
      <c r="AX1073" s="32"/>
      <c r="AY1073" s="32"/>
      <c r="AZ1073" s="32"/>
      <c r="BA1073" s="32"/>
      <c r="BB1073" s="32"/>
      <c r="BC1073" s="32"/>
      <c r="BD1073" s="32"/>
      <c r="BE1073" s="32"/>
      <c r="BF1073" s="32"/>
      <c r="BG1073" s="32"/>
      <c r="BH1073" s="32"/>
      <c r="BI1073" s="32"/>
      <c r="BJ1073" s="32"/>
      <c r="BK1073" s="32"/>
      <c r="BL1073" s="32"/>
      <c r="BM1073" s="32"/>
      <c r="BN1073" s="32"/>
      <c r="BO1073" s="32"/>
      <c r="BP1073" s="32"/>
      <c r="BQ1073" s="32"/>
      <c r="BR1073" s="32"/>
      <c r="BS1073" s="32"/>
      <c r="BT1073" s="32"/>
      <c r="BU1073" s="32"/>
      <c r="BV1073" s="32"/>
      <c r="BW1073" s="32"/>
      <c r="BX1073" s="32"/>
      <c r="BY1073" s="32"/>
    </row>
    <row r="1074" spans="1:77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32"/>
      <c r="AK1074" s="32"/>
      <c r="AL1074" s="32"/>
      <c r="AM1074" s="32"/>
      <c r="AN1074" s="32"/>
      <c r="AO1074" s="32"/>
      <c r="AP1074" s="32"/>
      <c r="AQ1074" s="32"/>
      <c r="AR1074" s="32"/>
      <c r="AS1074" s="32"/>
      <c r="AT1074" s="32"/>
      <c r="AU1074" s="32"/>
      <c r="AV1074" s="32"/>
      <c r="AW1074" s="32"/>
      <c r="AX1074" s="32"/>
      <c r="AY1074" s="32"/>
      <c r="AZ1074" s="32"/>
      <c r="BA1074" s="32"/>
      <c r="BB1074" s="32"/>
      <c r="BC1074" s="32"/>
      <c r="BD1074" s="32"/>
      <c r="BE1074" s="32"/>
      <c r="BF1074" s="32"/>
      <c r="BG1074" s="32"/>
      <c r="BH1074" s="32"/>
      <c r="BI1074" s="32"/>
      <c r="BJ1074" s="32"/>
      <c r="BK1074" s="32"/>
      <c r="BL1074" s="32"/>
      <c r="BM1074" s="32"/>
      <c r="BN1074" s="32"/>
      <c r="BO1074" s="32"/>
      <c r="BP1074" s="32"/>
      <c r="BQ1074" s="32"/>
      <c r="BR1074" s="32"/>
      <c r="BS1074" s="32"/>
      <c r="BT1074" s="32"/>
      <c r="BU1074" s="32"/>
      <c r="BV1074" s="32"/>
      <c r="BW1074" s="32"/>
      <c r="BX1074" s="32"/>
      <c r="BY1074" s="32"/>
    </row>
    <row r="1075" spans="1:77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32"/>
      <c r="AR1075" s="32"/>
      <c r="AS1075" s="32"/>
      <c r="AT1075" s="32"/>
      <c r="AU1075" s="32"/>
      <c r="AV1075" s="32"/>
      <c r="AW1075" s="32"/>
      <c r="AX1075" s="32"/>
      <c r="AY1075" s="32"/>
      <c r="AZ1075" s="32"/>
      <c r="BA1075" s="32"/>
      <c r="BB1075" s="32"/>
      <c r="BC1075" s="32"/>
      <c r="BD1075" s="32"/>
      <c r="BE1075" s="32"/>
      <c r="BF1075" s="32"/>
      <c r="BG1075" s="32"/>
      <c r="BH1075" s="32"/>
      <c r="BI1075" s="32"/>
      <c r="BJ1075" s="32"/>
      <c r="BK1075" s="32"/>
      <c r="BL1075" s="32"/>
      <c r="BM1075" s="32"/>
      <c r="BN1075" s="32"/>
      <c r="BO1075" s="32"/>
      <c r="BP1075" s="32"/>
      <c r="BQ1075" s="32"/>
      <c r="BR1075" s="32"/>
      <c r="BS1075" s="32"/>
      <c r="BT1075" s="32"/>
      <c r="BU1075" s="32"/>
      <c r="BV1075" s="32"/>
      <c r="BW1075" s="32"/>
      <c r="BX1075" s="32"/>
      <c r="BY1075" s="32"/>
    </row>
    <row r="1076" spans="1:77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32"/>
      <c r="AK1076" s="32"/>
      <c r="AL1076" s="32"/>
      <c r="AM1076" s="32"/>
      <c r="AN1076" s="32"/>
      <c r="AO1076" s="32"/>
      <c r="AP1076" s="32"/>
      <c r="AQ1076" s="32"/>
      <c r="AR1076" s="32"/>
      <c r="AS1076" s="32"/>
      <c r="AT1076" s="32"/>
      <c r="AU1076" s="32"/>
      <c r="AV1076" s="32"/>
      <c r="AW1076" s="32"/>
      <c r="AX1076" s="32"/>
      <c r="AY1076" s="32"/>
      <c r="AZ1076" s="32"/>
      <c r="BA1076" s="32"/>
      <c r="BB1076" s="32"/>
      <c r="BC1076" s="32"/>
      <c r="BD1076" s="32"/>
      <c r="BE1076" s="32"/>
      <c r="BF1076" s="32"/>
      <c r="BG1076" s="32"/>
      <c r="BH1076" s="32"/>
      <c r="BI1076" s="32"/>
      <c r="BJ1076" s="32"/>
      <c r="BK1076" s="32"/>
      <c r="BL1076" s="32"/>
      <c r="BM1076" s="32"/>
      <c r="BN1076" s="32"/>
      <c r="BO1076" s="32"/>
      <c r="BP1076" s="32"/>
      <c r="BQ1076" s="32"/>
      <c r="BR1076" s="32"/>
      <c r="BS1076" s="32"/>
      <c r="BT1076" s="32"/>
      <c r="BU1076" s="32"/>
      <c r="BV1076" s="32"/>
      <c r="BW1076" s="32"/>
      <c r="BX1076" s="32"/>
      <c r="BY1076" s="32"/>
    </row>
    <row r="1077" spans="1:77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32"/>
      <c r="AK1077" s="32"/>
      <c r="AL1077" s="32"/>
      <c r="AM1077" s="32"/>
      <c r="AN1077" s="32"/>
      <c r="AO1077" s="32"/>
      <c r="AP1077" s="32"/>
      <c r="AQ1077" s="32"/>
      <c r="AR1077" s="32"/>
      <c r="AS1077" s="32"/>
      <c r="AT1077" s="32"/>
      <c r="AU1077" s="32"/>
      <c r="AV1077" s="32"/>
      <c r="AW1077" s="32"/>
      <c r="AX1077" s="32"/>
      <c r="AY1077" s="32"/>
      <c r="AZ1077" s="32"/>
      <c r="BA1077" s="32"/>
      <c r="BB1077" s="32"/>
      <c r="BC1077" s="32"/>
      <c r="BD1077" s="32"/>
      <c r="BE1077" s="32"/>
      <c r="BF1077" s="32"/>
      <c r="BG1077" s="32"/>
      <c r="BH1077" s="32"/>
      <c r="BI1077" s="32"/>
      <c r="BJ1077" s="32"/>
      <c r="BK1077" s="32"/>
      <c r="BL1077" s="32"/>
      <c r="BM1077" s="32"/>
      <c r="BN1077" s="32"/>
      <c r="BO1077" s="32"/>
      <c r="BP1077" s="32"/>
      <c r="BQ1077" s="32"/>
      <c r="BR1077" s="32"/>
      <c r="BS1077" s="32"/>
      <c r="BT1077" s="32"/>
      <c r="BU1077" s="32"/>
      <c r="BV1077" s="32"/>
      <c r="BW1077" s="32"/>
      <c r="BX1077" s="32"/>
      <c r="BY1077" s="32"/>
    </row>
    <row r="1078" spans="1:77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32"/>
      <c r="AK1078" s="32"/>
      <c r="AL1078" s="32"/>
      <c r="AM1078" s="32"/>
      <c r="AN1078" s="32"/>
      <c r="AO1078" s="32"/>
      <c r="AP1078" s="32"/>
      <c r="AQ1078" s="32"/>
      <c r="AR1078" s="32"/>
      <c r="AS1078" s="32"/>
      <c r="AT1078" s="32"/>
      <c r="AU1078" s="32"/>
      <c r="AV1078" s="32"/>
      <c r="AW1078" s="32"/>
      <c r="AX1078" s="32"/>
      <c r="AY1078" s="32"/>
      <c r="AZ1078" s="32"/>
      <c r="BA1078" s="32"/>
      <c r="BB1078" s="32"/>
      <c r="BC1078" s="32"/>
      <c r="BD1078" s="32"/>
      <c r="BE1078" s="32"/>
      <c r="BF1078" s="32"/>
      <c r="BG1078" s="32"/>
      <c r="BH1078" s="32"/>
      <c r="BI1078" s="32"/>
      <c r="BJ1078" s="32"/>
      <c r="BK1078" s="32"/>
      <c r="BL1078" s="32"/>
      <c r="BM1078" s="32"/>
      <c r="BN1078" s="32"/>
      <c r="BO1078" s="32"/>
      <c r="BP1078" s="32"/>
      <c r="BQ1078" s="32"/>
      <c r="BR1078" s="32"/>
      <c r="BS1078" s="32"/>
      <c r="BT1078" s="32"/>
      <c r="BU1078" s="32"/>
      <c r="BV1078" s="32"/>
      <c r="BW1078" s="32"/>
      <c r="BX1078" s="32"/>
      <c r="BY1078" s="32"/>
    </row>
    <row r="1079" spans="1:77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32"/>
      <c r="AR1079" s="32"/>
      <c r="AS1079" s="32"/>
      <c r="AT1079" s="32"/>
      <c r="AU1079" s="32"/>
      <c r="AV1079" s="32"/>
      <c r="AW1079" s="32"/>
      <c r="AX1079" s="32"/>
      <c r="AY1079" s="32"/>
      <c r="AZ1079" s="32"/>
      <c r="BA1079" s="32"/>
      <c r="BB1079" s="32"/>
      <c r="BC1079" s="32"/>
      <c r="BD1079" s="32"/>
      <c r="BE1079" s="32"/>
      <c r="BF1079" s="32"/>
      <c r="BG1079" s="32"/>
      <c r="BH1079" s="32"/>
      <c r="BI1079" s="32"/>
      <c r="BJ1079" s="32"/>
      <c r="BK1079" s="32"/>
      <c r="BL1079" s="32"/>
      <c r="BM1079" s="32"/>
      <c r="BN1079" s="32"/>
      <c r="BO1079" s="32"/>
      <c r="BP1079" s="32"/>
      <c r="BQ1079" s="32"/>
      <c r="BR1079" s="32"/>
      <c r="BS1079" s="32"/>
      <c r="BT1079" s="32"/>
      <c r="BU1079" s="32"/>
      <c r="BV1079" s="32"/>
      <c r="BW1079" s="32"/>
      <c r="BX1079" s="32"/>
      <c r="BY1079" s="32"/>
    </row>
    <row r="1080" spans="1:77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32"/>
      <c r="AK1080" s="32"/>
      <c r="AL1080" s="32"/>
      <c r="AM1080" s="32"/>
      <c r="AN1080" s="32"/>
      <c r="AO1080" s="32"/>
      <c r="AP1080" s="32"/>
      <c r="AQ1080" s="32"/>
      <c r="AR1080" s="32"/>
      <c r="AS1080" s="32"/>
      <c r="AT1080" s="32"/>
      <c r="AU1080" s="32"/>
      <c r="AV1080" s="32"/>
      <c r="AW1080" s="32"/>
      <c r="AX1080" s="32"/>
      <c r="AY1080" s="32"/>
      <c r="AZ1080" s="32"/>
      <c r="BA1080" s="32"/>
      <c r="BB1080" s="32"/>
      <c r="BC1080" s="32"/>
      <c r="BD1080" s="32"/>
      <c r="BE1080" s="32"/>
      <c r="BF1080" s="32"/>
      <c r="BG1080" s="32"/>
      <c r="BH1080" s="32"/>
      <c r="BI1080" s="32"/>
      <c r="BJ1080" s="32"/>
      <c r="BK1080" s="32"/>
      <c r="BL1080" s="32"/>
      <c r="BM1080" s="32"/>
      <c r="BN1080" s="32"/>
      <c r="BO1080" s="32"/>
      <c r="BP1080" s="32"/>
      <c r="BQ1080" s="32"/>
      <c r="BR1080" s="32"/>
      <c r="BS1080" s="32"/>
      <c r="BT1080" s="32"/>
      <c r="BU1080" s="32"/>
      <c r="BV1080" s="32"/>
      <c r="BW1080" s="32"/>
      <c r="BX1080" s="32"/>
      <c r="BY1080" s="32"/>
    </row>
    <row r="1081" spans="1:77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/>
      <c r="AP1081" s="32"/>
      <c r="AQ1081" s="32"/>
      <c r="AR1081" s="32"/>
      <c r="AS1081" s="32"/>
      <c r="AT1081" s="32"/>
      <c r="AU1081" s="32"/>
      <c r="AV1081" s="32"/>
      <c r="AW1081" s="32"/>
      <c r="AX1081" s="32"/>
      <c r="AY1081" s="32"/>
      <c r="AZ1081" s="32"/>
      <c r="BA1081" s="32"/>
      <c r="BB1081" s="32"/>
      <c r="BC1081" s="32"/>
      <c r="BD1081" s="32"/>
      <c r="BE1081" s="32"/>
      <c r="BF1081" s="32"/>
      <c r="BG1081" s="32"/>
      <c r="BH1081" s="32"/>
      <c r="BI1081" s="32"/>
      <c r="BJ1081" s="32"/>
      <c r="BK1081" s="32"/>
      <c r="BL1081" s="32"/>
      <c r="BM1081" s="32"/>
      <c r="BN1081" s="32"/>
      <c r="BO1081" s="32"/>
      <c r="BP1081" s="32"/>
      <c r="BQ1081" s="32"/>
      <c r="BR1081" s="32"/>
      <c r="BS1081" s="32"/>
      <c r="BT1081" s="32"/>
      <c r="BU1081" s="32"/>
      <c r="BV1081" s="32"/>
      <c r="BW1081" s="32"/>
      <c r="BX1081" s="32"/>
      <c r="BY1081" s="32"/>
    </row>
    <row r="1082" spans="1:77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  <c r="AJ1082" s="32"/>
      <c r="AK1082" s="32"/>
      <c r="AL1082" s="32"/>
      <c r="AM1082" s="32"/>
      <c r="AN1082" s="32"/>
      <c r="AO1082" s="32"/>
      <c r="AP1082" s="32"/>
      <c r="AQ1082" s="32"/>
      <c r="AR1082" s="32"/>
      <c r="AS1082" s="32"/>
      <c r="AT1082" s="32"/>
      <c r="AU1082" s="32"/>
      <c r="AV1082" s="32"/>
      <c r="AW1082" s="32"/>
      <c r="AX1082" s="32"/>
      <c r="AY1082" s="32"/>
      <c r="AZ1082" s="32"/>
      <c r="BA1082" s="32"/>
      <c r="BB1082" s="32"/>
      <c r="BC1082" s="32"/>
      <c r="BD1082" s="32"/>
      <c r="BE1082" s="32"/>
      <c r="BF1082" s="32"/>
      <c r="BG1082" s="32"/>
      <c r="BH1082" s="32"/>
      <c r="BI1082" s="32"/>
      <c r="BJ1082" s="32"/>
      <c r="BK1082" s="32"/>
      <c r="BL1082" s="32"/>
      <c r="BM1082" s="32"/>
      <c r="BN1082" s="32"/>
      <c r="BO1082" s="32"/>
      <c r="BP1082" s="32"/>
      <c r="BQ1082" s="32"/>
      <c r="BR1082" s="32"/>
      <c r="BS1082" s="32"/>
      <c r="BT1082" s="32"/>
      <c r="BU1082" s="32"/>
      <c r="BV1082" s="32"/>
      <c r="BW1082" s="32"/>
      <c r="BX1082" s="32"/>
      <c r="BY1082" s="32"/>
    </row>
    <row r="1083" spans="1:77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32"/>
      <c r="AR1083" s="32"/>
      <c r="AS1083" s="32"/>
      <c r="AT1083" s="32"/>
      <c r="AU1083" s="32"/>
      <c r="AV1083" s="32"/>
      <c r="AW1083" s="32"/>
      <c r="AX1083" s="32"/>
      <c r="AY1083" s="32"/>
      <c r="AZ1083" s="32"/>
      <c r="BA1083" s="32"/>
      <c r="BB1083" s="32"/>
      <c r="BC1083" s="32"/>
      <c r="BD1083" s="32"/>
      <c r="BE1083" s="32"/>
      <c r="BF1083" s="32"/>
      <c r="BG1083" s="32"/>
      <c r="BH1083" s="32"/>
      <c r="BI1083" s="32"/>
      <c r="BJ1083" s="32"/>
      <c r="BK1083" s="32"/>
      <c r="BL1083" s="32"/>
      <c r="BM1083" s="32"/>
      <c r="BN1083" s="32"/>
      <c r="BO1083" s="32"/>
      <c r="BP1083" s="32"/>
      <c r="BQ1083" s="32"/>
      <c r="BR1083" s="32"/>
      <c r="BS1083" s="32"/>
      <c r="BT1083" s="32"/>
      <c r="BU1083" s="32"/>
      <c r="BV1083" s="32"/>
      <c r="BW1083" s="32"/>
      <c r="BX1083" s="32"/>
      <c r="BY1083" s="32"/>
    </row>
    <row r="1084" spans="1:77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32"/>
      <c r="AK1084" s="32"/>
      <c r="AL1084" s="32"/>
      <c r="AM1084" s="32"/>
      <c r="AN1084" s="32"/>
      <c r="AO1084" s="32"/>
      <c r="AP1084" s="32"/>
      <c r="AQ1084" s="32"/>
      <c r="AR1084" s="32"/>
      <c r="AS1084" s="32"/>
      <c r="AT1084" s="32"/>
      <c r="AU1084" s="32"/>
      <c r="AV1084" s="32"/>
      <c r="AW1084" s="32"/>
      <c r="AX1084" s="32"/>
      <c r="AY1084" s="32"/>
      <c r="AZ1084" s="32"/>
      <c r="BA1084" s="32"/>
      <c r="BB1084" s="32"/>
      <c r="BC1084" s="32"/>
      <c r="BD1084" s="32"/>
      <c r="BE1084" s="32"/>
      <c r="BF1084" s="32"/>
      <c r="BG1084" s="32"/>
      <c r="BH1084" s="32"/>
      <c r="BI1084" s="32"/>
      <c r="BJ1084" s="32"/>
      <c r="BK1084" s="32"/>
      <c r="BL1084" s="32"/>
      <c r="BM1084" s="32"/>
      <c r="BN1084" s="32"/>
      <c r="BO1084" s="32"/>
      <c r="BP1084" s="32"/>
      <c r="BQ1084" s="32"/>
      <c r="BR1084" s="32"/>
      <c r="BS1084" s="32"/>
      <c r="BT1084" s="32"/>
      <c r="BU1084" s="32"/>
      <c r="BV1084" s="32"/>
      <c r="BW1084" s="32"/>
      <c r="BX1084" s="32"/>
      <c r="BY1084" s="32"/>
    </row>
    <row r="1085" spans="1:77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/>
      <c r="AQ1085" s="32"/>
      <c r="AR1085" s="32"/>
      <c r="AS1085" s="32"/>
      <c r="AT1085" s="32"/>
      <c r="AU1085" s="32"/>
      <c r="AV1085" s="32"/>
      <c r="AW1085" s="32"/>
      <c r="AX1085" s="32"/>
      <c r="AY1085" s="32"/>
      <c r="AZ1085" s="32"/>
      <c r="BA1085" s="32"/>
      <c r="BB1085" s="32"/>
      <c r="BC1085" s="32"/>
      <c r="BD1085" s="32"/>
      <c r="BE1085" s="32"/>
      <c r="BF1085" s="32"/>
      <c r="BG1085" s="32"/>
      <c r="BH1085" s="32"/>
      <c r="BI1085" s="32"/>
      <c r="BJ1085" s="32"/>
      <c r="BK1085" s="32"/>
      <c r="BL1085" s="32"/>
      <c r="BM1085" s="32"/>
      <c r="BN1085" s="32"/>
      <c r="BO1085" s="32"/>
      <c r="BP1085" s="32"/>
      <c r="BQ1085" s="32"/>
      <c r="BR1085" s="32"/>
      <c r="BS1085" s="32"/>
      <c r="BT1085" s="32"/>
      <c r="BU1085" s="32"/>
      <c r="BV1085" s="32"/>
      <c r="BW1085" s="32"/>
      <c r="BX1085" s="32"/>
      <c r="BY1085" s="32"/>
    </row>
    <row r="1086" spans="1:77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32"/>
      <c r="AK1086" s="32"/>
      <c r="AL1086" s="32"/>
      <c r="AM1086" s="32"/>
      <c r="AN1086" s="32"/>
      <c r="AO1086" s="32"/>
      <c r="AP1086" s="32"/>
      <c r="AQ1086" s="32"/>
      <c r="AR1086" s="32"/>
      <c r="AS1086" s="32"/>
      <c r="AT1086" s="32"/>
      <c r="AU1086" s="32"/>
      <c r="AV1086" s="32"/>
      <c r="AW1086" s="32"/>
      <c r="AX1086" s="32"/>
      <c r="AY1086" s="32"/>
      <c r="AZ1086" s="32"/>
      <c r="BA1086" s="32"/>
      <c r="BB1086" s="32"/>
      <c r="BC1086" s="32"/>
      <c r="BD1086" s="32"/>
      <c r="BE1086" s="32"/>
      <c r="BF1086" s="32"/>
      <c r="BG1086" s="32"/>
      <c r="BH1086" s="32"/>
      <c r="BI1086" s="32"/>
      <c r="BJ1086" s="32"/>
      <c r="BK1086" s="32"/>
      <c r="BL1086" s="32"/>
      <c r="BM1086" s="32"/>
      <c r="BN1086" s="32"/>
      <c r="BO1086" s="32"/>
      <c r="BP1086" s="32"/>
      <c r="BQ1086" s="32"/>
      <c r="BR1086" s="32"/>
      <c r="BS1086" s="32"/>
      <c r="BT1086" s="32"/>
      <c r="BU1086" s="32"/>
      <c r="BV1086" s="32"/>
      <c r="BW1086" s="32"/>
      <c r="BX1086" s="32"/>
      <c r="BY1086" s="32"/>
    </row>
    <row r="1087" spans="1:77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32"/>
      <c r="AK1087" s="32"/>
      <c r="AL1087" s="32"/>
      <c r="AM1087" s="32"/>
      <c r="AN1087" s="32"/>
      <c r="AO1087" s="32"/>
      <c r="AP1087" s="32"/>
      <c r="AQ1087" s="32"/>
      <c r="AR1087" s="32"/>
      <c r="AS1087" s="32"/>
      <c r="AT1087" s="32"/>
      <c r="AU1087" s="32"/>
      <c r="AV1087" s="32"/>
      <c r="AW1087" s="32"/>
      <c r="AX1087" s="32"/>
      <c r="AY1087" s="32"/>
      <c r="AZ1087" s="32"/>
      <c r="BA1087" s="32"/>
      <c r="BB1087" s="32"/>
      <c r="BC1087" s="32"/>
      <c r="BD1087" s="32"/>
      <c r="BE1087" s="32"/>
      <c r="BF1087" s="32"/>
      <c r="BG1087" s="32"/>
      <c r="BH1087" s="32"/>
      <c r="BI1087" s="32"/>
      <c r="BJ1087" s="32"/>
      <c r="BK1087" s="32"/>
      <c r="BL1087" s="32"/>
      <c r="BM1087" s="32"/>
      <c r="BN1087" s="32"/>
      <c r="BO1087" s="32"/>
      <c r="BP1087" s="32"/>
      <c r="BQ1087" s="32"/>
      <c r="BR1087" s="32"/>
      <c r="BS1087" s="32"/>
      <c r="BT1087" s="32"/>
      <c r="BU1087" s="32"/>
      <c r="BV1087" s="32"/>
      <c r="BW1087" s="32"/>
      <c r="BX1087" s="32"/>
      <c r="BY1087" s="32"/>
    </row>
    <row r="1088" spans="1:77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32"/>
      <c r="AK1088" s="32"/>
      <c r="AL1088" s="32"/>
      <c r="AM1088" s="32"/>
      <c r="AN1088" s="32"/>
      <c r="AO1088" s="32"/>
      <c r="AP1088" s="32"/>
      <c r="AQ1088" s="32"/>
      <c r="AR1088" s="32"/>
      <c r="AS1088" s="32"/>
      <c r="AT1088" s="32"/>
      <c r="AU1088" s="32"/>
      <c r="AV1088" s="32"/>
      <c r="AW1088" s="32"/>
      <c r="AX1088" s="32"/>
      <c r="AY1088" s="32"/>
      <c r="AZ1088" s="32"/>
      <c r="BA1088" s="32"/>
      <c r="BB1088" s="32"/>
      <c r="BC1088" s="32"/>
      <c r="BD1088" s="32"/>
      <c r="BE1088" s="32"/>
      <c r="BF1088" s="32"/>
      <c r="BG1088" s="32"/>
      <c r="BH1088" s="32"/>
      <c r="BI1088" s="32"/>
      <c r="BJ1088" s="32"/>
      <c r="BK1088" s="32"/>
      <c r="BL1088" s="32"/>
      <c r="BM1088" s="32"/>
      <c r="BN1088" s="32"/>
      <c r="BO1088" s="32"/>
      <c r="BP1088" s="32"/>
      <c r="BQ1088" s="32"/>
      <c r="BR1088" s="32"/>
      <c r="BS1088" s="32"/>
      <c r="BT1088" s="32"/>
      <c r="BU1088" s="32"/>
      <c r="BV1088" s="32"/>
      <c r="BW1088" s="32"/>
      <c r="BX1088" s="32"/>
      <c r="BY1088" s="32"/>
    </row>
    <row r="1089" spans="1:77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32"/>
      <c r="AR1089" s="32"/>
      <c r="AS1089" s="32"/>
      <c r="AT1089" s="32"/>
      <c r="AU1089" s="32"/>
      <c r="AV1089" s="32"/>
      <c r="AW1089" s="32"/>
      <c r="AX1089" s="32"/>
      <c r="AY1089" s="32"/>
      <c r="AZ1089" s="32"/>
      <c r="BA1089" s="32"/>
      <c r="BB1089" s="32"/>
      <c r="BC1089" s="32"/>
      <c r="BD1089" s="32"/>
      <c r="BE1089" s="32"/>
      <c r="BF1089" s="32"/>
      <c r="BG1089" s="32"/>
      <c r="BH1089" s="32"/>
      <c r="BI1089" s="32"/>
      <c r="BJ1089" s="32"/>
      <c r="BK1089" s="32"/>
      <c r="BL1089" s="32"/>
      <c r="BM1089" s="32"/>
      <c r="BN1089" s="32"/>
      <c r="BO1089" s="32"/>
      <c r="BP1089" s="32"/>
      <c r="BQ1089" s="32"/>
      <c r="BR1089" s="32"/>
      <c r="BS1089" s="32"/>
      <c r="BT1089" s="32"/>
      <c r="BU1089" s="32"/>
      <c r="BV1089" s="32"/>
      <c r="BW1089" s="32"/>
      <c r="BX1089" s="32"/>
      <c r="BY1089" s="32"/>
    </row>
    <row r="1090" spans="1:77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/>
      <c r="AP1090" s="32"/>
      <c r="AQ1090" s="32"/>
      <c r="AR1090" s="32"/>
      <c r="AS1090" s="32"/>
      <c r="AT1090" s="32"/>
      <c r="AU1090" s="32"/>
      <c r="AV1090" s="32"/>
      <c r="AW1090" s="32"/>
      <c r="AX1090" s="32"/>
      <c r="AY1090" s="32"/>
      <c r="AZ1090" s="32"/>
      <c r="BA1090" s="32"/>
      <c r="BB1090" s="32"/>
      <c r="BC1090" s="32"/>
      <c r="BD1090" s="32"/>
      <c r="BE1090" s="32"/>
      <c r="BF1090" s="32"/>
      <c r="BG1090" s="32"/>
      <c r="BH1090" s="32"/>
      <c r="BI1090" s="32"/>
      <c r="BJ1090" s="32"/>
      <c r="BK1090" s="32"/>
      <c r="BL1090" s="32"/>
      <c r="BM1090" s="32"/>
      <c r="BN1090" s="32"/>
      <c r="BO1090" s="32"/>
      <c r="BP1090" s="32"/>
      <c r="BQ1090" s="32"/>
      <c r="BR1090" s="32"/>
      <c r="BS1090" s="32"/>
      <c r="BT1090" s="32"/>
      <c r="BU1090" s="32"/>
      <c r="BV1090" s="32"/>
      <c r="BW1090" s="32"/>
      <c r="BX1090" s="32"/>
      <c r="BY1090" s="32"/>
    </row>
    <row r="1091" spans="1:77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32"/>
      <c r="AR1091" s="32"/>
      <c r="AS1091" s="32"/>
      <c r="AT1091" s="32"/>
      <c r="AU1091" s="32"/>
      <c r="AV1091" s="32"/>
      <c r="AW1091" s="32"/>
      <c r="AX1091" s="32"/>
      <c r="AY1091" s="32"/>
      <c r="AZ1091" s="32"/>
      <c r="BA1091" s="32"/>
      <c r="BB1091" s="32"/>
      <c r="BC1091" s="32"/>
      <c r="BD1091" s="32"/>
      <c r="BE1091" s="32"/>
      <c r="BF1091" s="32"/>
      <c r="BG1091" s="32"/>
      <c r="BH1091" s="32"/>
      <c r="BI1091" s="32"/>
      <c r="BJ1091" s="32"/>
      <c r="BK1091" s="32"/>
      <c r="BL1091" s="32"/>
      <c r="BM1091" s="32"/>
      <c r="BN1091" s="32"/>
      <c r="BO1091" s="32"/>
      <c r="BP1091" s="32"/>
      <c r="BQ1091" s="32"/>
      <c r="BR1091" s="32"/>
      <c r="BS1091" s="32"/>
      <c r="BT1091" s="32"/>
      <c r="BU1091" s="32"/>
      <c r="BV1091" s="32"/>
      <c r="BW1091" s="32"/>
      <c r="BX1091" s="32"/>
      <c r="BY1091" s="32"/>
    </row>
    <row r="1092" spans="1:77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  <c r="AK1092" s="32"/>
      <c r="AL1092" s="32"/>
      <c r="AM1092" s="32"/>
      <c r="AN1092" s="32"/>
      <c r="AO1092" s="32"/>
      <c r="AP1092" s="32"/>
      <c r="AQ1092" s="32"/>
      <c r="AR1092" s="32"/>
      <c r="AS1092" s="32"/>
      <c r="AT1092" s="32"/>
      <c r="AU1092" s="32"/>
      <c r="AV1092" s="32"/>
      <c r="AW1092" s="32"/>
      <c r="AX1092" s="32"/>
      <c r="AY1092" s="32"/>
      <c r="AZ1092" s="32"/>
      <c r="BA1092" s="32"/>
      <c r="BB1092" s="32"/>
      <c r="BC1092" s="32"/>
      <c r="BD1092" s="32"/>
      <c r="BE1092" s="32"/>
      <c r="BF1092" s="32"/>
      <c r="BG1092" s="32"/>
      <c r="BH1092" s="32"/>
      <c r="BI1092" s="32"/>
      <c r="BJ1092" s="32"/>
      <c r="BK1092" s="32"/>
      <c r="BL1092" s="32"/>
      <c r="BM1092" s="32"/>
      <c r="BN1092" s="32"/>
      <c r="BO1092" s="32"/>
      <c r="BP1092" s="32"/>
      <c r="BQ1092" s="32"/>
      <c r="BR1092" s="32"/>
      <c r="BS1092" s="32"/>
      <c r="BT1092" s="32"/>
      <c r="BU1092" s="32"/>
      <c r="BV1092" s="32"/>
      <c r="BW1092" s="32"/>
      <c r="BX1092" s="32"/>
      <c r="BY1092" s="32"/>
    </row>
    <row r="1093" spans="1:77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  <c r="AT1093" s="32"/>
      <c r="AU1093" s="32"/>
      <c r="AV1093" s="32"/>
      <c r="AW1093" s="32"/>
      <c r="AX1093" s="32"/>
      <c r="AY1093" s="32"/>
      <c r="AZ1093" s="32"/>
      <c r="BA1093" s="32"/>
      <c r="BB1093" s="32"/>
      <c r="BC1093" s="32"/>
      <c r="BD1093" s="32"/>
      <c r="BE1093" s="32"/>
      <c r="BF1093" s="32"/>
      <c r="BG1093" s="32"/>
      <c r="BH1093" s="32"/>
      <c r="BI1093" s="32"/>
      <c r="BJ1093" s="32"/>
      <c r="BK1093" s="32"/>
      <c r="BL1093" s="32"/>
      <c r="BM1093" s="32"/>
      <c r="BN1093" s="32"/>
      <c r="BO1093" s="32"/>
      <c r="BP1093" s="32"/>
      <c r="BQ1093" s="32"/>
      <c r="BR1093" s="32"/>
      <c r="BS1093" s="32"/>
      <c r="BT1093" s="32"/>
      <c r="BU1093" s="32"/>
      <c r="BV1093" s="32"/>
      <c r="BW1093" s="32"/>
      <c r="BX1093" s="32"/>
      <c r="BY1093" s="32"/>
    </row>
    <row r="1094" spans="1:77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  <c r="AT1094" s="32"/>
      <c r="AU1094" s="32"/>
      <c r="AV1094" s="32"/>
      <c r="AW1094" s="32"/>
      <c r="AX1094" s="32"/>
      <c r="AY1094" s="32"/>
      <c r="AZ1094" s="32"/>
      <c r="BA1094" s="32"/>
      <c r="BB1094" s="32"/>
      <c r="BC1094" s="32"/>
      <c r="BD1094" s="32"/>
      <c r="BE1094" s="32"/>
      <c r="BF1094" s="32"/>
      <c r="BG1094" s="32"/>
      <c r="BH1094" s="32"/>
      <c r="BI1094" s="32"/>
      <c r="BJ1094" s="32"/>
      <c r="BK1094" s="32"/>
      <c r="BL1094" s="32"/>
      <c r="BM1094" s="32"/>
      <c r="BN1094" s="32"/>
      <c r="BO1094" s="32"/>
      <c r="BP1094" s="32"/>
      <c r="BQ1094" s="32"/>
      <c r="BR1094" s="32"/>
      <c r="BS1094" s="32"/>
      <c r="BT1094" s="32"/>
      <c r="BU1094" s="32"/>
      <c r="BV1094" s="32"/>
      <c r="BW1094" s="32"/>
      <c r="BX1094" s="32"/>
      <c r="BY1094" s="32"/>
    </row>
    <row r="1095" spans="1:77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32"/>
      <c r="AR1095" s="32"/>
      <c r="AS1095" s="32"/>
      <c r="AT1095" s="32"/>
      <c r="AU1095" s="32"/>
      <c r="AV1095" s="32"/>
      <c r="AW1095" s="32"/>
      <c r="AX1095" s="32"/>
      <c r="AY1095" s="32"/>
      <c r="AZ1095" s="32"/>
      <c r="BA1095" s="32"/>
      <c r="BB1095" s="32"/>
      <c r="BC1095" s="32"/>
      <c r="BD1095" s="32"/>
      <c r="BE1095" s="32"/>
      <c r="BF1095" s="32"/>
      <c r="BG1095" s="32"/>
      <c r="BH1095" s="32"/>
      <c r="BI1095" s="32"/>
      <c r="BJ1095" s="32"/>
      <c r="BK1095" s="32"/>
      <c r="BL1095" s="32"/>
      <c r="BM1095" s="32"/>
      <c r="BN1095" s="32"/>
      <c r="BO1095" s="32"/>
      <c r="BP1095" s="32"/>
      <c r="BQ1095" s="32"/>
      <c r="BR1095" s="32"/>
      <c r="BS1095" s="32"/>
      <c r="BT1095" s="32"/>
      <c r="BU1095" s="32"/>
      <c r="BV1095" s="32"/>
      <c r="BW1095" s="32"/>
      <c r="BX1095" s="32"/>
      <c r="BY1095" s="32"/>
    </row>
    <row r="1096" spans="1:77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  <c r="AK1096" s="32"/>
      <c r="AL1096" s="32"/>
      <c r="AM1096" s="32"/>
      <c r="AN1096" s="32"/>
      <c r="AO1096" s="32"/>
      <c r="AP1096" s="32"/>
      <c r="AQ1096" s="32"/>
      <c r="AR1096" s="32"/>
      <c r="AS1096" s="32"/>
      <c r="AT1096" s="32"/>
      <c r="AU1096" s="32"/>
      <c r="AV1096" s="32"/>
      <c r="AW1096" s="32"/>
      <c r="AX1096" s="32"/>
      <c r="AY1096" s="32"/>
      <c r="AZ1096" s="32"/>
      <c r="BA1096" s="32"/>
      <c r="BB1096" s="32"/>
      <c r="BC1096" s="32"/>
      <c r="BD1096" s="32"/>
      <c r="BE1096" s="32"/>
      <c r="BF1096" s="32"/>
      <c r="BG1096" s="32"/>
      <c r="BH1096" s="32"/>
      <c r="BI1096" s="32"/>
      <c r="BJ1096" s="32"/>
      <c r="BK1096" s="32"/>
      <c r="BL1096" s="32"/>
      <c r="BM1096" s="32"/>
      <c r="BN1096" s="32"/>
      <c r="BO1096" s="32"/>
      <c r="BP1096" s="32"/>
      <c r="BQ1096" s="32"/>
      <c r="BR1096" s="32"/>
      <c r="BS1096" s="32"/>
      <c r="BT1096" s="32"/>
      <c r="BU1096" s="32"/>
      <c r="BV1096" s="32"/>
      <c r="BW1096" s="32"/>
      <c r="BX1096" s="32"/>
      <c r="BY1096" s="32"/>
    </row>
    <row r="1097" spans="1:77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32"/>
      <c r="AR1097" s="32"/>
      <c r="AS1097" s="32"/>
      <c r="AT1097" s="32"/>
      <c r="AU1097" s="32"/>
      <c r="AV1097" s="32"/>
      <c r="AW1097" s="32"/>
      <c r="AX1097" s="32"/>
      <c r="AY1097" s="32"/>
      <c r="AZ1097" s="32"/>
      <c r="BA1097" s="32"/>
      <c r="BB1097" s="32"/>
      <c r="BC1097" s="32"/>
      <c r="BD1097" s="32"/>
      <c r="BE1097" s="32"/>
      <c r="BF1097" s="32"/>
      <c r="BG1097" s="32"/>
      <c r="BH1097" s="32"/>
      <c r="BI1097" s="32"/>
      <c r="BJ1097" s="32"/>
      <c r="BK1097" s="32"/>
      <c r="BL1097" s="32"/>
      <c r="BM1097" s="32"/>
      <c r="BN1097" s="32"/>
      <c r="BO1097" s="32"/>
      <c r="BP1097" s="32"/>
      <c r="BQ1097" s="32"/>
      <c r="BR1097" s="32"/>
      <c r="BS1097" s="32"/>
      <c r="BT1097" s="32"/>
      <c r="BU1097" s="32"/>
      <c r="BV1097" s="32"/>
      <c r="BW1097" s="32"/>
      <c r="BX1097" s="32"/>
      <c r="BY1097" s="32"/>
    </row>
    <row r="1098" spans="1:77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  <c r="AK1098" s="32"/>
      <c r="AL1098" s="32"/>
      <c r="AM1098" s="32"/>
      <c r="AN1098" s="32"/>
      <c r="AO1098" s="32"/>
      <c r="AP1098" s="32"/>
      <c r="AQ1098" s="32"/>
      <c r="AR1098" s="32"/>
      <c r="AS1098" s="32"/>
      <c r="AT1098" s="32"/>
      <c r="AU1098" s="32"/>
      <c r="AV1098" s="32"/>
      <c r="AW1098" s="32"/>
      <c r="AX1098" s="32"/>
      <c r="AY1098" s="32"/>
      <c r="AZ1098" s="32"/>
      <c r="BA1098" s="32"/>
      <c r="BB1098" s="32"/>
      <c r="BC1098" s="32"/>
      <c r="BD1098" s="32"/>
      <c r="BE1098" s="32"/>
      <c r="BF1098" s="32"/>
      <c r="BG1098" s="32"/>
      <c r="BH1098" s="32"/>
      <c r="BI1098" s="32"/>
      <c r="BJ1098" s="32"/>
      <c r="BK1098" s="32"/>
      <c r="BL1098" s="32"/>
      <c r="BM1098" s="32"/>
      <c r="BN1098" s="32"/>
      <c r="BO1098" s="32"/>
      <c r="BP1098" s="32"/>
      <c r="BQ1098" s="32"/>
      <c r="BR1098" s="32"/>
      <c r="BS1098" s="32"/>
      <c r="BT1098" s="32"/>
      <c r="BU1098" s="32"/>
      <c r="BV1098" s="32"/>
      <c r="BW1098" s="32"/>
      <c r="BX1098" s="32"/>
      <c r="BY1098" s="32"/>
    </row>
    <row r="1099" spans="1:77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32"/>
      <c r="AR1099" s="32"/>
      <c r="AS1099" s="32"/>
      <c r="AT1099" s="32"/>
      <c r="AU1099" s="32"/>
      <c r="AV1099" s="32"/>
      <c r="AW1099" s="32"/>
      <c r="AX1099" s="32"/>
      <c r="AY1099" s="32"/>
      <c r="AZ1099" s="32"/>
      <c r="BA1099" s="32"/>
      <c r="BB1099" s="32"/>
      <c r="BC1099" s="32"/>
      <c r="BD1099" s="32"/>
      <c r="BE1099" s="32"/>
      <c r="BF1099" s="32"/>
      <c r="BG1099" s="32"/>
      <c r="BH1099" s="32"/>
      <c r="BI1099" s="32"/>
      <c r="BJ1099" s="32"/>
      <c r="BK1099" s="32"/>
      <c r="BL1099" s="32"/>
      <c r="BM1099" s="32"/>
      <c r="BN1099" s="32"/>
      <c r="BO1099" s="32"/>
      <c r="BP1099" s="32"/>
      <c r="BQ1099" s="32"/>
      <c r="BR1099" s="32"/>
      <c r="BS1099" s="32"/>
      <c r="BT1099" s="32"/>
      <c r="BU1099" s="32"/>
      <c r="BV1099" s="32"/>
      <c r="BW1099" s="32"/>
      <c r="BX1099" s="32"/>
      <c r="BY1099" s="32"/>
    </row>
    <row r="1100" spans="1:77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  <c r="AK1100" s="32"/>
      <c r="AL1100" s="32"/>
      <c r="AM1100" s="32"/>
      <c r="AN1100" s="32"/>
      <c r="AO1100" s="32"/>
      <c r="AP1100" s="32"/>
      <c r="AQ1100" s="32"/>
      <c r="AR1100" s="32"/>
      <c r="AS1100" s="32"/>
      <c r="AT1100" s="32"/>
      <c r="AU1100" s="32"/>
      <c r="AV1100" s="32"/>
      <c r="AW1100" s="32"/>
      <c r="AX1100" s="32"/>
      <c r="AY1100" s="32"/>
      <c r="AZ1100" s="32"/>
      <c r="BA1100" s="32"/>
      <c r="BB1100" s="32"/>
      <c r="BC1100" s="32"/>
      <c r="BD1100" s="32"/>
      <c r="BE1100" s="32"/>
      <c r="BF1100" s="32"/>
      <c r="BG1100" s="32"/>
      <c r="BH1100" s="32"/>
      <c r="BI1100" s="32"/>
      <c r="BJ1100" s="32"/>
      <c r="BK1100" s="32"/>
      <c r="BL1100" s="32"/>
      <c r="BM1100" s="32"/>
      <c r="BN1100" s="32"/>
      <c r="BO1100" s="32"/>
      <c r="BP1100" s="32"/>
      <c r="BQ1100" s="32"/>
      <c r="BR1100" s="32"/>
      <c r="BS1100" s="32"/>
      <c r="BT1100" s="32"/>
      <c r="BU1100" s="32"/>
      <c r="BV1100" s="32"/>
      <c r="BW1100" s="32"/>
      <c r="BX1100" s="32"/>
      <c r="BY1100" s="32"/>
    </row>
    <row r="1101" spans="1:77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32"/>
      <c r="AR1101" s="32"/>
      <c r="AS1101" s="32"/>
      <c r="AT1101" s="32"/>
      <c r="AU1101" s="32"/>
      <c r="AV1101" s="32"/>
      <c r="AW1101" s="32"/>
      <c r="AX1101" s="32"/>
      <c r="AY1101" s="32"/>
      <c r="AZ1101" s="32"/>
      <c r="BA1101" s="32"/>
      <c r="BB1101" s="32"/>
      <c r="BC1101" s="32"/>
      <c r="BD1101" s="32"/>
      <c r="BE1101" s="32"/>
      <c r="BF1101" s="32"/>
      <c r="BG1101" s="32"/>
      <c r="BH1101" s="32"/>
      <c r="BI1101" s="32"/>
      <c r="BJ1101" s="32"/>
      <c r="BK1101" s="32"/>
      <c r="BL1101" s="32"/>
      <c r="BM1101" s="32"/>
      <c r="BN1101" s="32"/>
      <c r="BO1101" s="32"/>
      <c r="BP1101" s="32"/>
      <c r="BQ1101" s="32"/>
      <c r="BR1101" s="32"/>
      <c r="BS1101" s="32"/>
      <c r="BT1101" s="32"/>
      <c r="BU1101" s="32"/>
      <c r="BV1101" s="32"/>
      <c r="BW1101" s="32"/>
      <c r="BX1101" s="32"/>
      <c r="BY1101" s="32"/>
    </row>
    <row r="1102" spans="1:77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32"/>
      <c r="AR1102" s="32"/>
      <c r="AS1102" s="32"/>
      <c r="AT1102" s="32"/>
      <c r="AU1102" s="32"/>
      <c r="AV1102" s="32"/>
      <c r="AW1102" s="32"/>
      <c r="AX1102" s="32"/>
      <c r="AY1102" s="32"/>
      <c r="AZ1102" s="32"/>
      <c r="BA1102" s="32"/>
      <c r="BB1102" s="32"/>
      <c r="BC1102" s="32"/>
      <c r="BD1102" s="32"/>
      <c r="BE1102" s="32"/>
      <c r="BF1102" s="32"/>
      <c r="BG1102" s="32"/>
      <c r="BH1102" s="32"/>
      <c r="BI1102" s="32"/>
      <c r="BJ1102" s="32"/>
      <c r="BK1102" s="32"/>
      <c r="BL1102" s="32"/>
      <c r="BM1102" s="32"/>
      <c r="BN1102" s="32"/>
      <c r="BO1102" s="32"/>
      <c r="BP1102" s="32"/>
      <c r="BQ1102" s="32"/>
      <c r="BR1102" s="32"/>
      <c r="BS1102" s="32"/>
      <c r="BT1102" s="32"/>
      <c r="BU1102" s="32"/>
      <c r="BV1102" s="32"/>
      <c r="BW1102" s="32"/>
      <c r="BX1102" s="32"/>
      <c r="BY1102" s="32"/>
    </row>
    <row r="1103" spans="1:77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32"/>
      <c r="AR1103" s="32"/>
      <c r="AS1103" s="32"/>
      <c r="AT1103" s="32"/>
      <c r="AU1103" s="32"/>
      <c r="AV1103" s="32"/>
      <c r="AW1103" s="32"/>
      <c r="AX1103" s="32"/>
      <c r="AY1103" s="32"/>
      <c r="AZ1103" s="32"/>
      <c r="BA1103" s="32"/>
      <c r="BB1103" s="32"/>
      <c r="BC1103" s="32"/>
      <c r="BD1103" s="32"/>
      <c r="BE1103" s="32"/>
      <c r="BF1103" s="32"/>
      <c r="BG1103" s="32"/>
      <c r="BH1103" s="32"/>
      <c r="BI1103" s="32"/>
      <c r="BJ1103" s="32"/>
      <c r="BK1103" s="32"/>
      <c r="BL1103" s="32"/>
      <c r="BM1103" s="32"/>
      <c r="BN1103" s="32"/>
      <c r="BO1103" s="32"/>
      <c r="BP1103" s="32"/>
      <c r="BQ1103" s="32"/>
      <c r="BR1103" s="32"/>
      <c r="BS1103" s="32"/>
      <c r="BT1103" s="32"/>
      <c r="BU1103" s="32"/>
      <c r="BV1103" s="32"/>
      <c r="BW1103" s="32"/>
      <c r="BX1103" s="32"/>
      <c r="BY1103" s="32"/>
    </row>
    <row r="1104" spans="1:77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  <c r="AK1104" s="32"/>
      <c r="AL1104" s="32"/>
      <c r="AM1104" s="32"/>
      <c r="AN1104" s="32"/>
      <c r="AO1104" s="32"/>
      <c r="AP1104" s="32"/>
      <c r="AQ1104" s="32"/>
      <c r="AR1104" s="32"/>
      <c r="AS1104" s="32"/>
      <c r="AT1104" s="32"/>
      <c r="AU1104" s="32"/>
      <c r="AV1104" s="32"/>
      <c r="AW1104" s="32"/>
      <c r="AX1104" s="32"/>
      <c r="AY1104" s="32"/>
      <c r="AZ1104" s="32"/>
      <c r="BA1104" s="32"/>
      <c r="BB1104" s="32"/>
      <c r="BC1104" s="32"/>
      <c r="BD1104" s="32"/>
      <c r="BE1104" s="32"/>
      <c r="BF1104" s="32"/>
      <c r="BG1104" s="32"/>
      <c r="BH1104" s="32"/>
      <c r="BI1104" s="32"/>
      <c r="BJ1104" s="32"/>
      <c r="BK1104" s="32"/>
      <c r="BL1104" s="32"/>
      <c r="BM1104" s="32"/>
      <c r="BN1104" s="32"/>
      <c r="BO1104" s="32"/>
      <c r="BP1104" s="32"/>
      <c r="BQ1104" s="32"/>
      <c r="BR1104" s="32"/>
      <c r="BS1104" s="32"/>
      <c r="BT1104" s="32"/>
      <c r="BU1104" s="32"/>
      <c r="BV1104" s="32"/>
      <c r="BW1104" s="32"/>
      <c r="BX1104" s="32"/>
      <c r="BY1104" s="32"/>
    </row>
    <row r="1105" spans="1:77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  <c r="AT1105" s="32"/>
      <c r="AU1105" s="32"/>
      <c r="AV1105" s="32"/>
      <c r="AW1105" s="32"/>
      <c r="AX1105" s="32"/>
      <c r="AY1105" s="32"/>
      <c r="AZ1105" s="32"/>
      <c r="BA1105" s="32"/>
      <c r="BB1105" s="32"/>
      <c r="BC1105" s="32"/>
      <c r="BD1105" s="32"/>
      <c r="BE1105" s="32"/>
      <c r="BF1105" s="32"/>
      <c r="BG1105" s="32"/>
      <c r="BH1105" s="32"/>
      <c r="BI1105" s="32"/>
      <c r="BJ1105" s="32"/>
      <c r="BK1105" s="32"/>
      <c r="BL1105" s="32"/>
      <c r="BM1105" s="32"/>
      <c r="BN1105" s="32"/>
      <c r="BO1105" s="32"/>
      <c r="BP1105" s="32"/>
      <c r="BQ1105" s="32"/>
      <c r="BR1105" s="32"/>
      <c r="BS1105" s="32"/>
      <c r="BT1105" s="32"/>
      <c r="BU1105" s="32"/>
      <c r="BV1105" s="32"/>
      <c r="BW1105" s="32"/>
      <c r="BX1105" s="32"/>
      <c r="BY1105" s="32"/>
    </row>
    <row r="1106" spans="1:77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  <c r="AK1106" s="32"/>
      <c r="AL1106" s="32"/>
      <c r="AM1106" s="32"/>
      <c r="AN1106" s="32"/>
      <c r="AO1106" s="32"/>
      <c r="AP1106" s="32"/>
      <c r="AQ1106" s="32"/>
      <c r="AR1106" s="32"/>
      <c r="AS1106" s="32"/>
      <c r="AT1106" s="32"/>
      <c r="AU1106" s="32"/>
      <c r="AV1106" s="32"/>
      <c r="AW1106" s="32"/>
      <c r="AX1106" s="32"/>
      <c r="AY1106" s="32"/>
      <c r="AZ1106" s="32"/>
      <c r="BA1106" s="32"/>
      <c r="BB1106" s="32"/>
      <c r="BC1106" s="32"/>
      <c r="BD1106" s="32"/>
      <c r="BE1106" s="32"/>
      <c r="BF1106" s="32"/>
      <c r="BG1106" s="32"/>
      <c r="BH1106" s="32"/>
      <c r="BI1106" s="32"/>
      <c r="BJ1106" s="32"/>
      <c r="BK1106" s="32"/>
      <c r="BL1106" s="32"/>
      <c r="BM1106" s="32"/>
      <c r="BN1106" s="32"/>
      <c r="BO1106" s="32"/>
      <c r="BP1106" s="32"/>
      <c r="BQ1106" s="32"/>
      <c r="BR1106" s="32"/>
      <c r="BS1106" s="32"/>
      <c r="BT1106" s="32"/>
      <c r="BU1106" s="32"/>
      <c r="BV1106" s="32"/>
      <c r="BW1106" s="32"/>
      <c r="BX1106" s="32"/>
      <c r="BY1106" s="32"/>
    </row>
    <row r="1107" spans="1:77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32"/>
      <c r="AR1107" s="32"/>
      <c r="AS1107" s="32"/>
      <c r="AT1107" s="32"/>
      <c r="AU1107" s="32"/>
      <c r="AV1107" s="32"/>
      <c r="AW1107" s="32"/>
      <c r="AX1107" s="32"/>
      <c r="AY1107" s="32"/>
      <c r="AZ1107" s="32"/>
      <c r="BA1107" s="32"/>
      <c r="BB1107" s="32"/>
      <c r="BC1107" s="32"/>
      <c r="BD1107" s="32"/>
      <c r="BE1107" s="32"/>
      <c r="BF1107" s="32"/>
      <c r="BG1107" s="32"/>
      <c r="BH1107" s="32"/>
      <c r="BI1107" s="32"/>
      <c r="BJ1107" s="32"/>
      <c r="BK1107" s="32"/>
      <c r="BL1107" s="32"/>
      <c r="BM1107" s="32"/>
      <c r="BN1107" s="32"/>
      <c r="BO1107" s="32"/>
      <c r="BP1107" s="32"/>
      <c r="BQ1107" s="32"/>
      <c r="BR1107" s="32"/>
      <c r="BS1107" s="32"/>
      <c r="BT1107" s="32"/>
      <c r="BU1107" s="32"/>
      <c r="BV1107" s="32"/>
      <c r="BW1107" s="32"/>
      <c r="BX1107" s="32"/>
      <c r="BY1107" s="32"/>
    </row>
    <row r="1108" spans="1:77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/>
      <c r="AP1108" s="32"/>
      <c r="AQ1108" s="32"/>
      <c r="AR1108" s="32"/>
      <c r="AS1108" s="32"/>
      <c r="AT1108" s="32"/>
      <c r="AU1108" s="32"/>
      <c r="AV1108" s="32"/>
      <c r="AW1108" s="32"/>
      <c r="AX1108" s="32"/>
      <c r="AY1108" s="32"/>
      <c r="AZ1108" s="32"/>
      <c r="BA1108" s="32"/>
      <c r="BB1108" s="32"/>
      <c r="BC1108" s="32"/>
      <c r="BD1108" s="32"/>
      <c r="BE1108" s="32"/>
      <c r="BF1108" s="32"/>
      <c r="BG1108" s="32"/>
      <c r="BH1108" s="32"/>
      <c r="BI1108" s="32"/>
      <c r="BJ1108" s="32"/>
      <c r="BK1108" s="32"/>
      <c r="BL1108" s="32"/>
      <c r="BM1108" s="32"/>
      <c r="BN1108" s="32"/>
      <c r="BO1108" s="32"/>
      <c r="BP1108" s="32"/>
      <c r="BQ1108" s="32"/>
      <c r="BR1108" s="32"/>
      <c r="BS1108" s="32"/>
      <c r="BT1108" s="32"/>
      <c r="BU1108" s="32"/>
      <c r="BV1108" s="32"/>
      <c r="BW1108" s="32"/>
      <c r="BX1108" s="32"/>
      <c r="BY1108" s="32"/>
    </row>
    <row r="1109" spans="1:77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  <c r="AT1109" s="32"/>
      <c r="AU1109" s="32"/>
      <c r="AV1109" s="32"/>
      <c r="AW1109" s="32"/>
      <c r="AX1109" s="32"/>
      <c r="AY1109" s="32"/>
      <c r="AZ1109" s="32"/>
      <c r="BA1109" s="32"/>
      <c r="BB1109" s="32"/>
      <c r="BC1109" s="32"/>
      <c r="BD1109" s="32"/>
      <c r="BE1109" s="32"/>
      <c r="BF1109" s="32"/>
      <c r="BG1109" s="32"/>
      <c r="BH1109" s="32"/>
      <c r="BI1109" s="32"/>
      <c r="BJ1109" s="32"/>
      <c r="BK1109" s="32"/>
      <c r="BL1109" s="32"/>
      <c r="BM1109" s="32"/>
      <c r="BN1109" s="32"/>
      <c r="BO1109" s="32"/>
      <c r="BP1109" s="32"/>
      <c r="BQ1109" s="32"/>
      <c r="BR1109" s="32"/>
      <c r="BS1109" s="32"/>
      <c r="BT1109" s="32"/>
      <c r="BU1109" s="32"/>
      <c r="BV1109" s="32"/>
      <c r="BW1109" s="32"/>
      <c r="BX1109" s="32"/>
      <c r="BY1109" s="32"/>
    </row>
    <row r="1110" spans="1:77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32"/>
      <c r="AR1110" s="32"/>
      <c r="AS1110" s="32"/>
      <c r="AT1110" s="32"/>
      <c r="AU1110" s="32"/>
      <c r="AV1110" s="32"/>
      <c r="AW1110" s="32"/>
      <c r="AX1110" s="32"/>
      <c r="AY1110" s="32"/>
      <c r="AZ1110" s="32"/>
      <c r="BA1110" s="32"/>
      <c r="BB1110" s="32"/>
      <c r="BC1110" s="32"/>
      <c r="BD1110" s="32"/>
      <c r="BE1110" s="32"/>
      <c r="BF1110" s="32"/>
      <c r="BG1110" s="32"/>
      <c r="BH1110" s="32"/>
      <c r="BI1110" s="32"/>
      <c r="BJ1110" s="32"/>
      <c r="BK1110" s="32"/>
      <c r="BL1110" s="32"/>
      <c r="BM1110" s="32"/>
      <c r="BN1110" s="32"/>
      <c r="BO1110" s="32"/>
      <c r="BP1110" s="32"/>
      <c r="BQ1110" s="32"/>
      <c r="BR1110" s="32"/>
      <c r="BS1110" s="32"/>
      <c r="BT1110" s="32"/>
      <c r="BU1110" s="32"/>
      <c r="BV1110" s="32"/>
      <c r="BW1110" s="32"/>
      <c r="BX1110" s="32"/>
      <c r="BY1110" s="32"/>
    </row>
    <row r="1111" spans="1:77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  <c r="AT1111" s="32"/>
      <c r="AU1111" s="32"/>
      <c r="AV1111" s="32"/>
      <c r="AW1111" s="32"/>
      <c r="AX1111" s="32"/>
      <c r="AY1111" s="32"/>
      <c r="AZ1111" s="32"/>
      <c r="BA1111" s="32"/>
      <c r="BB1111" s="32"/>
      <c r="BC1111" s="32"/>
      <c r="BD1111" s="32"/>
      <c r="BE1111" s="32"/>
      <c r="BF1111" s="32"/>
      <c r="BG1111" s="32"/>
      <c r="BH1111" s="32"/>
      <c r="BI1111" s="32"/>
      <c r="BJ1111" s="32"/>
      <c r="BK1111" s="32"/>
      <c r="BL1111" s="32"/>
      <c r="BM1111" s="32"/>
      <c r="BN1111" s="32"/>
      <c r="BO1111" s="32"/>
      <c r="BP1111" s="32"/>
      <c r="BQ1111" s="32"/>
      <c r="BR1111" s="32"/>
      <c r="BS1111" s="32"/>
      <c r="BT1111" s="32"/>
      <c r="BU1111" s="32"/>
      <c r="BV1111" s="32"/>
      <c r="BW1111" s="32"/>
      <c r="BX1111" s="32"/>
      <c r="BY1111" s="32"/>
    </row>
    <row r="1112" spans="1:77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32"/>
      <c r="AR1112" s="32"/>
      <c r="AS1112" s="32"/>
      <c r="AT1112" s="32"/>
      <c r="AU1112" s="32"/>
      <c r="AV1112" s="32"/>
      <c r="AW1112" s="32"/>
      <c r="AX1112" s="32"/>
      <c r="AY1112" s="32"/>
      <c r="AZ1112" s="32"/>
      <c r="BA1112" s="32"/>
      <c r="BB1112" s="32"/>
      <c r="BC1112" s="32"/>
      <c r="BD1112" s="32"/>
      <c r="BE1112" s="32"/>
      <c r="BF1112" s="32"/>
      <c r="BG1112" s="32"/>
      <c r="BH1112" s="32"/>
      <c r="BI1112" s="32"/>
      <c r="BJ1112" s="32"/>
      <c r="BK1112" s="32"/>
      <c r="BL1112" s="32"/>
      <c r="BM1112" s="32"/>
      <c r="BN1112" s="32"/>
      <c r="BO1112" s="32"/>
      <c r="BP1112" s="32"/>
      <c r="BQ1112" s="32"/>
      <c r="BR1112" s="32"/>
      <c r="BS1112" s="32"/>
      <c r="BT1112" s="32"/>
      <c r="BU1112" s="32"/>
      <c r="BV1112" s="32"/>
      <c r="BW1112" s="32"/>
      <c r="BX1112" s="32"/>
      <c r="BY1112" s="32"/>
    </row>
    <row r="1113" spans="1:77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32"/>
      <c r="AR1113" s="32"/>
      <c r="AS1113" s="32"/>
      <c r="AT1113" s="32"/>
      <c r="AU1113" s="32"/>
      <c r="AV1113" s="32"/>
      <c r="AW1113" s="32"/>
      <c r="AX1113" s="32"/>
      <c r="AY1113" s="32"/>
      <c r="AZ1113" s="32"/>
      <c r="BA1113" s="32"/>
      <c r="BB1113" s="32"/>
      <c r="BC1113" s="32"/>
      <c r="BD1113" s="32"/>
      <c r="BE1113" s="32"/>
      <c r="BF1113" s="32"/>
      <c r="BG1113" s="32"/>
      <c r="BH1113" s="32"/>
      <c r="BI1113" s="32"/>
      <c r="BJ1113" s="32"/>
      <c r="BK1113" s="32"/>
      <c r="BL1113" s="32"/>
      <c r="BM1113" s="32"/>
      <c r="BN1113" s="32"/>
      <c r="BO1113" s="32"/>
      <c r="BP1113" s="32"/>
      <c r="BQ1113" s="32"/>
      <c r="BR1113" s="32"/>
      <c r="BS1113" s="32"/>
      <c r="BT1113" s="32"/>
      <c r="BU1113" s="32"/>
      <c r="BV1113" s="32"/>
      <c r="BW1113" s="32"/>
      <c r="BX1113" s="32"/>
      <c r="BY1113" s="32"/>
    </row>
    <row r="1114" spans="1:77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  <c r="AK1114" s="32"/>
      <c r="AL1114" s="32"/>
      <c r="AM1114" s="32"/>
      <c r="AN1114" s="32"/>
      <c r="AO1114" s="32"/>
      <c r="AP1114" s="32"/>
      <c r="AQ1114" s="32"/>
      <c r="AR1114" s="32"/>
      <c r="AS1114" s="32"/>
      <c r="AT1114" s="32"/>
      <c r="AU1114" s="32"/>
      <c r="AV1114" s="32"/>
      <c r="AW1114" s="32"/>
      <c r="AX1114" s="32"/>
      <c r="AY1114" s="32"/>
      <c r="AZ1114" s="32"/>
      <c r="BA1114" s="32"/>
      <c r="BB1114" s="32"/>
      <c r="BC1114" s="32"/>
      <c r="BD1114" s="32"/>
      <c r="BE1114" s="32"/>
      <c r="BF1114" s="32"/>
      <c r="BG1114" s="32"/>
      <c r="BH1114" s="32"/>
      <c r="BI1114" s="32"/>
      <c r="BJ1114" s="32"/>
      <c r="BK1114" s="32"/>
      <c r="BL1114" s="32"/>
      <c r="BM1114" s="32"/>
      <c r="BN1114" s="32"/>
      <c r="BO1114" s="32"/>
      <c r="BP1114" s="32"/>
      <c r="BQ1114" s="32"/>
      <c r="BR1114" s="32"/>
      <c r="BS1114" s="32"/>
      <c r="BT1114" s="32"/>
      <c r="BU1114" s="32"/>
      <c r="BV1114" s="32"/>
      <c r="BW1114" s="32"/>
      <c r="BX1114" s="32"/>
      <c r="BY1114" s="32"/>
    </row>
    <row r="1115" spans="1:77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32"/>
      <c r="AR1115" s="32"/>
      <c r="AS1115" s="32"/>
      <c r="AT1115" s="32"/>
      <c r="AU1115" s="32"/>
      <c r="AV1115" s="32"/>
      <c r="AW1115" s="32"/>
      <c r="AX1115" s="32"/>
      <c r="AY1115" s="32"/>
      <c r="AZ1115" s="32"/>
      <c r="BA1115" s="32"/>
      <c r="BB1115" s="32"/>
      <c r="BC1115" s="32"/>
      <c r="BD1115" s="32"/>
      <c r="BE1115" s="32"/>
      <c r="BF1115" s="32"/>
      <c r="BG1115" s="32"/>
      <c r="BH1115" s="32"/>
      <c r="BI1115" s="32"/>
      <c r="BJ1115" s="32"/>
      <c r="BK1115" s="32"/>
      <c r="BL1115" s="32"/>
      <c r="BM1115" s="32"/>
      <c r="BN1115" s="32"/>
      <c r="BO1115" s="32"/>
      <c r="BP1115" s="32"/>
      <c r="BQ1115" s="32"/>
      <c r="BR1115" s="32"/>
      <c r="BS1115" s="32"/>
      <c r="BT1115" s="32"/>
      <c r="BU1115" s="32"/>
      <c r="BV1115" s="32"/>
      <c r="BW1115" s="32"/>
      <c r="BX1115" s="32"/>
      <c r="BY1115" s="32"/>
    </row>
    <row r="1116" spans="1:77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  <c r="AK1116" s="32"/>
      <c r="AL1116" s="32"/>
      <c r="AM1116" s="32"/>
      <c r="AN1116" s="32"/>
      <c r="AO1116" s="32"/>
      <c r="AP1116" s="32"/>
      <c r="AQ1116" s="32"/>
      <c r="AR1116" s="32"/>
      <c r="AS1116" s="32"/>
      <c r="AT1116" s="32"/>
      <c r="AU1116" s="32"/>
      <c r="AV1116" s="32"/>
      <c r="AW1116" s="32"/>
      <c r="AX1116" s="32"/>
      <c r="AY1116" s="32"/>
      <c r="AZ1116" s="32"/>
      <c r="BA1116" s="32"/>
      <c r="BB1116" s="32"/>
      <c r="BC1116" s="32"/>
      <c r="BD1116" s="32"/>
      <c r="BE1116" s="32"/>
      <c r="BF1116" s="32"/>
      <c r="BG1116" s="32"/>
      <c r="BH1116" s="32"/>
      <c r="BI1116" s="32"/>
      <c r="BJ1116" s="32"/>
      <c r="BK1116" s="32"/>
      <c r="BL1116" s="32"/>
      <c r="BM1116" s="32"/>
      <c r="BN1116" s="32"/>
      <c r="BO1116" s="32"/>
      <c r="BP1116" s="32"/>
      <c r="BQ1116" s="32"/>
      <c r="BR1116" s="32"/>
      <c r="BS1116" s="32"/>
      <c r="BT1116" s="32"/>
      <c r="BU1116" s="32"/>
      <c r="BV1116" s="32"/>
      <c r="BW1116" s="32"/>
      <c r="BX1116" s="32"/>
      <c r="BY1116" s="32"/>
    </row>
    <row r="1117" spans="1:77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  <c r="AT1117" s="32"/>
      <c r="AU1117" s="32"/>
      <c r="AV1117" s="32"/>
      <c r="AW1117" s="32"/>
      <c r="AX1117" s="32"/>
      <c r="AY1117" s="32"/>
      <c r="AZ1117" s="32"/>
      <c r="BA1117" s="32"/>
      <c r="BB1117" s="32"/>
      <c r="BC1117" s="32"/>
      <c r="BD1117" s="32"/>
      <c r="BE1117" s="32"/>
      <c r="BF1117" s="32"/>
      <c r="BG1117" s="32"/>
      <c r="BH1117" s="32"/>
      <c r="BI1117" s="32"/>
      <c r="BJ1117" s="32"/>
      <c r="BK1117" s="32"/>
      <c r="BL1117" s="32"/>
      <c r="BM1117" s="32"/>
      <c r="BN1117" s="32"/>
      <c r="BO1117" s="32"/>
      <c r="BP1117" s="32"/>
      <c r="BQ1117" s="32"/>
      <c r="BR1117" s="32"/>
      <c r="BS1117" s="32"/>
      <c r="BT1117" s="32"/>
      <c r="BU1117" s="32"/>
      <c r="BV1117" s="32"/>
      <c r="BW1117" s="32"/>
      <c r="BX1117" s="32"/>
      <c r="BY1117" s="32"/>
    </row>
    <row r="1118" spans="1:77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  <c r="AK1118" s="32"/>
      <c r="AL1118" s="32"/>
      <c r="AM1118" s="32"/>
      <c r="AN1118" s="32"/>
      <c r="AO1118" s="32"/>
      <c r="AP1118" s="32"/>
      <c r="AQ1118" s="32"/>
      <c r="AR1118" s="32"/>
      <c r="AS1118" s="32"/>
      <c r="AT1118" s="32"/>
      <c r="AU1118" s="32"/>
      <c r="AV1118" s="32"/>
      <c r="AW1118" s="32"/>
      <c r="AX1118" s="32"/>
      <c r="AY1118" s="32"/>
      <c r="AZ1118" s="32"/>
      <c r="BA1118" s="32"/>
      <c r="BB1118" s="32"/>
      <c r="BC1118" s="32"/>
      <c r="BD1118" s="32"/>
      <c r="BE1118" s="32"/>
      <c r="BF1118" s="32"/>
      <c r="BG1118" s="32"/>
      <c r="BH1118" s="32"/>
      <c r="BI1118" s="32"/>
      <c r="BJ1118" s="32"/>
      <c r="BK1118" s="32"/>
      <c r="BL1118" s="32"/>
      <c r="BM1118" s="32"/>
      <c r="BN1118" s="32"/>
      <c r="BO1118" s="32"/>
      <c r="BP1118" s="32"/>
      <c r="BQ1118" s="32"/>
      <c r="BR1118" s="32"/>
      <c r="BS1118" s="32"/>
      <c r="BT1118" s="32"/>
      <c r="BU1118" s="32"/>
      <c r="BV1118" s="32"/>
      <c r="BW1118" s="32"/>
      <c r="BX1118" s="32"/>
      <c r="BY1118" s="32"/>
    </row>
    <row r="1119" spans="1:77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  <c r="AT1119" s="32"/>
      <c r="AU1119" s="32"/>
      <c r="AV1119" s="32"/>
      <c r="AW1119" s="32"/>
      <c r="AX1119" s="32"/>
      <c r="AY1119" s="32"/>
      <c r="AZ1119" s="32"/>
      <c r="BA1119" s="32"/>
      <c r="BB1119" s="32"/>
      <c r="BC1119" s="32"/>
      <c r="BD1119" s="32"/>
      <c r="BE1119" s="32"/>
      <c r="BF1119" s="32"/>
      <c r="BG1119" s="32"/>
      <c r="BH1119" s="32"/>
      <c r="BI1119" s="32"/>
      <c r="BJ1119" s="32"/>
      <c r="BK1119" s="32"/>
      <c r="BL1119" s="32"/>
      <c r="BM1119" s="32"/>
      <c r="BN1119" s="32"/>
      <c r="BO1119" s="32"/>
      <c r="BP1119" s="32"/>
      <c r="BQ1119" s="32"/>
      <c r="BR1119" s="32"/>
      <c r="BS1119" s="32"/>
      <c r="BT1119" s="32"/>
      <c r="BU1119" s="32"/>
      <c r="BV1119" s="32"/>
      <c r="BW1119" s="32"/>
      <c r="BX1119" s="32"/>
      <c r="BY1119" s="32"/>
    </row>
    <row r="1120" spans="1:77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32"/>
      <c r="BB1120" s="32"/>
      <c r="BC1120" s="32"/>
      <c r="BD1120" s="32"/>
      <c r="BE1120" s="32"/>
      <c r="BF1120" s="32"/>
      <c r="BG1120" s="32"/>
      <c r="BH1120" s="32"/>
      <c r="BI1120" s="32"/>
      <c r="BJ1120" s="32"/>
      <c r="BK1120" s="32"/>
      <c r="BL1120" s="32"/>
      <c r="BM1120" s="32"/>
      <c r="BN1120" s="32"/>
      <c r="BO1120" s="32"/>
      <c r="BP1120" s="32"/>
      <c r="BQ1120" s="32"/>
      <c r="BR1120" s="32"/>
      <c r="BS1120" s="32"/>
      <c r="BT1120" s="32"/>
      <c r="BU1120" s="32"/>
      <c r="BV1120" s="32"/>
      <c r="BW1120" s="32"/>
      <c r="BX1120" s="32"/>
      <c r="BY1120" s="32"/>
    </row>
    <row r="1121" spans="1:77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32"/>
      <c r="BB1121" s="32"/>
      <c r="BC1121" s="32"/>
      <c r="BD1121" s="32"/>
      <c r="BE1121" s="32"/>
      <c r="BF1121" s="32"/>
      <c r="BG1121" s="32"/>
      <c r="BH1121" s="32"/>
      <c r="BI1121" s="32"/>
      <c r="BJ1121" s="32"/>
      <c r="BK1121" s="32"/>
      <c r="BL1121" s="32"/>
      <c r="BM1121" s="32"/>
      <c r="BN1121" s="32"/>
      <c r="BO1121" s="32"/>
      <c r="BP1121" s="32"/>
      <c r="BQ1121" s="32"/>
      <c r="BR1121" s="32"/>
      <c r="BS1121" s="32"/>
      <c r="BT1121" s="32"/>
      <c r="BU1121" s="32"/>
      <c r="BV1121" s="32"/>
      <c r="BW1121" s="32"/>
      <c r="BX1121" s="32"/>
      <c r="BY1121" s="32"/>
    </row>
    <row r="1122" spans="1:77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32"/>
      <c r="BB1122" s="32"/>
      <c r="BC1122" s="32"/>
      <c r="BD1122" s="32"/>
      <c r="BE1122" s="32"/>
      <c r="BF1122" s="32"/>
      <c r="BG1122" s="32"/>
      <c r="BH1122" s="32"/>
      <c r="BI1122" s="32"/>
      <c r="BJ1122" s="32"/>
      <c r="BK1122" s="32"/>
      <c r="BL1122" s="32"/>
      <c r="BM1122" s="32"/>
      <c r="BN1122" s="32"/>
      <c r="BO1122" s="32"/>
      <c r="BP1122" s="32"/>
      <c r="BQ1122" s="32"/>
      <c r="BR1122" s="32"/>
      <c r="BS1122" s="32"/>
      <c r="BT1122" s="32"/>
      <c r="BU1122" s="32"/>
      <c r="BV1122" s="32"/>
      <c r="BW1122" s="32"/>
      <c r="BX1122" s="32"/>
      <c r="BY1122" s="32"/>
    </row>
    <row r="1123" spans="1:77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  <c r="AK1123" s="32"/>
      <c r="AL1123" s="32"/>
      <c r="AM1123" s="32"/>
      <c r="AN1123" s="32"/>
      <c r="AO1123" s="32"/>
      <c r="AP1123" s="32"/>
      <c r="AQ1123" s="32"/>
      <c r="AR1123" s="32"/>
      <c r="AS1123" s="32"/>
      <c r="AT1123" s="32"/>
      <c r="AU1123" s="32"/>
      <c r="AV1123" s="32"/>
      <c r="AW1123" s="32"/>
      <c r="AX1123" s="32"/>
      <c r="AY1123" s="32"/>
      <c r="AZ1123" s="32"/>
      <c r="BA1123" s="32"/>
      <c r="BB1123" s="32"/>
      <c r="BC1123" s="32"/>
      <c r="BD1123" s="32"/>
      <c r="BE1123" s="32"/>
      <c r="BF1123" s="32"/>
      <c r="BG1123" s="32"/>
      <c r="BH1123" s="32"/>
      <c r="BI1123" s="32"/>
      <c r="BJ1123" s="32"/>
      <c r="BK1123" s="32"/>
      <c r="BL1123" s="32"/>
      <c r="BM1123" s="32"/>
      <c r="BN1123" s="32"/>
      <c r="BO1123" s="32"/>
      <c r="BP1123" s="32"/>
      <c r="BQ1123" s="32"/>
      <c r="BR1123" s="32"/>
      <c r="BS1123" s="32"/>
      <c r="BT1123" s="32"/>
      <c r="BU1123" s="32"/>
      <c r="BV1123" s="32"/>
      <c r="BW1123" s="32"/>
      <c r="BX1123" s="32"/>
      <c r="BY1123" s="32"/>
    </row>
    <row r="1124" spans="1:77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32"/>
      <c r="AK1124" s="32"/>
      <c r="AL1124" s="32"/>
      <c r="AM1124" s="32"/>
      <c r="AN1124" s="32"/>
      <c r="AO1124" s="32"/>
      <c r="AP1124" s="32"/>
      <c r="AQ1124" s="32"/>
      <c r="AR1124" s="32"/>
      <c r="AS1124" s="32"/>
      <c r="AT1124" s="32"/>
      <c r="AU1124" s="32"/>
      <c r="AV1124" s="32"/>
      <c r="AW1124" s="32"/>
      <c r="AX1124" s="32"/>
      <c r="AY1124" s="32"/>
      <c r="AZ1124" s="32"/>
      <c r="BA1124" s="32"/>
      <c r="BB1124" s="32"/>
      <c r="BC1124" s="32"/>
      <c r="BD1124" s="32"/>
      <c r="BE1124" s="32"/>
      <c r="BF1124" s="32"/>
      <c r="BG1124" s="32"/>
      <c r="BH1124" s="32"/>
      <c r="BI1124" s="32"/>
      <c r="BJ1124" s="32"/>
      <c r="BK1124" s="32"/>
      <c r="BL1124" s="32"/>
      <c r="BM1124" s="32"/>
      <c r="BN1124" s="32"/>
      <c r="BO1124" s="32"/>
      <c r="BP1124" s="32"/>
      <c r="BQ1124" s="32"/>
      <c r="BR1124" s="32"/>
      <c r="BS1124" s="32"/>
      <c r="BT1124" s="32"/>
      <c r="BU1124" s="32"/>
      <c r="BV1124" s="32"/>
      <c r="BW1124" s="32"/>
      <c r="BX1124" s="32"/>
      <c r="BY1124" s="32"/>
    </row>
    <row r="1125" spans="1:77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  <c r="AK1125" s="32"/>
      <c r="AL1125" s="32"/>
      <c r="AM1125" s="32"/>
      <c r="AN1125" s="32"/>
      <c r="AO1125" s="32"/>
      <c r="AP1125" s="32"/>
      <c r="AQ1125" s="32"/>
      <c r="AR1125" s="32"/>
      <c r="AS1125" s="32"/>
      <c r="AT1125" s="32"/>
      <c r="AU1125" s="32"/>
      <c r="AV1125" s="32"/>
      <c r="AW1125" s="32"/>
      <c r="AX1125" s="32"/>
      <c r="AY1125" s="32"/>
      <c r="AZ1125" s="32"/>
      <c r="BA1125" s="32"/>
      <c r="BB1125" s="32"/>
      <c r="BC1125" s="32"/>
      <c r="BD1125" s="32"/>
      <c r="BE1125" s="32"/>
      <c r="BF1125" s="32"/>
      <c r="BG1125" s="32"/>
      <c r="BH1125" s="32"/>
      <c r="BI1125" s="32"/>
      <c r="BJ1125" s="32"/>
      <c r="BK1125" s="32"/>
      <c r="BL1125" s="32"/>
      <c r="BM1125" s="32"/>
      <c r="BN1125" s="32"/>
      <c r="BO1125" s="32"/>
      <c r="BP1125" s="32"/>
      <c r="BQ1125" s="32"/>
      <c r="BR1125" s="32"/>
      <c r="BS1125" s="32"/>
      <c r="BT1125" s="32"/>
      <c r="BU1125" s="32"/>
      <c r="BV1125" s="32"/>
      <c r="BW1125" s="32"/>
      <c r="BX1125" s="32"/>
      <c r="BY1125" s="32"/>
    </row>
    <row r="1126" spans="1:77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/>
      <c r="AP1126" s="32"/>
      <c r="AQ1126" s="32"/>
      <c r="AR1126" s="32"/>
      <c r="AS1126" s="32"/>
      <c r="AT1126" s="32"/>
      <c r="AU1126" s="32"/>
      <c r="AV1126" s="32"/>
      <c r="AW1126" s="32"/>
      <c r="AX1126" s="32"/>
      <c r="AY1126" s="32"/>
      <c r="AZ1126" s="32"/>
      <c r="BA1126" s="32"/>
      <c r="BB1126" s="32"/>
      <c r="BC1126" s="32"/>
      <c r="BD1126" s="32"/>
      <c r="BE1126" s="32"/>
      <c r="BF1126" s="32"/>
      <c r="BG1126" s="32"/>
      <c r="BH1126" s="32"/>
      <c r="BI1126" s="32"/>
      <c r="BJ1126" s="32"/>
      <c r="BK1126" s="32"/>
      <c r="BL1126" s="32"/>
      <c r="BM1126" s="32"/>
      <c r="BN1126" s="32"/>
      <c r="BO1126" s="32"/>
      <c r="BP1126" s="32"/>
      <c r="BQ1126" s="32"/>
      <c r="BR1126" s="32"/>
      <c r="BS1126" s="32"/>
      <c r="BT1126" s="32"/>
      <c r="BU1126" s="32"/>
      <c r="BV1126" s="32"/>
      <c r="BW1126" s="32"/>
      <c r="BX1126" s="32"/>
      <c r="BY1126" s="32"/>
    </row>
    <row r="1127" spans="1:77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  <c r="AK1127" s="32"/>
      <c r="AL1127" s="32"/>
      <c r="AM1127" s="32"/>
      <c r="AN1127" s="32"/>
      <c r="AO1127" s="32"/>
      <c r="AP1127" s="32"/>
      <c r="AQ1127" s="32"/>
      <c r="AR1127" s="32"/>
      <c r="AS1127" s="32"/>
      <c r="AT1127" s="32"/>
      <c r="AU1127" s="32"/>
      <c r="AV1127" s="32"/>
      <c r="AW1127" s="32"/>
      <c r="AX1127" s="32"/>
      <c r="AY1127" s="32"/>
      <c r="AZ1127" s="32"/>
      <c r="BA1127" s="32"/>
      <c r="BB1127" s="32"/>
      <c r="BC1127" s="32"/>
      <c r="BD1127" s="32"/>
      <c r="BE1127" s="32"/>
      <c r="BF1127" s="32"/>
      <c r="BG1127" s="32"/>
      <c r="BH1127" s="32"/>
      <c r="BI1127" s="32"/>
      <c r="BJ1127" s="32"/>
      <c r="BK1127" s="32"/>
      <c r="BL1127" s="32"/>
      <c r="BM1127" s="32"/>
      <c r="BN1127" s="32"/>
      <c r="BO1127" s="32"/>
      <c r="BP1127" s="32"/>
      <c r="BQ1127" s="32"/>
      <c r="BR1127" s="32"/>
      <c r="BS1127" s="32"/>
      <c r="BT1127" s="32"/>
      <c r="BU1127" s="32"/>
      <c r="BV1127" s="32"/>
      <c r="BW1127" s="32"/>
      <c r="BX1127" s="32"/>
      <c r="BY1127" s="32"/>
    </row>
    <row r="1128" spans="1:77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  <c r="AK1128" s="32"/>
      <c r="AL1128" s="32"/>
      <c r="AM1128" s="32"/>
      <c r="AN1128" s="32"/>
      <c r="AO1128" s="32"/>
      <c r="AP1128" s="32"/>
      <c r="AQ1128" s="32"/>
      <c r="AR1128" s="32"/>
      <c r="AS1128" s="32"/>
      <c r="AT1128" s="32"/>
      <c r="AU1128" s="32"/>
      <c r="AV1128" s="32"/>
      <c r="AW1128" s="32"/>
      <c r="AX1128" s="32"/>
      <c r="AY1128" s="32"/>
      <c r="AZ1128" s="32"/>
      <c r="BA1128" s="32"/>
      <c r="BB1128" s="32"/>
      <c r="BC1128" s="32"/>
      <c r="BD1128" s="32"/>
      <c r="BE1128" s="32"/>
      <c r="BF1128" s="32"/>
      <c r="BG1128" s="32"/>
      <c r="BH1128" s="32"/>
      <c r="BI1128" s="32"/>
      <c r="BJ1128" s="32"/>
      <c r="BK1128" s="32"/>
      <c r="BL1128" s="32"/>
      <c r="BM1128" s="32"/>
      <c r="BN1128" s="32"/>
      <c r="BO1128" s="32"/>
      <c r="BP1128" s="32"/>
      <c r="BQ1128" s="32"/>
      <c r="BR1128" s="32"/>
      <c r="BS1128" s="32"/>
      <c r="BT1128" s="32"/>
      <c r="BU1128" s="32"/>
      <c r="BV1128" s="32"/>
      <c r="BW1128" s="32"/>
      <c r="BX1128" s="32"/>
      <c r="BY1128" s="32"/>
    </row>
    <row r="1129" spans="1:77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32"/>
      <c r="AR1129" s="32"/>
      <c r="AS1129" s="32"/>
      <c r="AT1129" s="32"/>
      <c r="AU1129" s="32"/>
      <c r="AV1129" s="32"/>
      <c r="AW1129" s="32"/>
      <c r="AX1129" s="32"/>
      <c r="AY1129" s="32"/>
      <c r="AZ1129" s="32"/>
      <c r="BA1129" s="32"/>
      <c r="BB1129" s="32"/>
      <c r="BC1129" s="32"/>
      <c r="BD1129" s="32"/>
      <c r="BE1129" s="32"/>
      <c r="BF1129" s="32"/>
      <c r="BG1129" s="32"/>
      <c r="BH1129" s="32"/>
      <c r="BI1129" s="32"/>
      <c r="BJ1129" s="32"/>
      <c r="BK1129" s="32"/>
      <c r="BL1129" s="32"/>
      <c r="BM1129" s="32"/>
      <c r="BN1129" s="32"/>
      <c r="BO1129" s="32"/>
      <c r="BP1129" s="32"/>
      <c r="BQ1129" s="32"/>
      <c r="BR1129" s="32"/>
      <c r="BS1129" s="32"/>
      <c r="BT1129" s="32"/>
      <c r="BU1129" s="32"/>
      <c r="BV1129" s="32"/>
      <c r="BW1129" s="32"/>
      <c r="BX1129" s="32"/>
      <c r="BY1129" s="32"/>
    </row>
    <row r="1130" spans="1:77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32"/>
      <c r="AK1130" s="32"/>
      <c r="AL1130" s="32"/>
      <c r="AM1130" s="32"/>
      <c r="AN1130" s="32"/>
      <c r="AO1130" s="32"/>
      <c r="AP1130" s="32"/>
      <c r="AQ1130" s="32"/>
      <c r="AR1130" s="32"/>
      <c r="AS1130" s="32"/>
      <c r="AT1130" s="32"/>
      <c r="AU1130" s="32"/>
      <c r="AV1130" s="32"/>
      <c r="AW1130" s="32"/>
      <c r="AX1130" s="32"/>
      <c r="AY1130" s="32"/>
      <c r="AZ1130" s="32"/>
      <c r="BA1130" s="32"/>
      <c r="BB1130" s="32"/>
      <c r="BC1130" s="32"/>
      <c r="BD1130" s="32"/>
      <c r="BE1130" s="32"/>
      <c r="BF1130" s="32"/>
      <c r="BG1130" s="32"/>
      <c r="BH1130" s="32"/>
      <c r="BI1130" s="32"/>
      <c r="BJ1130" s="32"/>
      <c r="BK1130" s="32"/>
      <c r="BL1130" s="32"/>
      <c r="BM1130" s="32"/>
      <c r="BN1130" s="32"/>
      <c r="BO1130" s="32"/>
      <c r="BP1130" s="32"/>
      <c r="BQ1130" s="32"/>
      <c r="BR1130" s="32"/>
      <c r="BS1130" s="32"/>
      <c r="BT1130" s="32"/>
      <c r="BU1130" s="32"/>
      <c r="BV1130" s="32"/>
      <c r="BW1130" s="32"/>
      <c r="BX1130" s="32"/>
      <c r="BY1130" s="32"/>
    </row>
    <row r="1131" spans="1:77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  <c r="AK1131" s="32"/>
      <c r="AL1131" s="32"/>
      <c r="AM1131" s="32"/>
      <c r="AN1131" s="32"/>
      <c r="AO1131" s="32"/>
      <c r="AP1131" s="32"/>
      <c r="AQ1131" s="32"/>
      <c r="AR1131" s="32"/>
      <c r="AS1131" s="32"/>
      <c r="AT1131" s="32"/>
      <c r="AU1131" s="32"/>
      <c r="AV1131" s="32"/>
      <c r="AW1131" s="32"/>
      <c r="AX1131" s="32"/>
      <c r="AY1131" s="32"/>
      <c r="AZ1131" s="32"/>
      <c r="BA1131" s="32"/>
      <c r="BB1131" s="32"/>
      <c r="BC1131" s="32"/>
      <c r="BD1131" s="32"/>
      <c r="BE1131" s="32"/>
      <c r="BF1131" s="32"/>
      <c r="BG1131" s="32"/>
      <c r="BH1131" s="32"/>
      <c r="BI1131" s="32"/>
      <c r="BJ1131" s="32"/>
      <c r="BK1131" s="32"/>
      <c r="BL1131" s="32"/>
      <c r="BM1131" s="32"/>
      <c r="BN1131" s="32"/>
      <c r="BO1131" s="32"/>
      <c r="BP1131" s="32"/>
      <c r="BQ1131" s="32"/>
      <c r="BR1131" s="32"/>
      <c r="BS1131" s="32"/>
      <c r="BT1131" s="32"/>
      <c r="BU1131" s="32"/>
      <c r="BV1131" s="32"/>
      <c r="BW1131" s="32"/>
      <c r="BX1131" s="32"/>
      <c r="BY1131" s="32"/>
    </row>
    <row r="1132" spans="1:77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  <c r="AK1132" s="32"/>
      <c r="AL1132" s="32"/>
      <c r="AM1132" s="32"/>
      <c r="AN1132" s="32"/>
      <c r="AO1132" s="32"/>
      <c r="AP1132" s="32"/>
      <c r="AQ1132" s="32"/>
      <c r="AR1132" s="32"/>
      <c r="AS1132" s="32"/>
      <c r="AT1132" s="32"/>
      <c r="AU1132" s="32"/>
      <c r="AV1132" s="32"/>
      <c r="AW1132" s="32"/>
      <c r="AX1132" s="32"/>
      <c r="AY1132" s="32"/>
      <c r="AZ1132" s="32"/>
      <c r="BA1132" s="32"/>
      <c r="BB1132" s="32"/>
      <c r="BC1132" s="32"/>
      <c r="BD1132" s="32"/>
      <c r="BE1132" s="32"/>
      <c r="BF1132" s="32"/>
      <c r="BG1132" s="32"/>
      <c r="BH1132" s="32"/>
      <c r="BI1132" s="32"/>
      <c r="BJ1132" s="32"/>
      <c r="BK1132" s="32"/>
      <c r="BL1132" s="32"/>
      <c r="BM1132" s="32"/>
      <c r="BN1132" s="32"/>
      <c r="BO1132" s="32"/>
      <c r="BP1132" s="32"/>
      <c r="BQ1132" s="32"/>
      <c r="BR1132" s="32"/>
      <c r="BS1132" s="32"/>
      <c r="BT1132" s="32"/>
      <c r="BU1132" s="32"/>
      <c r="BV1132" s="32"/>
      <c r="BW1132" s="32"/>
      <c r="BX1132" s="32"/>
      <c r="BY1132" s="32"/>
    </row>
    <row r="1133" spans="1:77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32"/>
      <c r="AR1133" s="32"/>
      <c r="AS1133" s="32"/>
      <c r="AT1133" s="32"/>
      <c r="AU1133" s="32"/>
      <c r="AV1133" s="32"/>
      <c r="AW1133" s="32"/>
      <c r="AX1133" s="32"/>
      <c r="AY1133" s="32"/>
      <c r="AZ1133" s="32"/>
      <c r="BA1133" s="32"/>
      <c r="BB1133" s="32"/>
      <c r="BC1133" s="32"/>
      <c r="BD1133" s="32"/>
      <c r="BE1133" s="32"/>
      <c r="BF1133" s="32"/>
      <c r="BG1133" s="32"/>
      <c r="BH1133" s="32"/>
      <c r="BI1133" s="32"/>
      <c r="BJ1133" s="32"/>
      <c r="BK1133" s="32"/>
      <c r="BL1133" s="32"/>
      <c r="BM1133" s="32"/>
      <c r="BN1133" s="32"/>
      <c r="BO1133" s="32"/>
      <c r="BP1133" s="32"/>
      <c r="BQ1133" s="32"/>
      <c r="BR1133" s="32"/>
      <c r="BS1133" s="32"/>
      <c r="BT1133" s="32"/>
      <c r="BU1133" s="32"/>
      <c r="BV1133" s="32"/>
      <c r="BW1133" s="32"/>
      <c r="BX1133" s="32"/>
      <c r="BY1133" s="32"/>
    </row>
    <row r="1134" spans="1:77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32"/>
      <c r="AR1134" s="32"/>
      <c r="AS1134" s="32"/>
      <c r="AT1134" s="32"/>
      <c r="AU1134" s="32"/>
      <c r="AV1134" s="32"/>
      <c r="AW1134" s="32"/>
      <c r="AX1134" s="32"/>
      <c r="AY1134" s="32"/>
      <c r="AZ1134" s="32"/>
      <c r="BA1134" s="32"/>
      <c r="BB1134" s="32"/>
      <c r="BC1134" s="32"/>
      <c r="BD1134" s="32"/>
      <c r="BE1134" s="32"/>
      <c r="BF1134" s="32"/>
      <c r="BG1134" s="32"/>
      <c r="BH1134" s="32"/>
      <c r="BI1134" s="32"/>
      <c r="BJ1134" s="32"/>
      <c r="BK1134" s="32"/>
      <c r="BL1134" s="32"/>
      <c r="BM1134" s="32"/>
      <c r="BN1134" s="32"/>
      <c r="BO1134" s="32"/>
      <c r="BP1134" s="32"/>
      <c r="BQ1134" s="32"/>
      <c r="BR1134" s="32"/>
      <c r="BS1134" s="32"/>
      <c r="BT1134" s="32"/>
      <c r="BU1134" s="32"/>
      <c r="BV1134" s="32"/>
      <c r="BW1134" s="32"/>
      <c r="BX1134" s="32"/>
      <c r="BY1134" s="32"/>
    </row>
    <row r="1135" spans="1:77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  <c r="AT1135" s="32"/>
      <c r="AU1135" s="32"/>
      <c r="AV1135" s="32"/>
      <c r="AW1135" s="32"/>
      <c r="AX1135" s="32"/>
      <c r="AY1135" s="32"/>
      <c r="AZ1135" s="32"/>
      <c r="BA1135" s="32"/>
      <c r="BB1135" s="32"/>
      <c r="BC1135" s="32"/>
      <c r="BD1135" s="32"/>
      <c r="BE1135" s="32"/>
      <c r="BF1135" s="32"/>
      <c r="BG1135" s="32"/>
      <c r="BH1135" s="32"/>
      <c r="BI1135" s="32"/>
      <c r="BJ1135" s="32"/>
      <c r="BK1135" s="32"/>
      <c r="BL1135" s="32"/>
      <c r="BM1135" s="32"/>
      <c r="BN1135" s="32"/>
      <c r="BO1135" s="32"/>
      <c r="BP1135" s="32"/>
      <c r="BQ1135" s="32"/>
      <c r="BR1135" s="32"/>
      <c r="BS1135" s="32"/>
      <c r="BT1135" s="32"/>
      <c r="BU1135" s="32"/>
      <c r="BV1135" s="32"/>
      <c r="BW1135" s="32"/>
      <c r="BX1135" s="32"/>
      <c r="BY1135" s="32"/>
    </row>
    <row r="1136" spans="1:77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  <c r="AK1136" s="32"/>
      <c r="AL1136" s="32"/>
      <c r="AM1136" s="32"/>
      <c r="AN1136" s="32"/>
      <c r="AO1136" s="32"/>
      <c r="AP1136" s="32"/>
      <c r="AQ1136" s="32"/>
      <c r="AR1136" s="32"/>
      <c r="AS1136" s="32"/>
      <c r="AT1136" s="32"/>
      <c r="AU1136" s="32"/>
      <c r="AV1136" s="32"/>
      <c r="AW1136" s="32"/>
      <c r="AX1136" s="32"/>
      <c r="AY1136" s="32"/>
      <c r="AZ1136" s="32"/>
      <c r="BA1136" s="32"/>
      <c r="BB1136" s="32"/>
      <c r="BC1136" s="32"/>
      <c r="BD1136" s="32"/>
      <c r="BE1136" s="32"/>
      <c r="BF1136" s="32"/>
      <c r="BG1136" s="32"/>
      <c r="BH1136" s="32"/>
      <c r="BI1136" s="32"/>
      <c r="BJ1136" s="32"/>
      <c r="BK1136" s="32"/>
      <c r="BL1136" s="32"/>
      <c r="BM1136" s="32"/>
      <c r="BN1136" s="32"/>
      <c r="BO1136" s="32"/>
      <c r="BP1136" s="32"/>
      <c r="BQ1136" s="32"/>
      <c r="BR1136" s="32"/>
      <c r="BS1136" s="32"/>
      <c r="BT1136" s="32"/>
      <c r="BU1136" s="32"/>
      <c r="BV1136" s="32"/>
      <c r="BW1136" s="32"/>
      <c r="BX1136" s="32"/>
      <c r="BY1136" s="32"/>
    </row>
    <row r="1137" spans="1:77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32"/>
      <c r="AK1137" s="32"/>
      <c r="AL1137" s="32"/>
      <c r="AM1137" s="32"/>
      <c r="AN1137" s="32"/>
      <c r="AO1137" s="32"/>
      <c r="AP1137" s="32"/>
      <c r="AQ1137" s="32"/>
      <c r="AR1137" s="32"/>
      <c r="AS1137" s="32"/>
      <c r="AT1137" s="32"/>
      <c r="AU1137" s="32"/>
      <c r="AV1137" s="32"/>
      <c r="AW1137" s="32"/>
      <c r="AX1137" s="32"/>
      <c r="AY1137" s="32"/>
      <c r="AZ1137" s="32"/>
      <c r="BA1137" s="32"/>
      <c r="BB1137" s="32"/>
      <c r="BC1137" s="32"/>
      <c r="BD1137" s="32"/>
      <c r="BE1137" s="32"/>
      <c r="BF1137" s="32"/>
      <c r="BG1137" s="32"/>
      <c r="BH1137" s="32"/>
      <c r="BI1137" s="32"/>
      <c r="BJ1137" s="32"/>
      <c r="BK1137" s="32"/>
      <c r="BL1137" s="32"/>
      <c r="BM1137" s="32"/>
      <c r="BN1137" s="32"/>
      <c r="BO1137" s="32"/>
      <c r="BP1137" s="32"/>
      <c r="BQ1137" s="32"/>
      <c r="BR1137" s="32"/>
      <c r="BS1137" s="32"/>
      <c r="BT1137" s="32"/>
      <c r="BU1137" s="32"/>
      <c r="BV1137" s="32"/>
      <c r="BW1137" s="32"/>
      <c r="BX1137" s="32"/>
      <c r="BY1137" s="32"/>
    </row>
    <row r="1138" spans="1:77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  <c r="AJ1138" s="32"/>
      <c r="AK1138" s="32"/>
      <c r="AL1138" s="32"/>
      <c r="AM1138" s="32"/>
      <c r="AN1138" s="32"/>
      <c r="AO1138" s="32"/>
      <c r="AP1138" s="32"/>
      <c r="AQ1138" s="32"/>
      <c r="AR1138" s="32"/>
      <c r="AS1138" s="32"/>
      <c r="AT1138" s="32"/>
      <c r="AU1138" s="32"/>
      <c r="AV1138" s="32"/>
      <c r="AW1138" s="32"/>
      <c r="AX1138" s="32"/>
      <c r="AY1138" s="32"/>
      <c r="AZ1138" s="32"/>
      <c r="BA1138" s="32"/>
      <c r="BB1138" s="32"/>
      <c r="BC1138" s="32"/>
      <c r="BD1138" s="32"/>
      <c r="BE1138" s="32"/>
      <c r="BF1138" s="32"/>
      <c r="BG1138" s="32"/>
      <c r="BH1138" s="32"/>
      <c r="BI1138" s="32"/>
      <c r="BJ1138" s="32"/>
      <c r="BK1138" s="32"/>
      <c r="BL1138" s="32"/>
      <c r="BM1138" s="32"/>
      <c r="BN1138" s="32"/>
      <c r="BO1138" s="32"/>
      <c r="BP1138" s="32"/>
      <c r="BQ1138" s="32"/>
      <c r="BR1138" s="32"/>
      <c r="BS1138" s="32"/>
      <c r="BT1138" s="32"/>
      <c r="BU1138" s="32"/>
      <c r="BV1138" s="32"/>
      <c r="BW1138" s="32"/>
      <c r="BX1138" s="32"/>
      <c r="BY1138" s="32"/>
    </row>
    <row r="1139" spans="1:77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32"/>
      <c r="AK1139" s="32"/>
      <c r="AL1139" s="32"/>
      <c r="AM1139" s="32"/>
      <c r="AN1139" s="32"/>
      <c r="AO1139" s="32"/>
      <c r="AP1139" s="32"/>
      <c r="AQ1139" s="32"/>
      <c r="AR1139" s="32"/>
      <c r="AS1139" s="32"/>
      <c r="AT1139" s="32"/>
      <c r="AU1139" s="32"/>
      <c r="AV1139" s="32"/>
      <c r="AW1139" s="32"/>
      <c r="AX1139" s="32"/>
      <c r="AY1139" s="32"/>
      <c r="AZ1139" s="32"/>
      <c r="BA1139" s="32"/>
      <c r="BB1139" s="32"/>
      <c r="BC1139" s="32"/>
      <c r="BD1139" s="32"/>
      <c r="BE1139" s="32"/>
      <c r="BF1139" s="32"/>
      <c r="BG1139" s="32"/>
      <c r="BH1139" s="32"/>
      <c r="BI1139" s="32"/>
      <c r="BJ1139" s="32"/>
      <c r="BK1139" s="32"/>
      <c r="BL1139" s="32"/>
      <c r="BM1139" s="32"/>
      <c r="BN1139" s="32"/>
      <c r="BO1139" s="32"/>
      <c r="BP1139" s="32"/>
      <c r="BQ1139" s="32"/>
      <c r="BR1139" s="32"/>
      <c r="BS1139" s="32"/>
      <c r="BT1139" s="32"/>
      <c r="BU1139" s="32"/>
      <c r="BV1139" s="32"/>
      <c r="BW1139" s="32"/>
      <c r="BX1139" s="32"/>
      <c r="BY1139" s="32"/>
    </row>
    <row r="1140" spans="1:77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  <c r="AJ1140" s="32"/>
      <c r="AK1140" s="32"/>
      <c r="AL1140" s="32"/>
      <c r="AM1140" s="32"/>
      <c r="AN1140" s="32"/>
      <c r="AO1140" s="32"/>
      <c r="AP1140" s="32"/>
      <c r="AQ1140" s="32"/>
      <c r="AR1140" s="32"/>
      <c r="AS1140" s="32"/>
      <c r="AT1140" s="32"/>
      <c r="AU1140" s="32"/>
      <c r="AV1140" s="32"/>
      <c r="AW1140" s="32"/>
      <c r="AX1140" s="32"/>
      <c r="AY1140" s="32"/>
      <c r="AZ1140" s="32"/>
      <c r="BA1140" s="32"/>
      <c r="BB1140" s="32"/>
      <c r="BC1140" s="32"/>
      <c r="BD1140" s="32"/>
      <c r="BE1140" s="32"/>
      <c r="BF1140" s="32"/>
      <c r="BG1140" s="32"/>
      <c r="BH1140" s="32"/>
      <c r="BI1140" s="32"/>
      <c r="BJ1140" s="32"/>
      <c r="BK1140" s="32"/>
      <c r="BL1140" s="32"/>
      <c r="BM1140" s="32"/>
      <c r="BN1140" s="32"/>
      <c r="BO1140" s="32"/>
      <c r="BP1140" s="32"/>
      <c r="BQ1140" s="32"/>
      <c r="BR1140" s="32"/>
      <c r="BS1140" s="32"/>
      <c r="BT1140" s="32"/>
      <c r="BU1140" s="32"/>
      <c r="BV1140" s="32"/>
      <c r="BW1140" s="32"/>
      <c r="BX1140" s="32"/>
      <c r="BY1140" s="32"/>
    </row>
    <row r="1141" spans="1:77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  <c r="AH1141" s="32"/>
      <c r="AI1141" s="32"/>
      <c r="AJ1141" s="32"/>
      <c r="AK1141" s="32"/>
      <c r="AL1141" s="32"/>
      <c r="AM1141" s="32"/>
      <c r="AN1141" s="32"/>
      <c r="AO1141" s="32"/>
      <c r="AP1141" s="32"/>
      <c r="AQ1141" s="32"/>
      <c r="AR1141" s="32"/>
      <c r="AS1141" s="32"/>
      <c r="AT1141" s="32"/>
      <c r="AU1141" s="32"/>
      <c r="AV1141" s="32"/>
      <c r="AW1141" s="32"/>
      <c r="AX1141" s="32"/>
      <c r="AY1141" s="32"/>
      <c r="AZ1141" s="32"/>
      <c r="BA1141" s="32"/>
      <c r="BB1141" s="32"/>
      <c r="BC1141" s="32"/>
      <c r="BD1141" s="32"/>
      <c r="BE1141" s="32"/>
      <c r="BF1141" s="32"/>
      <c r="BG1141" s="32"/>
      <c r="BH1141" s="32"/>
      <c r="BI1141" s="32"/>
      <c r="BJ1141" s="32"/>
      <c r="BK1141" s="32"/>
      <c r="BL1141" s="32"/>
      <c r="BM1141" s="32"/>
      <c r="BN1141" s="32"/>
      <c r="BO1141" s="32"/>
      <c r="BP1141" s="32"/>
      <c r="BQ1141" s="32"/>
      <c r="BR1141" s="32"/>
      <c r="BS1141" s="32"/>
      <c r="BT1141" s="32"/>
      <c r="BU1141" s="32"/>
      <c r="BV1141" s="32"/>
      <c r="BW1141" s="32"/>
      <c r="BX1141" s="32"/>
      <c r="BY1141" s="32"/>
    </row>
    <row r="1142" spans="1:77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  <c r="AJ1142" s="32"/>
      <c r="AK1142" s="32"/>
      <c r="AL1142" s="32"/>
      <c r="AM1142" s="32"/>
      <c r="AN1142" s="32"/>
      <c r="AO1142" s="32"/>
      <c r="AP1142" s="32"/>
      <c r="AQ1142" s="32"/>
      <c r="AR1142" s="32"/>
      <c r="AS1142" s="32"/>
      <c r="AT1142" s="32"/>
      <c r="AU1142" s="32"/>
      <c r="AV1142" s="32"/>
      <c r="AW1142" s="32"/>
      <c r="AX1142" s="32"/>
      <c r="AY1142" s="32"/>
      <c r="AZ1142" s="32"/>
      <c r="BA1142" s="32"/>
      <c r="BB1142" s="32"/>
      <c r="BC1142" s="32"/>
      <c r="BD1142" s="32"/>
      <c r="BE1142" s="32"/>
      <c r="BF1142" s="32"/>
      <c r="BG1142" s="32"/>
      <c r="BH1142" s="32"/>
      <c r="BI1142" s="32"/>
      <c r="BJ1142" s="32"/>
      <c r="BK1142" s="32"/>
      <c r="BL1142" s="32"/>
      <c r="BM1142" s="32"/>
      <c r="BN1142" s="32"/>
      <c r="BO1142" s="32"/>
      <c r="BP1142" s="32"/>
      <c r="BQ1142" s="32"/>
      <c r="BR1142" s="32"/>
      <c r="BS1142" s="32"/>
      <c r="BT1142" s="32"/>
      <c r="BU1142" s="32"/>
      <c r="BV1142" s="32"/>
      <c r="BW1142" s="32"/>
      <c r="BX1142" s="32"/>
      <c r="BY1142" s="32"/>
    </row>
    <row r="1143" spans="1:77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32"/>
      <c r="AK1143" s="32"/>
      <c r="AL1143" s="32"/>
      <c r="AM1143" s="32"/>
      <c r="AN1143" s="32"/>
      <c r="AO1143" s="32"/>
      <c r="AP1143" s="32"/>
      <c r="AQ1143" s="32"/>
      <c r="AR1143" s="32"/>
      <c r="AS1143" s="32"/>
      <c r="AT1143" s="32"/>
      <c r="AU1143" s="32"/>
      <c r="AV1143" s="32"/>
      <c r="AW1143" s="32"/>
      <c r="AX1143" s="32"/>
      <c r="AY1143" s="32"/>
      <c r="AZ1143" s="32"/>
      <c r="BA1143" s="32"/>
      <c r="BB1143" s="32"/>
      <c r="BC1143" s="32"/>
      <c r="BD1143" s="32"/>
      <c r="BE1143" s="32"/>
      <c r="BF1143" s="32"/>
      <c r="BG1143" s="32"/>
      <c r="BH1143" s="32"/>
      <c r="BI1143" s="32"/>
      <c r="BJ1143" s="32"/>
      <c r="BK1143" s="32"/>
      <c r="BL1143" s="32"/>
      <c r="BM1143" s="32"/>
      <c r="BN1143" s="32"/>
      <c r="BO1143" s="32"/>
      <c r="BP1143" s="32"/>
      <c r="BQ1143" s="32"/>
      <c r="BR1143" s="32"/>
      <c r="BS1143" s="32"/>
      <c r="BT1143" s="32"/>
      <c r="BU1143" s="32"/>
      <c r="BV1143" s="32"/>
      <c r="BW1143" s="32"/>
      <c r="BX1143" s="32"/>
      <c r="BY1143" s="32"/>
    </row>
    <row r="1144" spans="1:77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/>
      <c r="AP1144" s="32"/>
      <c r="AQ1144" s="32"/>
      <c r="AR1144" s="32"/>
      <c r="AS1144" s="32"/>
      <c r="AT1144" s="32"/>
      <c r="AU1144" s="32"/>
      <c r="AV1144" s="32"/>
      <c r="AW1144" s="32"/>
      <c r="AX1144" s="32"/>
      <c r="AY1144" s="32"/>
      <c r="AZ1144" s="32"/>
      <c r="BA1144" s="32"/>
      <c r="BB1144" s="32"/>
      <c r="BC1144" s="32"/>
      <c r="BD1144" s="32"/>
      <c r="BE1144" s="32"/>
      <c r="BF1144" s="32"/>
      <c r="BG1144" s="32"/>
      <c r="BH1144" s="32"/>
      <c r="BI1144" s="32"/>
      <c r="BJ1144" s="32"/>
      <c r="BK1144" s="32"/>
      <c r="BL1144" s="32"/>
      <c r="BM1144" s="32"/>
      <c r="BN1144" s="32"/>
      <c r="BO1144" s="32"/>
      <c r="BP1144" s="32"/>
      <c r="BQ1144" s="32"/>
      <c r="BR1144" s="32"/>
      <c r="BS1144" s="32"/>
      <c r="BT1144" s="32"/>
      <c r="BU1144" s="32"/>
      <c r="BV1144" s="32"/>
      <c r="BW1144" s="32"/>
      <c r="BX1144" s="32"/>
      <c r="BY1144" s="32"/>
    </row>
    <row r="1145" spans="1:77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  <c r="AJ1145" s="32"/>
      <c r="AK1145" s="32"/>
      <c r="AL1145" s="32"/>
      <c r="AM1145" s="32"/>
      <c r="AN1145" s="32"/>
      <c r="AO1145" s="32"/>
      <c r="AP1145" s="32"/>
      <c r="AQ1145" s="32"/>
      <c r="AR1145" s="32"/>
      <c r="AS1145" s="32"/>
      <c r="AT1145" s="32"/>
      <c r="AU1145" s="32"/>
      <c r="AV1145" s="32"/>
      <c r="AW1145" s="32"/>
      <c r="AX1145" s="32"/>
      <c r="AY1145" s="32"/>
      <c r="AZ1145" s="32"/>
      <c r="BA1145" s="32"/>
      <c r="BB1145" s="32"/>
      <c r="BC1145" s="32"/>
      <c r="BD1145" s="32"/>
      <c r="BE1145" s="32"/>
      <c r="BF1145" s="32"/>
      <c r="BG1145" s="32"/>
      <c r="BH1145" s="32"/>
      <c r="BI1145" s="32"/>
      <c r="BJ1145" s="32"/>
      <c r="BK1145" s="32"/>
      <c r="BL1145" s="32"/>
      <c r="BM1145" s="32"/>
      <c r="BN1145" s="32"/>
      <c r="BO1145" s="32"/>
      <c r="BP1145" s="32"/>
      <c r="BQ1145" s="32"/>
      <c r="BR1145" s="32"/>
      <c r="BS1145" s="32"/>
      <c r="BT1145" s="32"/>
      <c r="BU1145" s="32"/>
      <c r="BV1145" s="32"/>
      <c r="BW1145" s="32"/>
      <c r="BX1145" s="32"/>
      <c r="BY1145" s="32"/>
    </row>
    <row r="1146" spans="1:77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  <c r="AJ1146" s="32"/>
      <c r="AK1146" s="32"/>
      <c r="AL1146" s="32"/>
      <c r="AM1146" s="32"/>
      <c r="AN1146" s="32"/>
      <c r="AO1146" s="32"/>
      <c r="AP1146" s="32"/>
      <c r="AQ1146" s="32"/>
      <c r="AR1146" s="32"/>
      <c r="AS1146" s="32"/>
      <c r="AT1146" s="32"/>
      <c r="AU1146" s="32"/>
      <c r="AV1146" s="32"/>
      <c r="AW1146" s="32"/>
      <c r="AX1146" s="32"/>
      <c r="AY1146" s="32"/>
      <c r="AZ1146" s="32"/>
      <c r="BA1146" s="32"/>
      <c r="BB1146" s="32"/>
      <c r="BC1146" s="32"/>
      <c r="BD1146" s="32"/>
      <c r="BE1146" s="32"/>
      <c r="BF1146" s="32"/>
      <c r="BG1146" s="32"/>
      <c r="BH1146" s="32"/>
      <c r="BI1146" s="32"/>
      <c r="BJ1146" s="32"/>
      <c r="BK1146" s="32"/>
      <c r="BL1146" s="32"/>
      <c r="BM1146" s="32"/>
      <c r="BN1146" s="32"/>
      <c r="BO1146" s="32"/>
      <c r="BP1146" s="32"/>
      <c r="BQ1146" s="32"/>
      <c r="BR1146" s="32"/>
      <c r="BS1146" s="32"/>
      <c r="BT1146" s="32"/>
      <c r="BU1146" s="32"/>
      <c r="BV1146" s="32"/>
      <c r="BW1146" s="32"/>
      <c r="BX1146" s="32"/>
      <c r="BY1146" s="32"/>
    </row>
    <row r="1147" spans="1:77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32"/>
      <c r="AK1147" s="32"/>
      <c r="AL1147" s="32"/>
      <c r="AM1147" s="32"/>
      <c r="AN1147" s="32"/>
      <c r="AO1147" s="32"/>
      <c r="AP1147" s="32"/>
      <c r="AQ1147" s="32"/>
      <c r="AR1147" s="32"/>
      <c r="AS1147" s="32"/>
      <c r="AT1147" s="32"/>
      <c r="AU1147" s="32"/>
      <c r="AV1147" s="32"/>
      <c r="AW1147" s="32"/>
      <c r="AX1147" s="32"/>
      <c r="AY1147" s="32"/>
      <c r="AZ1147" s="32"/>
      <c r="BA1147" s="32"/>
      <c r="BB1147" s="32"/>
      <c r="BC1147" s="32"/>
      <c r="BD1147" s="32"/>
      <c r="BE1147" s="32"/>
      <c r="BF1147" s="32"/>
      <c r="BG1147" s="32"/>
      <c r="BH1147" s="32"/>
      <c r="BI1147" s="32"/>
      <c r="BJ1147" s="32"/>
      <c r="BK1147" s="32"/>
      <c r="BL1147" s="32"/>
      <c r="BM1147" s="32"/>
      <c r="BN1147" s="32"/>
      <c r="BO1147" s="32"/>
      <c r="BP1147" s="32"/>
      <c r="BQ1147" s="32"/>
      <c r="BR1147" s="32"/>
      <c r="BS1147" s="32"/>
      <c r="BT1147" s="32"/>
      <c r="BU1147" s="32"/>
      <c r="BV1147" s="32"/>
      <c r="BW1147" s="32"/>
      <c r="BX1147" s="32"/>
      <c r="BY1147" s="32"/>
    </row>
    <row r="1148" spans="1:77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  <c r="AJ1148" s="32"/>
      <c r="AK1148" s="32"/>
      <c r="AL1148" s="32"/>
      <c r="AM1148" s="32"/>
      <c r="AN1148" s="32"/>
      <c r="AO1148" s="32"/>
      <c r="AP1148" s="32"/>
      <c r="AQ1148" s="32"/>
      <c r="AR1148" s="32"/>
      <c r="AS1148" s="32"/>
      <c r="AT1148" s="32"/>
      <c r="AU1148" s="32"/>
      <c r="AV1148" s="32"/>
      <c r="AW1148" s="32"/>
      <c r="AX1148" s="32"/>
      <c r="AY1148" s="32"/>
      <c r="AZ1148" s="32"/>
      <c r="BA1148" s="32"/>
      <c r="BB1148" s="32"/>
      <c r="BC1148" s="32"/>
      <c r="BD1148" s="32"/>
      <c r="BE1148" s="32"/>
      <c r="BF1148" s="32"/>
      <c r="BG1148" s="32"/>
      <c r="BH1148" s="32"/>
      <c r="BI1148" s="32"/>
      <c r="BJ1148" s="32"/>
      <c r="BK1148" s="32"/>
      <c r="BL1148" s="32"/>
      <c r="BM1148" s="32"/>
      <c r="BN1148" s="32"/>
      <c r="BO1148" s="32"/>
      <c r="BP1148" s="32"/>
      <c r="BQ1148" s="32"/>
      <c r="BR1148" s="32"/>
      <c r="BS1148" s="32"/>
      <c r="BT1148" s="32"/>
      <c r="BU1148" s="32"/>
      <c r="BV1148" s="32"/>
      <c r="BW1148" s="32"/>
      <c r="BX1148" s="32"/>
      <c r="BY1148" s="32"/>
    </row>
    <row r="1149" spans="1:77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32"/>
      <c r="AK1149" s="32"/>
      <c r="AL1149" s="32"/>
      <c r="AM1149" s="32"/>
      <c r="AN1149" s="32"/>
      <c r="AO1149" s="32"/>
      <c r="AP1149" s="32"/>
      <c r="AQ1149" s="32"/>
      <c r="AR1149" s="32"/>
      <c r="AS1149" s="32"/>
      <c r="AT1149" s="32"/>
      <c r="AU1149" s="32"/>
      <c r="AV1149" s="32"/>
      <c r="AW1149" s="32"/>
      <c r="AX1149" s="32"/>
      <c r="AY1149" s="32"/>
      <c r="AZ1149" s="32"/>
      <c r="BA1149" s="32"/>
      <c r="BB1149" s="32"/>
      <c r="BC1149" s="32"/>
      <c r="BD1149" s="32"/>
      <c r="BE1149" s="32"/>
      <c r="BF1149" s="32"/>
      <c r="BG1149" s="32"/>
      <c r="BH1149" s="32"/>
      <c r="BI1149" s="32"/>
      <c r="BJ1149" s="32"/>
      <c r="BK1149" s="32"/>
      <c r="BL1149" s="32"/>
      <c r="BM1149" s="32"/>
      <c r="BN1149" s="32"/>
      <c r="BO1149" s="32"/>
      <c r="BP1149" s="32"/>
      <c r="BQ1149" s="32"/>
      <c r="BR1149" s="32"/>
      <c r="BS1149" s="32"/>
      <c r="BT1149" s="32"/>
      <c r="BU1149" s="32"/>
      <c r="BV1149" s="32"/>
      <c r="BW1149" s="32"/>
      <c r="BX1149" s="32"/>
      <c r="BY1149" s="32"/>
    </row>
    <row r="1150" spans="1:77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  <c r="AJ1150" s="32"/>
      <c r="AK1150" s="32"/>
      <c r="AL1150" s="32"/>
      <c r="AM1150" s="32"/>
      <c r="AN1150" s="32"/>
      <c r="AO1150" s="32"/>
      <c r="AP1150" s="32"/>
      <c r="AQ1150" s="32"/>
      <c r="AR1150" s="32"/>
      <c r="AS1150" s="32"/>
      <c r="AT1150" s="32"/>
      <c r="AU1150" s="32"/>
      <c r="AV1150" s="32"/>
      <c r="AW1150" s="32"/>
      <c r="AX1150" s="32"/>
      <c r="AY1150" s="32"/>
      <c r="AZ1150" s="32"/>
      <c r="BA1150" s="32"/>
      <c r="BB1150" s="32"/>
      <c r="BC1150" s="32"/>
      <c r="BD1150" s="32"/>
      <c r="BE1150" s="32"/>
      <c r="BF1150" s="32"/>
      <c r="BG1150" s="32"/>
      <c r="BH1150" s="32"/>
      <c r="BI1150" s="32"/>
      <c r="BJ1150" s="32"/>
      <c r="BK1150" s="32"/>
      <c r="BL1150" s="32"/>
      <c r="BM1150" s="32"/>
      <c r="BN1150" s="32"/>
      <c r="BO1150" s="32"/>
      <c r="BP1150" s="32"/>
      <c r="BQ1150" s="32"/>
      <c r="BR1150" s="32"/>
      <c r="BS1150" s="32"/>
      <c r="BT1150" s="32"/>
      <c r="BU1150" s="32"/>
      <c r="BV1150" s="32"/>
      <c r="BW1150" s="32"/>
      <c r="BX1150" s="32"/>
      <c r="BY1150" s="32"/>
    </row>
    <row r="1151" spans="1:77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32"/>
      <c r="AK1151" s="32"/>
      <c r="AL1151" s="32"/>
      <c r="AM1151" s="32"/>
      <c r="AN1151" s="32"/>
      <c r="AO1151" s="32"/>
      <c r="AP1151" s="32"/>
      <c r="AQ1151" s="32"/>
      <c r="AR1151" s="32"/>
      <c r="AS1151" s="32"/>
      <c r="AT1151" s="32"/>
      <c r="AU1151" s="32"/>
      <c r="AV1151" s="32"/>
      <c r="AW1151" s="32"/>
      <c r="AX1151" s="32"/>
      <c r="AY1151" s="32"/>
      <c r="AZ1151" s="32"/>
      <c r="BA1151" s="32"/>
      <c r="BB1151" s="32"/>
      <c r="BC1151" s="32"/>
      <c r="BD1151" s="32"/>
      <c r="BE1151" s="32"/>
      <c r="BF1151" s="32"/>
      <c r="BG1151" s="32"/>
      <c r="BH1151" s="32"/>
      <c r="BI1151" s="32"/>
      <c r="BJ1151" s="32"/>
      <c r="BK1151" s="32"/>
      <c r="BL1151" s="32"/>
      <c r="BM1151" s="32"/>
      <c r="BN1151" s="32"/>
      <c r="BO1151" s="32"/>
      <c r="BP1151" s="32"/>
      <c r="BQ1151" s="32"/>
      <c r="BR1151" s="32"/>
      <c r="BS1151" s="32"/>
      <c r="BT1151" s="32"/>
      <c r="BU1151" s="32"/>
      <c r="BV1151" s="32"/>
      <c r="BW1151" s="32"/>
      <c r="BX1151" s="32"/>
      <c r="BY1151" s="32"/>
    </row>
    <row r="1152" spans="1:77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  <c r="AJ1152" s="32"/>
      <c r="AK1152" s="32"/>
      <c r="AL1152" s="32"/>
      <c r="AM1152" s="32"/>
      <c r="AN1152" s="32"/>
      <c r="AO1152" s="32"/>
      <c r="AP1152" s="32"/>
      <c r="AQ1152" s="32"/>
      <c r="AR1152" s="32"/>
      <c r="AS1152" s="32"/>
      <c r="AT1152" s="32"/>
      <c r="AU1152" s="32"/>
      <c r="AV1152" s="32"/>
      <c r="AW1152" s="32"/>
      <c r="AX1152" s="32"/>
      <c r="AY1152" s="32"/>
      <c r="AZ1152" s="32"/>
      <c r="BA1152" s="32"/>
      <c r="BB1152" s="32"/>
      <c r="BC1152" s="32"/>
      <c r="BD1152" s="32"/>
      <c r="BE1152" s="32"/>
      <c r="BF1152" s="32"/>
      <c r="BG1152" s="32"/>
      <c r="BH1152" s="32"/>
      <c r="BI1152" s="32"/>
      <c r="BJ1152" s="32"/>
      <c r="BK1152" s="32"/>
      <c r="BL1152" s="32"/>
      <c r="BM1152" s="32"/>
      <c r="BN1152" s="32"/>
      <c r="BO1152" s="32"/>
      <c r="BP1152" s="32"/>
      <c r="BQ1152" s="32"/>
      <c r="BR1152" s="32"/>
      <c r="BS1152" s="32"/>
      <c r="BT1152" s="32"/>
      <c r="BU1152" s="32"/>
      <c r="BV1152" s="32"/>
      <c r="BW1152" s="32"/>
      <c r="BX1152" s="32"/>
      <c r="BY1152" s="32"/>
    </row>
    <row r="1153" spans="1:77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/>
      <c r="AP1153" s="32"/>
      <c r="AQ1153" s="32"/>
      <c r="AR1153" s="32"/>
      <c r="AS1153" s="32"/>
      <c r="AT1153" s="32"/>
      <c r="AU1153" s="32"/>
      <c r="AV1153" s="32"/>
      <c r="AW1153" s="32"/>
      <c r="AX1153" s="32"/>
      <c r="AY1153" s="32"/>
      <c r="AZ1153" s="32"/>
      <c r="BA1153" s="32"/>
      <c r="BB1153" s="32"/>
      <c r="BC1153" s="32"/>
      <c r="BD1153" s="32"/>
      <c r="BE1153" s="32"/>
      <c r="BF1153" s="32"/>
      <c r="BG1153" s="32"/>
      <c r="BH1153" s="32"/>
      <c r="BI1153" s="32"/>
      <c r="BJ1153" s="32"/>
      <c r="BK1153" s="32"/>
      <c r="BL1153" s="32"/>
      <c r="BM1153" s="32"/>
      <c r="BN1153" s="32"/>
      <c r="BO1153" s="32"/>
      <c r="BP1153" s="32"/>
      <c r="BQ1153" s="32"/>
      <c r="BR1153" s="32"/>
      <c r="BS1153" s="32"/>
      <c r="BT1153" s="32"/>
      <c r="BU1153" s="32"/>
      <c r="BV1153" s="32"/>
      <c r="BW1153" s="32"/>
      <c r="BX1153" s="32"/>
      <c r="BY1153" s="32"/>
    </row>
    <row r="1154" spans="1:77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32"/>
      <c r="AK1154" s="32"/>
      <c r="AL1154" s="32"/>
      <c r="AM1154" s="32"/>
      <c r="AN1154" s="32"/>
      <c r="AO1154" s="32"/>
      <c r="AP1154" s="32"/>
      <c r="AQ1154" s="32"/>
      <c r="AR1154" s="32"/>
      <c r="AS1154" s="32"/>
      <c r="AT1154" s="32"/>
      <c r="AU1154" s="32"/>
      <c r="AV1154" s="32"/>
      <c r="AW1154" s="32"/>
      <c r="AX1154" s="32"/>
      <c r="AY1154" s="32"/>
      <c r="AZ1154" s="32"/>
      <c r="BA1154" s="32"/>
      <c r="BB1154" s="32"/>
      <c r="BC1154" s="32"/>
      <c r="BD1154" s="32"/>
      <c r="BE1154" s="32"/>
      <c r="BF1154" s="32"/>
      <c r="BG1154" s="32"/>
      <c r="BH1154" s="32"/>
      <c r="BI1154" s="32"/>
      <c r="BJ1154" s="32"/>
      <c r="BK1154" s="32"/>
      <c r="BL1154" s="32"/>
      <c r="BM1154" s="32"/>
      <c r="BN1154" s="32"/>
      <c r="BO1154" s="32"/>
      <c r="BP1154" s="32"/>
      <c r="BQ1154" s="32"/>
      <c r="BR1154" s="32"/>
      <c r="BS1154" s="32"/>
      <c r="BT1154" s="32"/>
      <c r="BU1154" s="32"/>
      <c r="BV1154" s="32"/>
      <c r="BW1154" s="32"/>
      <c r="BX1154" s="32"/>
      <c r="BY1154" s="32"/>
    </row>
    <row r="1155" spans="1:77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32"/>
      <c r="AK1155" s="32"/>
      <c r="AL1155" s="32"/>
      <c r="AM1155" s="32"/>
      <c r="AN1155" s="32"/>
      <c r="AO1155" s="32"/>
      <c r="AP1155" s="32"/>
      <c r="AQ1155" s="32"/>
      <c r="AR1155" s="32"/>
      <c r="AS1155" s="32"/>
      <c r="AT1155" s="32"/>
      <c r="AU1155" s="32"/>
      <c r="AV1155" s="32"/>
      <c r="AW1155" s="32"/>
      <c r="AX1155" s="32"/>
      <c r="AY1155" s="32"/>
      <c r="AZ1155" s="32"/>
      <c r="BA1155" s="32"/>
      <c r="BB1155" s="32"/>
      <c r="BC1155" s="32"/>
      <c r="BD1155" s="32"/>
      <c r="BE1155" s="32"/>
      <c r="BF1155" s="32"/>
      <c r="BG1155" s="32"/>
      <c r="BH1155" s="32"/>
      <c r="BI1155" s="32"/>
      <c r="BJ1155" s="32"/>
      <c r="BK1155" s="32"/>
      <c r="BL1155" s="32"/>
      <c r="BM1155" s="32"/>
      <c r="BN1155" s="32"/>
      <c r="BO1155" s="32"/>
      <c r="BP1155" s="32"/>
      <c r="BQ1155" s="32"/>
      <c r="BR1155" s="32"/>
      <c r="BS1155" s="32"/>
      <c r="BT1155" s="32"/>
      <c r="BU1155" s="32"/>
      <c r="BV1155" s="32"/>
      <c r="BW1155" s="32"/>
      <c r="BX1155" s="32"/>
      <c r="BY1155" s="32"/>
    </row>
    <row r="1156" spans="1:77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  <c r="AK1156" s="32"/>
      <c r="AL1156" s="32"/>
      <c r="AM1156" s="32"/>
      <c r="AN1156" s="32"/>
      <c r="AO1156" s="32"/>
      <c r="AP1156" s="32"/>
      <c r="AQ1156" s="32"/>
      <c r="AR1156" s="32"/>
      <c r="AS1156" s="32"/>
      <c r="AT1156" s="32"/>
      <c r="AU1156" s="32"/>
      <c r="AV1156" s="32"/>
      <c r="AW1156" s="32"/>
      <c r="AX1156" s="32"/>
      <c r="AY1156" s="32"/>
      <c r="AZ1156" s="32"/>
      <c r="BA1156" s="32"/>
      <c r="BB1156" s="32"/>
      <c r="BC1156" s="32"/>
      <c r="BD1156" s="32"/>
      <c r="BE1156" s="32"/>
      <c r="BF1156" s="32"/>
      <c r="BG1156" s="32"/>
      <c r="BH1156" s="32"/>
      <c r="BI1156" s="32"/>
      <c r="BJ1156" s="32"/>
      <c r="BK1156" s="32"/>
      <c r="BL1156" s="32"/>
      <c r="BM1156" s="32"/>
      <c r="BN1156" s="32"/>
      <c r="BO1156" s="32"/>
      <c r="BP1156" s="32"/>
      <c r="BQ1156" s="32"/>
      <c r="BR1156" s="32"/>
      <c r="BS1156" s="32"/>
      <c r="BT1156" s="32"/>
      <c r="BU1156" s="32"/>
      <c r="BV1156" s="32"/>
      <c r="BW1156" s="32"/>
      <c r="BX1156" s="32"/>
      <c r="BY1156" s="32"/>
    </row>
    <row r="1157" spans="1:77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  <c r="AK1157" s="32"/>
      <c r="AL1157" s="32"/>
      <c r="AM1157" s="32"/>
      <c r="AN1157" s="32"/>
      <c r="AO1157" s="32"/>
      <c r="AP1157" s="32"/>
      <c r="AQ1157" s="32"/>
      <c r="AR1157" s="32"/>
      <c r="AS1157" s="32"/>
      <c r="AT1157" s="32"/>
      <c r="AU1157" s="32"/>
      <c r="AV1157" s="32"/>
      <c r="AW1157" s="32"/>
      <c r="AX1157" s="32"/>
      <c r="AY1157" s="32"/>
      <c r="AZ1157" s="32"/>
      <c r="BA1157" s="32"/>
      <c r="BB1157" s="32"/>
      <c r="BC1157" s="32"/>
      <c r="BD1157" s="32"/>
      <c r="BE1157" s="32"/>
      <c r="BF1157" s="32"/>
      <c r="BG1157" s="32"/>
      <c r="BH1157" s="32"/>
      <c r="BI1157" s="32"/>
      <c r="BJ1157" s="32"/>
      <c r="BK1157" s="32"/>
      <c r="BL1157" s="32"/>
      <c r="BM1157" s="32"/>
      <c r="BN1157" s="32"/>
      <c r="BO1157" s="32"/>
      <c r="BP1157" s="32"/>
      <c r="BQ1157" s="32"/>
      <c r="BR1157" s="32"/>
      <c r="BS1157" s="32"/>
      <c r="BT1157" s="32"/>
      <c r="BU1157" s="32"/>
      <c r="BV1157" s="32"/>
      <c r="BW1157" s="32"/>
      <c r="BX1157" s="32"/>
      <c r="BY1157" s="32"/>
    </row>
    <row r="1158" spans="1:77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32"/>
      <c r="AK1158" s="32"/>
      <c r="AL1158" s="32"/>
      <c r="AM1158" s="32"/>
      <c r="AN1158" s="32"/>
      <c r="AO1158" s="32"/>
      <c r="AP1158" s="32"/>
      <c r="AQ1158" s="32"/>
      <c r="AR1158" s="32"/>
      <c r="AS1158" s="32"/>
      <c r="AT1158" s="32"/>
      <c r="AU1158" s="32"/>
      <c r="AV1158" s="32"/>
      <c r="AW1158" s="32"/>
      <c r="AX1158" s="32"/>
      <c r="AY1158" s="32"/>
      <c r="AZ1158" s="32"/>
      <c r="BA1158" s="32"/>
      <c r="BB1158" s="32"/>
      <c r="BC1158" s="32"/>
      <c r="BD1158" s="32"/>
      <c r="BE1158" s="32"/>
      <c r="BF1158" s="32"/>
      <c r="BG1158" s="32"/>
      <c r="BH1158" s="32"/>
      <c r="BI1158" s="32"/>
      <c r="BJ1158" s="32"/>
      <c r="BK1158" s="32"/>
      <c r="BL1158" s="32"/>
      <c r="BM1158" s="32"/>
      <c r="BN1158" s="32"/>
      <c r="BO1158" s="32"/>
      <c r="BP1158" s="32"/>
      <c r="BQ1158" s="32"/>
      <c r="BR1158" s="32"/>
      <c r="BS1158" s="32"/>
      <c r="BT1158" s="32"/>
      <c r="BU1158" s="32"/>
      <c r="BV1158" s="32"/>
      <c r="BW1158" s="32"/>
      <c r="BX1158" s="32"/>
      <c r="BY1158" s="32"/>
    </row>
    <row r="1159" spans="1:77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32"/>
      <c r="AR1159" s="32"/>
      <c r="AS1159" s="32"/>
      <c r="AT1159" s="32"/>
      <c r="AU1159" s="32"/>
      <c r="AV1159" s="32"/>
      <c r="AW1159" s="32"/>
      <c r="AX1159" s="32"/>
      <c r="AY1159" s="32"/>
      <c r="AZ1159" s="32"/>
      <c r="BA1159" s="32"/>
      <c r="BB1159" s="32"/>
      <c r="BC1159" s="32"/>
      <c r="BD1159" s="32"/>
      <c r="BE1159" s="32"/>
      <c r="BF1159" s="32"/>
      <c r="BG1159" s="32"/>
      <c r="BH1159" s="32"/>
      <c r="BI1159" s="32"/>
      <c r="BJ1159" s="32"/>
      <c r="BK1159" s="32"/>
      <c r="BL1159" s="32"/>
      <c r="BM1159" s="32"/>
      <c r="BN1159" s="32"/>
      <c r="BO1159" s="32"/>
      <c r="BP1159" s="32"/>
      <c r="BQ1159" s="32"/>
      <c r="BR1159" s="32"/>
      <c r="BS1159" s="32"/>
      <c r="BT1159" s="32"/>
      <c r="BU1159" s="32"/>
      <c r="BV1159" s="32"/>
      <c r="BW1159" s="32"/>
      <c r="BX1159" s="32"/>
      <c r="BY1159" s="32"/>
    </row>
    <row r="1160" spans="1:77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32"/>
      <c r="AK1160" s="32"/>
      <c r="AL1160" s="32"/>
      <c r="AM1160" s="32"/>
      <c r="AN1160" s="32"/>
      <c r="AO1160" s="32"/>
      <c r="AP1160" s="32"/>
      <c r="AQ1160" s="32"/>
      <c r="AR1160" s="32"/>
      <c r="AS1160" s="32"/>
      <c r="AT1160" s="32"/>
      <c r="AU1160" s="32"/>
      <c r="AV1160" s="32"/>
      <c r="AW1160" s="32"/>
      <c r="AX1160" s="32"/>
      <c r="AY1160" s="32"/>
      <c r="AZ1160" s="32"/>
      <c r="BA1160" s="32"/>
      <c r="BB1160" s="32"/>
      <c r="BC1160" s="32"/>
      <c r="BD1160" s="32"/>
      <c r="BE1160" s="32"/>
      <c r="BF1160" s="32"/>
      <c r="BG1160" s="32"/>
      <c r="BH1160" s="32"/>
      <c r="BI1160" s="32"/>
      <c r="BJ1160" s="32"/>
      <c r="BK1160" s="32"/>
      <c r="BL1160" s="32"/>
      <c r="BM1160" s="32"/>
      <c r="BN1160" s="32"/>
      <c r="BO1160" s="32"/>
      <c r="BP1160" s="32"/>
      <c r="BQ1160" s="32"/>
      <c r="BR1160" s="32"/>
      <c r="BS1160" s="32"/>
      <c r="BT1160" s="32"/>
      <c r="BU1160" s="32"/>
      <c r="BV1160" s="32"/>
      <c r="BW1160" s="32"/>
      <c r="BX1160" s="32"/>
      <c r="BY1160" s="32"/>
    </row>
    <row r="1161" spans="1:77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32"/>
      <c r="AR1161" s="32"/>
      <c r="AS1161" s="32"/>
      <c r="AT1161" s="32"/>
      <c r="AU1161" s="32"/>
      <c r="AV1161" s="32"/>
      <c r="AW1161" s="32"/>
      <c r="AX1161" s="32"/>
      <c r="AY1161" s="32"/>
      <c r="AZ1161" s="32"/>
      <c r="BA1161" s="32"/>
      <c r="BB1161" s="32"/>
      <c r="BC1161" s="32"/>
      <c r="BD1161" s="32"/>
      <c r="BE1161" s="32"/>
      <c r="BF1161" s="32"/>
      <c r="BG1161" s="32"/>
      <c r="BH1161" s="32"/>
      <c r="BI1161" s="32"/>
      <c r="BJ1161" s="32"/>
      <c r="BK1161" s="32"/>
      <c r="BL1161" s="32"/>
      <c r="BM1161" s="32"/>
      <c r="BN1161" s="32"/>
      <c r="BO1161" s="32"/>
      <c r="BP1161" s="32"/>
      <c r="BQ1161" s="32"/>
      <c r="BR1161" s="32"/>
      <c r="BS1161" s="32"/>
      <c r="BT1161" s="32"/>
      <c r="BU1161" s="32"/>
      <c r="BV1161" s="32"/>
      <c r="BW1161" s="32"/>
      <c r="BX1161" s="32"/>
      <c r="BY1161" s="32"/>
    </row>
    <row r="1162" spans="1:77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/>
      <c r="AP1162" s="32"/>
      <c r="AQ1162" s="32"/>
      <c r="AR1162" s="32"/>
      <c r="AS1162" s="32"/>
      <c r="AT1162" s="32"/>
      <c r="AU1162" s="32"/>
      <c r="AV1162" s="32"/>
      <c r="AW1162" s="32"/>
      <c r="AX1162" s="32"/>
      <c r="AY1162" s="32"/>
      <c r="AZ1162" s="32"/>
      <c r="BA1162" s="32"/>
      <c r="BB1162" s="32"/>
      <c r="BC1162" s="32"/>
      <c r="BD1162" s="32"/>
      <c r="BE1162" s="32"/>
      <c r="BF1162" s="32"/>
      <c r="BG1162" s="32"/>
      <c r="BH1162" s="32"/>
      <c r="BI1162" s="32"/>
      <c r="BJ1162" s="32"/>
      <c r="BK1162" s="32"/>
      <c r="BL1162" s="32"/>
      <c r="BM1162" s="32"/>
      <c r="BN1162" s="32"/>
      <c r="BO1162" s="32"/>
      <c r="BP1162" s="32"/>
      <c r="BQ1162" s="32"/>
      <c r="BR1162" s="32"/>
      <c r="BS1162" s="32"/>
      <c r="BT1162" s="32"/>
      <c r="BU1162" s="32"/>
      <c r="BV1162" s="32"/>
      <c r="BW1162" s="32"/>
      <c r="BX1162" s="32"/>
      <c r="BY1162" s="32"/>
    </row>
    <row r="1163" spans="1:77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32"/>
      <c r="AR1163" s="32"/>
      <c r="AS1163" s="32"/>
      <c r="AT1163" s="32"/>
      <c r="AU1163" s="32"/>
      <c r="AV1163" s="32"/>
      <c r="AW1163" s="32"/>
      <c r="AX1163" s="32"/>
      <c r="AY1163" s="32"/>
      <c r="AZ1163" s="32"/>
      <c r="BA1163" s="32"/>
      <c r="BB1163" s="32"/>
      <c r="BC1163" s="32"/>
      <c r="BD1163" s="32"/>
      <c r="BE1163" s="32"/>
      <c r="BF1163" s="32"/>
      <c r="BG1163" s="32"/>
      <c r="BH1163" s="32"/>
      <c r="BI1163" s="32"/>
      <c r="BJ1163" s="32"/>
      <c r="BK1163" s="32"/>
      <c r="BL1163" s="32"/>
      <c r="BM1163" s="32"/>
      <c r="BN1163" s="32"/>
      <c r="BO1163" s="32"/>
      <c r="BP1163" s="32"/>
      <c r="BQ1163" s="32"/>
      <c r="BR1163" s="32"/>
      <c r="BS1163" s="32"/>
      <c r="BT1163" s="32"/>
      <c r="BU1163" s="32"/>
      <c r="BV1163" s="32"/>
      <c r="BW1163" s="32"/>
      <c r="BX1163" s="32"/>
      <c r="BY1163" s="32"/>
    </row>
    <row r="1164" spans="1:77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  <c r="AK1164" s="32"/>
      <c r="AL1164" s="32"/>
      <c r="AM1164" s="32"/>
      <c r="AN1164" s="32"/>
      <c r="AO1164" s="32"/>
      <c r="AP1164" s="32"/>
      <c r="AQ1164" s="32"/>
      <c r="AR1164" s="32"/>
      <c r="AS1164" s="32"/>
      <c r="AT1164" s="32"/>
      <c r="AU1164" s="32"/>
      <c r="AV1164" s="32"/>
      <c r="AW1164" s="32"/>
      <c r="AX1164" s="32"/>
      <c r="AY1164" s="32"/>
      <c r="AZ1164" s="32"/>
      <c r="BA1164" s="32"/>
      <c r="BB1164" s="32"/>
      <c r="BC1164" s="32"/>
      <c r="BD1164" s="32"/>
      <c r="BE1164" s="32"/>
      <c r="BF1164" s="32"/>
      <c r="BG1164" s="32"/>
      <c r="BH1164" s="32"/>
      <c r="BI1164" s="32"/>
      <c r="BJ1164" s="32"/>
      <c r="BK1164" s="32"/>
      <c r="BL1164" s="32"/>
      <c r="BM1164" s="32"/>
      <c r="BN1164" s="32"/>
      <c r="BO1164" s="32"/>
      <c r="BP1164" s="32"/>
      <c r="BQ1164" s="32"/>
      <c r="BR1164" s="32"/>
      <c r="BS1164" s="32"/>
      <c r="BT1164" s="32"/>
      <c r="BU1164" s="32"/>
      <c r="BV1164" s="32"/>
      <c r="BW1164" s="32"/>
      <c r="BX1164" s="32"/>
      <c r="BY1164" s="32"/>
    </row>
    <row r="1165" spans="1:77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32"/>
      <c r="AR1165" s="32"/>
      <c r="AS1165" s="32"/>
      <c r="AT1165" s="32"/>
      <c r="AU1165" s="32"/>
      <c r="AV1165" s="32"/>
      <c r="AW1165" s="32"/>
      <c r="AX1165" s="32"/>
      <c r="AY1165" s="32"/>
      <c r="AZ1165" s="32"/>
      <c r="BA1165" s="32"/>
      <c r="BB1165" s="32"/>
      <c r="BC1165" s="32"/>
      <c r="BD1165" s="32"/>
      <c r="BE1165" s="32"/>
      <c r="BF1165" s="32"/>
      <c r="BG1165" s="32"/>
      <c r="BH1165" s="32"/>
      <c r="BI1165" s="32"/>
      <c r="BJ1165" s="32"/>
      <c r="BK1165" s="32"/>
      <c r="BL1165" s="32"/>
      <c r="BM1165" s="32"/>
      <c r="BN1165" s="32"/>
      <c r="BO1165" s="32"/>
      <c r="BP1165" s="32"/>
      <c r="BQ1165" s="32"/>
      <c r="BR1165" s="32"/>
      <c r="BS1165" s="32"/>
      <c r="BT1165" s="32"/>
      <c r="BU1165" s="32"/>
      <c r="BV1165" s="32"/>
      <c r="BW1165" s="32"/>
      <c r="BX1165" s="32"/>
      <c r="BY1165" s="32"/>
    </row>
    <row r="1166" spans="1:77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  <c r="AK1166" s="32"/>
      <c r="AL1166" s="32"/>
      <c r="AM1166" s="32"/>
      <c r="AN1166" s="32"/>
      <c r="AO1166" s="32"/>
      <c r="AP1166" s="32"/>
      <c r="AQ1166" s="32"/>
      <c r="AR1166" s="32"/>
      <c r="AS1166" s="32"/>
      <c r="AT1166" s="32"/>
      <c r="AU1166" s="32"/>
      <c r="AV1166" s="32"/>
      <c r="AW1166" s="32"/>
      <c r="AX1166" s="32"/>
      <c r="AY1166" s="32"/>
      <c r="AZ1166" s="32"/>
      <c r="BA1166" s="32"/>
      <c r="BB1166" s="32"/>
      <c r="BC1166" s="32"/>
      <c r="BD1166" s="32"/>
      <c r="BE1166" s="32"/>
      <c r="BF1166" s="32"/>
      <c r="BG1166" s="32"/>
      <c r="BH1166" s="32"/>
      <c r="BI1166" s="32"/>
      <c r="BJ1166" s="32"/>
      <c r="BK1166" s="32"/>
      <c r="BL1166" s="32"/>
      <c r="BM1166" s="32"/>
      <c r="BN1166" s="32"/>
      <c r="BO1166" s="32"/>
      <c r="BP1166" s="32"/>
      <c r="BQ1166" s="32"/>
      <c r="BR1166" s="32"/>
      <c r="BS1166" s="32"/>
      <c r="BT1166" s="32"/>
      <c r="BU1166" s="32"/>
      <c r="BV1166" s="32"/>
      <c r="BW1166" s="32"/>
      <c r="BX1166" s="32"/>
      <c r="BY1166" s="32"/>
    </row>
    <row r="1167" spans="1:77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32"/>
      <c r="AK1167" s="32"/>
      <c r="AL1167" s="32"/>
      <c r="AM1167" s="32"/>
      <c r="AN1167" s="32"/>
      <c r="AO1167" s="32"/>
      <c r="AP1167" s="32"/>
      <c r="AQ1167" s="32"/>
      <c r="AR1167" s="32"/>
      <c r="AS1167" s="32"/>
      <c r="AT1167" s="32"/>
      <c r="AU1167" s="32"/>
      <c r="AV1167" s="32"/>
      <c r="AW1167" s="32"/>
      <c r="AX1167" s="32"/>
      <c r="AY1167" s="32"/>
      <c r="AZ1167" s="32"/>
      <c r="BA1167" s="32"/>
      <c r="BB1167" s="32"/>
      <c r="BC1167" s="32"/>
      <c r="BD1167" s="32"/>
      <c r="BE1167" s="32"/>
      <c r="BF1167" s="32"/>
      <c r="BG1167" s="32"/>
      <c r="BH1167" s="32"/>
      <c r="BI1167" s="32"/>
      <c r="BJ1167" s="32"/>
      <c r="BK1167" s="32"/>
      <c r="BL1167" s="32"/>
      <c r="BM1167" s="32"/>
      <c r="BN1167" s="32"/>
      <c r="BO1167" s="32"/>
      <c r="BP1167" s="32"/>
      <c r="BQ1167" s="32"/>
      <c r="BR1167" s="32"/>
      <c r="BS1167" s="32"/>
      <c r="BT1167" s="32"/>
      <c r="BU1167" s="32"/>
      <c r="BV1167" s="32"/>
      <c r="BW1167" s="32"/>
      <c r="BX1167" s="32"/>
      <c r="BY1167" s="32"/>
    </row>
    <row r="1168" spans="1:77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32"/>
      <c r="AK1168" s="32"/>
      <c r="AL1168" s="32"/>
      <c r="AM1168" s="32"/>
      <c r="AN1168" s="32"/>
      <c r="AO1168" s="32"/>
      <c r="AP1168" s="32"/>
      <c r="AQ1168" s="32"/>
      <c r="AR1168" s="32"/>
      <c r="AS1168" s="32"/>
      <c r="AT1168" s="32"/>
      <c r="AU1168" s="32"/>
      <c r="AV1168" s="32"/>
      <c r="AW1168" s="32"/>
      <c r="AX1168" s="32"/>
      <c r="AY1168" s="32"/>
      <c r="AZ1168" s="32"/>
      <c r="BA1168" s="32"/>
      <c r="BB1168" s="32"/>
      <c r="BC1168" s="32"/>
      <c r="BD1168" s="32"/>
      <c r="BE1168" s="32"/>
      <c r="BF1168" s="32"/>
      <c r="BG1168" s="32"/>
      <c r="BH1168" s="32"/>
      <c r="BI1168" s="32"/>
      <c r="BJ1168" s="32"/>
      <c r="BK1168" s="32"/>
      <c r="BL1168" s="32"/>
      <c r="BM1168" s="32"/>
      <c r="BN1168" s="32"/>
      <c r="BO1168" s="32"/>
      <c r="BP1168" s="32"/>
      <c r="BQ1168" s="32"/>
      <c r="BR1168" s="32"/>
      <c r="BS1168" s="32"/>
      <c r="BT1168" s="32"/>
      <c r="BU1168" s="32"/>
      <c r="BV1168" s="32"/>
      <c r="BW1168" s="32"/>
      <c r="BX1168" s="32"/>
      <c r="BY1168" s="32"/>
    </row>
    <row r="1169" spans="1:77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  <c r="AK1169" s="32"/>
      <c r="AL1169" s="32"/>
      <c r="AM1169" s="32"/>
      <c r="AN1169" s="32"/>
      <c r="AO1169" s="32"/>
      <c r="AP1169" s="32"/>
      <c r="AQ1169" s="32"/>
      <c r="AR1169" s="32"/>
      <c r="AS1169" s="32"/>
      <c r="AT1169" s="32"/>
      <c r="AU1169" s="32"/>
      <c r="AV1169" s="32"/>
      <c r="AW1169" s="32"/>
      <c r="AX1169" s="32"/>
      <c r="AY1169" s="32"/>
      <c r="AZ1169" s="32"/>
      <c r="BA1169" s="32"/>
      <c r="BB1169" s="32"/>
      <c r="BC1169" s="32"/>
      <c r="BD1169" s="32"/>
      <c r="BE1169" s="32"/>
      <c r="BF1169" s="32"/>
      <c r="BG1169" s="32"/>
      <c r="BH1169" s="32"/>
      <c r="BI1169" s="32"/>
      <c r="BJ1169" s="32"/>
      <c r="BK1169" s="32"/>
      <c r="BL1169" s="32"/>
      <c r="BM1169" s="32"/>
      <c r="BN1169" s="32"/>
      <c r="BO1169" s="32"/>
      <c r="BP1169" s="32"/>
      <c r="BQ1169" s="32"/>
      <c r="BR1169" s="32"/>
      <c r="BS1169" s="32"/>
      <c r="BT1169" s="32"/>
      <c r="BU1169" s="32"/>
      <c r="BV1169" s="32"/>
      <c r="BW1169" s="32"/>
      <c r="BX1169" s="32"/>
      <c r="BY1169" s="32"/>
    </row>
    <row r="1170" spans="1:77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32"/>
      <c r="AK1170" s="32"/>
      <c r="AL1170" s="32"/>
      <c r="AM1170" s="32"/>
      <c r="AN1170" s="32"/>
      <c r="AO1170" s="32"/>
      <c r="AP1170" s="32"/>
      <c r="AQ1170" s="32"/>
      <c r="AR1170" s="32"/>
      <c r="AS1170" s="32"/>
      <c r="AT1170" s="32"/>
      <c r="AU1170" s="32"/>
      <c r="AV1170" s="32"/>
      <c r="AW1170" s="32"/>
      <c r="AX1170" s="32"/>
      <c r="AY1170" s="32"/>
      <c r="AZ1170" s="32"/>
      <c r="BA1170" s="32"/>
      <c r="BB1170" s="32"/>
      <c r="BC1170" s="32"/>
      <c r="BD1170" s="32"/>
      <c r="BE1170" s="32"/>
      <c r="BF1170" s="32"/>
      <c r="BG1170" s="32"/>
      <c r="BH1170" s="32"/>
      <c r="BI1170" s="32"/>
      <c r="BJ1170" s="32"/>
      <c r="BK1170" s="32"/>
      <c r="BL1170" s="32"/>
      <c r="BM1170" s="32"/>
      <c r="BN1170" s="32"/>
      <c r="BO1170" s="32"/>
      <c r="BP1170" s="32"/>
      <c r="BQ1170" s="32"/>
      <c r="BR1170" s="32"/>
      <c r="BS1170" s="32"/>
      <c r="BT1170" s="32"/>
      <c r="BU1170" s="32"/>
      <c r="BV1170" s="32"/>
      <c r="BW1170" s="32"/>
      <c r="BX1170" s="32"/>
      <c r="BY1170" s="32"/>
    </row>
    <row r="1171" spans="1:77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/>
      <c r="AP1171" s="32"/>
      <c r="AQ1171" s="32"/>
      <c r="AR1171" s="32"/>
      <c r="AS1171" s="32"/>
      <c r="AT1171" s="32"/>
      <c r="AU1171" s="32"/>
      <c r="AV1171" s="32"/>
      <c r="AW1171" s="32"/>
      <c r="AX1171" s="32"/>
      <c r="AY1171" s="32"/>
      <c r="AZ1171" s="32"/>
      <c r="BA1171" s="32"/>
      <c r="BB1171" s="32"/>
      <c r="BC1171" s="32"/>
      <c r="BD1171" s="32"/>
      <c r="BE1171" s="32"/>
      <c r="BF1171" s="32"/>
      <c r="BG1171" s="32"/>
      <c r="BH1171" s="32"/>
      <c r="BI1171" s="32"/>
      <c r="BJ1171" s="32"/>
      <c r="BK1171" s="32"/>
      <c r="BL1171" s="32"/>
      <c r="BM1171" s="32"/>
      <c r="BN1171" s="32"/>
      <c r="BO1171" s="32"/>
      <c r="BP1171" s="32"/>
      <c r="BQ1171" s="32"/>
      <c r="BR1171" s="32"/>
      <c r="BS1171" s="32"/>
      <c r="BT1171" s="32"/>
      <c r="BU1171" s="32"/>
      <c r="BV1171" s="32"/>
      <c r="BW1171" s="32"/>
      <c r="BX1171" s="32"/>
      <c r="BY1171" s="32"/>
    </row>
    <row r="1172" spans="1:77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32"/>
      <c r="AK1172" s="32"/>
      <c r="AL1172" s="32"/>
      <c r="AM1172" s="32"/>
      <c r="AN1172" s="32"/>
      <c r="AO1172" s="32"/>
      <c r="AP1172" s="32"/>
      <c r="AQ1172" s="32"/>
      <c r="AR1172" s="32"/>
      <c r="AS1172" s="32"/>
      <c r="AT1172" s="32"/>
      <c r="AU1172" s="32"/>
      <c r="AV1172" s="32"/>
      <c r="AW1172" s="32"/>
      <c r="AX1172" s="32"/>
      <c r="AY1172" s="32"/>
      <c r="AZ1172" s="32"/>
      <c r="BA1172" s="32"/>
      <c r="BB1172" s="32"/>
      <c r="BC1172" s="32"/>
      <c r="BD1172" s="32"/>
      <c r="BE1172" s="32"/>
      <c r="BF1172" s="32"/>
      <c r="BG1172" s="32"/>
      <c r="BH1172" s="32"/>
      <c r="BI1172" s="32"/>
      <c r="BJ1172" s="32"/>
      <c r="BK1172" s="32"/>
      <c r="BL1172" s="32"/>
      <c r="BM1172" s="32"/>
      <c r="BN1172" s="32"/>
      <c r="BO1172" s="32"/>
      <c r="BP1172" s="32"/>
      <c r="BQ1172" s="32"/>
      <c r="BR1172" s="32"/>
      <c r="BS1172" s="32"/>
      <c r="BT1172" s="32"/>
      <c r="BU1172" s="32"/>
      <c r="BV1172" s="32"/>
      <c r="BW1172" s="32"/>
      <c r="BX1172" s="32"/>
      <c r="BY1172" s="32"/>
    </row>
    <row r="1173" spans="1:77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32"/>
      <c r="AR1173" s="32"/>
      <c r="AS1173" s="32"/>
      <c r="AT1173" s="32"/>
      <c r="AU1173" s="32"/>
      <c r="AV1173" s="32"/>
      <c r="AW1173" s="32"/>
      <c r="AX1173" s="32"/>
      <c r="AY1173" s="32"/>
      <c r="AZ1173" s="32"/>
      <c r="BA1173" s="32"/>
      <c r="BB1173" s="32"/>
      <c r="BC1173" s="32"/>
      <c r="BD1173" s="32"/>
      <c r="BE1173" s="32"/>
      <c r="BF1173" s="32"/>
      <c r="BG1173" s="32"/>
      <c r="BH1173" s="32"/>
      <c r="BI1173" s="32"/>
      <c r="BJ1173" s="32"/>
      <c r="BK1173" s="32"/>
      <c r="BL1173" s="32"/>
      <c r="BM1173" s="32"/>
      <c r="BN1173" s="32"/>
      <c r="BO1173" s="32"/>
      <c r="BP1173" s="32"/>
      <c r="BQ1173" s="32"/>
      <c r="BR1173" s="32"/>
      <c r="BS1173" s="32"/>
      <c r="BT1173" s="32"/>
      <c r="BU1173" s="32"/>
      <c r="BV1173" s="32"/>
      <c r="BW1173" s="32"/>
      <c r="BX1173" s="32"/>
      <c r="BY1173" s="32"/>
    </row>
    <row r="1174" spans="1:77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  <c r="AJ1174" s="32"/>
      <c r="AK1174" s="32"/>
      <c r="AL1174" s="32"/>
      <c r="AM1174" s="32"/>
      <c r="AN1174" s="32"/>
      <c r="AO1174" s="32"/>
      <c r="AP1174" s="32"/>
      <c r="AQ1174" s="32"/>
      <c r="AR1174" s="32"/>
      <c r="AS1174" s="32"/>
      <c r="AT1174" s="32"/>
      <c r="AU1174" s="32"/>
      <c r="AV1174" s="32"/>
      <c r="AW1174" s="32"/>
      <c r="AX1174" s="32"/>
      <c r="AY1174" s="32"/>
      <c r="AZ1174" s="32"/>
      <c r="BA1174" s="32"/>
      <c r="BB1174" s="32"/>
      <c r="BC1174" s="32"/>
      <c r="BD1174" s="32"/>
      <c r="BE1174" s="32"/>
      <c r="BF1174" s="32"/>
      <c r="BG1174" s="32"/>
      <c r="BH1174" s="32"/>
      <c r="BI1174" s="32"/>
      <c r="BJ1174" s="32"/>
      <c r="BK1174" s="32"/>
      <c r="BL1174" s="32"/>
      <c r="BM1174" s="32"/>
      <c r="BN1174" s="32"/>
      <c r="BO1174" s="32"/>
      <c r="BP1174" s="32"/>
      <c r="BQ1174" s="32"/>
      <c r="BR1174" s="32"/>
      <c r="BS1174" s="32"/>
      <c r="BT1174" s="32"/>
      <c r="BU1174" s="32"/>
      <c r="BV1174" s="32"/>
      <c r="BW1174" s="32"/>
      <c r="BX1174" s="32"/>
      <c r="BY1174" s="32"/>
    </row>
    <row r="1175" spans="1:77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32"/>
      <c r="AK1175" s="32"/>
      <c r="AL1175" s="32"/>
      <c r="AM1175" s="32"/>
      <c r="AN1175" s="32"/>
      <c r="AO1175" s="32"/>
      <c r="AP1175" s="32"/>
      <c r="AQ1175" s="32"/>
      <c r="AR1175" s="32"/>
      <c r="AS1175" s="32"/>
      <c r="AT1175" s="32"/>
      <c r="AU1175" s="32"/>
      <c r="AV1175" s="32"/>
      <c r="AW1175" s="32"/>
      <c r="AX1175" s="32"/>
      <c r="AY1175" s="32"/>
      <c r="AZ1175" s="32"/>
      <c r="BA1175" s="32"/>
      <c r="BB1175" s="32"/>
      <c r="BC1175" s="32"/>
      <c r="BD1175" s="32"/>
      <c r="BE1175" s="32"/>
      <c r="BF1175" s="32"/>
      <c r="BG1175" s="32"/>
      <c r="BH1175" s="32"/>
      <c r="BI1175" s="32"/>
      <c r="BJ1175" s="32"/>
      <c r="BK1175" s="32"/>
      <c r="BL1175" s="32"/>
      <c r="BM1175" s="32"/>
      <c r="BN1175" s="32"/>
      <c r="BO1175" s="32"/>
      <c r="BP1175" s="32"/>
      <c r="BQ1175" s="32"/>
      <c r="BR1175" s="32"/>
      <c r="BS1175" s="32"/>
      <c r="BT1175" s="32"/>
      <c r="BU1175" s="32"/>
      <c r="BV1175" s="32"/>
      <c r="BW1175" s="32"/>
      <c r="BX1175" s="32"/>
      <c r="BY1175" s="32"/>
    </row>
    <row r="1176" spans="1:77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  <c r="AJ1176" s="32"/>
      <c r="AK1176" s="32"/>
      <c r="AL1176" s="32"/>
      <c r="AM1176" s="32"/>
      <c r="AN1176" s="32"/>
      <c r="AO1176" s="32"/>
      <c r="AP1176" s="32"/>
      <c r="AQ1176" s="32"/>
      <c r="AR1176" s="32"/>
      <c r="AS1176" s="32"/>
      <c r="AT1176" s="32"/>
      <c r="AU1176" s="32"/>
      <c r="AV1176" s="32"/>
      <c r="AW1176" s="32"/>
      <c r="AX1176" s="32"/>
      <c r="AY1176" s="32"/>
      <c r="AZ1176" s="32"/>
      <c r="BA1176" s="32"/>
      <c r="BB1176" s="32"/>
      <c r="BC1176" s="32"/>
      <c r="BD1176" s="32"/>
      <c r="BE1176" s="32"/>
      <c r="BF1176" s="32"/>
      <c r="BG1176" s="32"/>
      <c r="BH1176" s="32"/>
      <c r="BI1176" s="32"/>
      <c r="BJ1176" s="32"/>
      <c r="BK1176" s="32"/>
      <c r="BL1176" s="32"/>
      <c r="BM1176" s="32"/>
      <c r="BN1176" s="32"/>
      <c r="BO1176" s="32"/>
      <c r="BP1176" s="32"/>
      <c r="BQ1176" s="32"/>
      <c r="BR1176" s="32"/>
      <c r="BS1176" s="32"/>
      <c r="BT1176" s="32"/>
      <c r="BU1176" s="32"/>
      <c r="BV1176" s="32"/>
      <c r="BW1176" s="32"/>
      <c r="BX1176" s="32"/>
      <c r="BY1176" s="32"/>
    </row>
    <row r="1177" spans="1:77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32"/>
      <c r="AK1177" s="32"/>
      <c r="AL1177" s="32"/>
      <c r="AM1177" s="32"/>
      <c r="AN1177" s="32"/>
      <c r="AO1177" s="32"/>
      <c r="AP1177" s="32"/>
      <c r="AQ1177" s="32"/>
      <c r="AR1177" s="32"/>
      <c r="AS1177" s="32"/>
      <c r="AT1177" s="32"/>
      <c r="AU1177" s="32"/>
      <c r="AV1177" s="32"/>
      <c r="AW1177" s="32"/>
      <c r="AX1177" s="32"/>
      <c r="AY1177" s="32"/>
      <c r="AZ1177" s="32"/>
      <c r="BA1177" s="32"/>
      <c r="BB1177" s="32"/>
      <c r="BC1177" s="32"/>
      <c r="BD1177" s="32"/>
      <c r="BE1177" s="32"/>
      <c r="BF1177" s="32"/>
      <c r="BG1177" s="32"/>
      <c r="BH1177" s="32"/>
      <c r="BI1177" s="32"/>
      <c r="BJ1177" s="32"/>
      <c r="BK1177" s="32"/>
      <c r="BL1177" s="32"/>
      <c r="BM1177" s="32"/>
      <c r="BN1177" s="32"/>
      <c r="BO1177" s="32"/>
      <c r="BP1177" s="32"/>
      <c r="BQ1177" s="32"/>
      <c r="BR1177" s="32"/>
      <c r="BS1177" s="32"/>
      <c r="BT1177" s="32"/>
      <c r="BU1177" s="32"/>
      <c r="BV1177" s="32"/>
      <c r="BW1177" s="32"/>
      <c r="BX1177" s="32"/>
      <c r="BY1177" s="32"/>
    </row>
    <row r="1178" spans="1:77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  <c r="AJ1178" s="32"/>
      <c r="AK1178" s="32"/>
      <c r="AL1178" s="32"/>
      <c r="AM1178" s="32"/>
      <c r="AN1178" s="32"/>
      <c r="AO1178" s="32"/>
      <c r="AP1178" s="32"/>
      <c r="AQ1178" s="32"/>
      <c r="AR1178" s="32"/>
      <c r="AS1178" s="32"/>
      <c r="AT1178" s="32"/>
      <c r="AU1178" s="32"/>
      <c r="AV1178" s="32"/>
      <c r="AW1178" s="32"/>
      <c r="AX1178" s="32"/>
      <c r="AY1178" s="32"/>
      <c r="AZ1178" s="32"/>
      <c r="BA1178" s="32"/>
      <c r="BB1178" s="32"/>
      <c r="BC1178" s="32"/>
      <c r="BD1178" s="32"/>
      <c r="BE1178" s="32"/>
      <c r="BF1178" s="32"/>
      <c r="BG1178" s="32"/>
      <c r="BH1178" s="32"/>
      <c r="BI1178" s="32"/>
      <c r="BJ1178" s="32"/>
      <c r="BK1178" s="32"/>
      <c r="BL1178" s="32"/>
      <c r="BM1178" s="32"/>
      <c r="BN1178" s="32"/>
      <c r="BO1178" s="32"/>
      <c r="BP1178" s="32"/>
      <c r="BQ1178" s="32"/>
      <c r="BR1178" s="32"/>
      <c r="BS1178" s="32"/>
      <c r="BT1178" s="32"/>
      <c r="BU1178" s="32"/>
      <c r="BV1178" s="32"/>
      <c r="BW1178" s="32"/>
      <c r="BX1178" s="32"/>
      <c r="BY1178" s="32"/>
    </row>
    <row r="1179" spans="1:77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  <c r="AJ1179" s="32"/>
      <c r="AK1179" s="32"/>
      <c r="AL1179" s="32"/>
      <c r="AM1179" s="32"/>
      <c r="AN1179" s="32"/>
      <c r="AO1179" s="32"/>
      <c r="AP1179" s="32"/>
      <c r="AQ1179" s="32"/>
      <c r="AR1179" s="32"/>
      <c r="AS1179" s="32"/>
      <c r="AT1179" s="32"/>
      <c r="AU1179" s="32"/>
      <c r="AV1179" s="32"/>
      <c r="AW1179" s="32"/>
      <c r="AX1179" s="32"/>
      <c r="AY1179" s="32"/>
      <c r="AZ1179" s="32"/>
      <c r="BA1179" s="32"/>
      <c r="BB1179" s="32"/>
      <c r="BC1179" s="32"/>
      <c r="BD1179" s="32"/>
      <c r="BE1179" s="32"/>
      <c r="BF1179" s="32"/>
      <c r="BG1179" s="32"/>
      <c r="BH1179" s="32"/>
      <c r="BI1179" s="32"/>
      <c r="BJ1179" s="32"/>
      <c r="BK1179" s="32"/>
      <c r="BL1179" s="32"/>
      <c r="BM1179" s="32"/>
      <c r="BN1179" s="32"/>
      <c r="BO1179" s="32"/>
      <c r="BP1179" s="32"/>
      <c r="BQ1179" s="32"/>
      <c r="BR1179" s="32"/>
      <c r="BS1179" s="32"/>
      <c r="BT1179" s="32"/>
      <c r="BU1179" s="32"/>
      <c r="BV1179" s="32"/>
      <c r="BW1179" s="32"/>
      <c r="BX1179" s="32"/>
      <c r="BY1179" s="32"/>
    </row>
    <row r="1180" spans="1:77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/>
      <c r="AP1180" s="32"/>
      <c r="AQ1180" s="32"/>
      <c r="AR1180" s="32"/>
      <c r="AS1180" s="32"/>
      <c r="AT1180" s="32"/>
      <c r="AU1180" s="32"/>
      <c r="AV1180" s="32"/>
      <c r="AW1180" s="32"/>
      <c r="AX1180" s="32"/>
      <c r="AY1180" s="32"/>
      <c r="AZ1180" s="32"/>
      <c r="BA1180" s="32"/>
      <c r="BB1180" s="32"/>
      <c r="BC1180" s="32"/>
      <c r="BD1180" s="32"/>
      <c r="BE1180" s="32"/>
      <c r="BF1180" s="32"/>
      <c r="BG1180" s="32"/>
      <c r="BH1180" s="32"/>
      <c r="BI1180" s="32"/>
      <c r="BJ1180" s="32"/>
      <c r="BK1180" s="32"/>
      <c r="BL1180" s="32"/>
      <c r="BM1180" s="32"/>
      <c r="BN1180" s="32"/>
      <c r="BO1180" s="32"/>
      <c r="BP1180" s="32"/>
      <c r="BQ1180" s="32"/>
      <c r="BR1180" s="32"/>
      <c r="BS1180" s="32"/>
      <c r="BT1180" s="32"/>
      <c r="BU1180" s="32"/>
      <c r="BV1180" s="32"/>
      <c r="BW1180" s="32"/>
      <c r="BX1180" s="32"/>
      <c r="BY1180" s="32"/>
    </row>
    <row r="1181" spans="1:77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  <c r="AJ1181" s="32"/>
      <c r="AK1181" s="32"/>
      <c r="AL1181" s="32"/>
      <c r="AM1181" s="32"/>
      <c r="AN1181" s="32"/>
      <c r="AO1181" s="32"/>
      <c r="AP1181" s="32"/>
      <c r="AQ1181" s="32"/>
      <c r="AR1181" s="32"/>
      <c r="AS1181" s="32"/>
      <c r="AT1181" s="32"/>
      <c r="AU1181" s="32"/>
      <c r="AV1181" s="32"/>
      <c r="AW1181" s="32"/>
      <c r="AX1181" s="32"/>
      <c r="AY1181" s="32"/>
      <c r="AZ1181" s="32"/>
      <c r="BA1181" s="32"/>
      <c r="BB1181" s="32"/>
      <c r="BC1181" s="32"/>
      <c r="BD1181" s="32"/>
      <c r="BE1181" s="32"/>
      <c r="BF1181" s="32"/>
      <c r="BG1181" s="32"/>
      <c r="BH1181" s="32"/>
      <c r="BI1181" s="32"/>
      <c r="BJ1181" s="32"/>
      <c r="BK1181" s="32"/>
      <c r="BL1181" s="32"/>
      <c r="BM1181" s="32"/>
      <c r="BN1181" s="32"/>
      <c r="BO1181" s="32"/>
      <c r="BP1181" s="32"/>
      <c r="BQ1181" s="32"/>
      <c r="BR1181" s="32"/>
      <c r="BS1181" s="32"/>
      <c r="BT1181" s="32"/>
      <c r="BU1181" s="32"/>
      <c r="BV1181" s="32"/>
      <c r="BW1181" s="32"/>
      <c r="BX1181" s="32"/>
      <c r="BY1181" s="32"/>
    </row>
    <row r="1182" spans="1:77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  <c r="AJ1182" s="32"/>
      <c r="AK1182" s="32"/>
      <c r="AL1182" s="32"/>
      <c r="AM1182" s="32"/>
      <c r="AN1182" s="32"/>
      <c r="AO1182" s="32"/>
      <c r="AP1182" s="32"/>
      <c r="AQ1182" s="32"/>
      <c r="AR1182" s="32"/>
      <c r="AS1182" s="32"/>
      <c r="AT1182" s="32"/>
      <c r="AU1182" s="32"/>
      <c r="AV1182" s="32"/>
      <c r="AW1182" s="32"/>
      <c r="AX1182" s="32"/>
      <c r="AY1182" s="32"/>
      <c r="AZ1182" s="32"/>
      <c r="BA1182" s="32"/>
      <c r="BB1182" s="32"/>
      <c r="BC1182" s="32"/>
      <c r="BD1182" s="32"/>
      <c r="BE1182" s="32"/>
      <c r="BF1182" s="32"/>
      <c r="BG1182" s="32"/>
      <c r="BH1182" s="32"/>
      <c r="BI1182" s="32"/>
      <c r="BJ1182" s="32"/>
      <c r="BK1182" s="32"/>
      <c r="BL1182" s="32"/>
      <c r="BM1182" s="32"/>
      <c r="BN1182" s="32"/>
      <c r="BO1182" s="32"/>
      <c r="BP1182" s="32"/>
      <c r="BQ1182" s="32"/>
      <c r="BR1182" s="32"/>
      <c r="BS1182" s="32"/>
      <c r="BT1182" s="32"/>
      <c r="BU1182" s="32"/>
      <c r="BV1182" s="32"/>
      <c r="BW1182" s="32"/>
      <c r="BX1182" s="32"/>
      <c r="BY1182" s="32"/>
    </row>
    <row r="1183" spans="1:77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  <c r="AZ1183" s="32"/>
      <c r="BA1183" s="32"/>
      <c r="BB1183" s="32"/>
      <c r="BC1183" s="32"/>
      <c r="BD1183" s="32"/>
      <c r="BE1183" s="32"/>
      <c r="BF1183" s="32"/>
      <c r="BG1183" s="32"/>
      <c r="BH1183" s="32"/>
      <c r="BI1183" s="32"/>
      <c r="BJ1183" s="32"/>
      <c r="BK1183" s="32"/>
      <c r="BL1183" s="32"/>
      <c r="BM1183" s="32"/>
      <c r="BN1183" s="32"/>
      <c r="BO1183" s="32"/>
      <c r="BP1183" s="32"/>
      <c r="BQ1183" s="32"/>
      <c r="BR1183" s="32"/>
      <c r="BS1183" s="32"/>
      <c r="BT1183" s="32"/>
      <c r="BU1183" s="32"/>
      <c r="BV1183" s="32"/>
      <c r="BW1183" s="32"/>
      <c r="BX1183" s="32"/>
      <c r="BY1183" s="32"/>
    </row>
    <row r="1184" spans="1:77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  <c r="AZ1184" s="32"/>
      <c r="BA1184" s="32"/>
      <c r="BB1184" s="32"/>
      <c r="BC1184" s="32"/>
      <c r="BD1184" s="32"/>
      <c r="BE1184" s="32"/>
      <c r="BF1184" s="32"/>
      <c r="BG1184" s="32"/>
      <c r="BH1184" s="32"/>
      <c r="BI1184" s="32"/>
      <c r="BJ1184" s="32"/>
      <c r="BK1184" s="32"/>
      <c r="BL1184" s="32"/>
      <c r="BM1184" s="32"/>
      <c r="BN1184" s="32"/>
      <c r="BO1184" s="32"/>
      <c r="BP1184" s="32"/>
      <c r="BQ1184" s="32"/>
      <c r="BR1184" s="32"/>
      <c r="BS1184" s="32"/>
      <c r="BT1184" s="32"/>
      <c r="BU1184" s="32"/>
      <c r="BV1184" s="32"/>
      <c r="BW1184" s="32"/>
      <c r="BX1184" s="32"/>
      <c r="BY1184" s="32"/>
    </row>
    <row r="1185" spans="1:77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  <c r="AZ1185" s="32"/>
      <c r="BA1185" s="32"/>
      <c r="BB1185" s="32"/>
      <c r="BC1185" s="32"/>
      <c r="BD1185" s="32"/>
      <c r="BE1185" s="32"/>
      <c r="BF1185" s="32"/>
      <c r="BG1185" s="32"/>
      <c r="BH1185" s="32"/>
      <c r="BI1185" s="32"/>
      <c r="BJ1185" s="32"/>
      <c r="BK1185" s="32"/>
      <c r="BL1185" s="32"/>
      <c r="BM1185" s="32"/>
      <c r="BN1185" s="32"/>
      <c r="BO1185" s="32"/>
      <c r="BP1185" s="32"/>
      <c r="BQ1185" s="32"/>
      <c r="BR1185" s="32"/>
      <c r="BS1185" s="32"/>
      <c r="BT1185" s="32"/>
      <c r="BU1185" s="32"/>
      <c r="BV1185" s="32"/>
      <c r="BW1185" s="32"/>
      <c r="BX1185" s="32"/>
      <c r="BY1185" s="32"/>
    </row>
    <row r="1186" spans="1:77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  <c r="AZ1186" s="32"/>
      <c r="BA1186" s="32"/>
      <c r="BB1186" s="32"/>
      <c r="BC1186" s="32"/>
      <c r="BD1186" s="32"/>
      <c r="BE1186" s="32"/>
      <c r="BF1186" s="32"/>
      <c r="BG1186" s="32"/>
      <c r="BH1186" s="32"/>
      <c r="BI1186" s="32"/>
      <c r="BJ1186" s="32"/>
      <c r="BK1186" s="32"/>
      <c r="BL1186" s="32"/>
      <c r="BM1186" s="32"/>
      <c r="BN1186" s="32"/>
      <c r="BO1186" s="32"/>
      <c r="BP1186" s="32"/>
      <c r="BQ1186" s="32"/>
      <c r="BR1186" s="32"/>
      <c r="BS1186" s="32"/>
      <c r="BT1186" s="32"/>
      <c r="BU1186" s="32"/>
      <c r="BV1186" s="32"/>
      <c r="BW1186" s="32"/>
      <c r="BX1186" s="32"/>
      <c r="BY1186" s="32"/>
    </row>
    <row r="1187" spans="1:77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  <c r="AH1187" s="32"/>
      <c r="AI1187" s="32"/>
      <c r="AJ1187" s="32"/>
      <c r="AK1187" s="32"/>
      <c r="AL1187" s="32"/>
      <c r="AM1187" s="32"/>
      <c r="AN1187" s="32"/>
      <c r="AO1187" s="32"/>
      <c r="AP1187" s="32"/>
      <c r="AQ1187" s="32"/>
      <c r="AR1187" s="32"/>
      <c r="AS1187" s="32"/>
      <c r="AT1187" s="32"/>
      <c r="AU1187" s="32"/>
      <c r="AV1187" s="32"/>
      <c r="AW1187" s="32"/>
      <c r="AX1187" s="32"/>
      <c r="AY1187" s="32"/>
      <c r="AZ1187" s="32"/>
      <c r="BA1187" s="32"/>
      <c r="BB1187" s="32"/>
      <c r="BC1187" s="32"/>
      <c r="BD1187" s="32"/>
      <c r="BE1187" s="32"/>
      <c r="BF1187" s="32"/>
      <c r="BG1187" s="32"/>
      <c r="BH1187" s="32"/>
      <c r="BI1187" s="32"/>
      <c r="BJ1187" s="32"/>
      <c r="BK1187" s="32"/>
      <c r="BL1187" s="32"/>
      <c r="BM1187" s="32"/>
      <c r="BN1187" s="32"/>
      <c r="BO1187" s="32"/>
      <c r="BP1187" s="32"/>
      <c r="BQ1187" s="32"/>
      <c r="BR1187" s="32"/>
      <c r="BS1187" s="32"/>
      <c r="BT1187" s="32"/>
      <c r="BU1187" s="32"/>
      <c r="BV1187" s="32"/>
      <c r="BW1187" s="32"/>
      <c r="BX1187" s="32"/>
      <c r="BY1187" s="32"/>
    </row>
    <row r="1188" spans="1:77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  <c r="AH1188" s="32"/>
      <c r="AI1188" s="32"/>
      <c r="AJ1188" s="32"/>
      <c r="AK1188" s="32"/>
      <c r="AL1188" s="32"/>
      <c r="AM1188" s="32"/>
      <c r="AN1188" s="32"/>
      <c r="AO1188" s="32"/>
      <c r="AP1188" s="32"/>
      <c r="AQ1188" s="32"/>
      <c r="AR1188" s="32"/>
      <c r="AS1188" s="32"/>
      <c r="AT1188" s="32"/>
      <c r="AU1188" s="32"/>
      <c r="AV1188" s="32"/>
      <c r="AW1188" s="32"/>
      <c r="AX1188" s="32"/>
      <c r="AY1188" s="32"/>
      <c r="AZ1188" s="32"/>
      <c r="BA1188" s="32"/>
      <c r="BB1188" s="32"/>
      <c r="BC1188" s="32"/>
      <c r="BD1188" s="32"/>
      <c r="BE1188" s="32"/>
      <c r="BF1188" s="32"/>
      <c r="BG1188" s="32"/>
      <c r="BH1188" s="32"/>
      <c r="BI1188" s="32"/>
      <c r="BJ1188" s="32"/>
      <c r="BK1188" s="32"/>
      <c r="BL1188" s="32"/>
      <c r="BM1188" s="32"/>
      <c r="BN1188" s="32"/>
      <c r="BO1188" s="32"/>
      <c r="BP1188" s="32"/>
      <c r="BQ1188" s="32"/>
      <c r="BR1188" s="32"/>
      <c r="BS1188" s="32"/>
      <c r="BT1188" s="32"/>
      <c r="BU1188" s="32"/>
      <c r="BV1188" s="32"/>
      <c r="BW1188" s="32"/>
      <c r="BX1188" s="32"/>
      <c r="BY1188" s="32"/>
    </row>
    <row r="1189" spans="1:77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  <c r="AZ1189" s="32"/>
      <c r="BA1189" s="32"/>
      <c r="BB1189" s="32"/>
      <c r="BC1189" s="32"/>
      <c r="BD1189" s="32"/>
      <c r="BE1189" s="32"/>
      <c r="BF1189" s="32"/>
      <c r="BG1189" s="32"/>
      <c r="BH1189" s="32"/>
      <c r="BI1189" s="32"/>
      <c r="BJ1189" s="32"/>
      <c r="BK1189" s="32"/>
      <c r="BL1189" s="32"/>
      <c r="BM1189" s="32"/>
      <c r="BN1189" s="32"/>
      <c r="BO1189" s="32"/>
      <c r="BP1189" s="32"/>
      <c r="BQ1189" s="32"/>
      <c r="BR1189" s="32"/>
      <c r="BS1189" s="32"/>
      <c r="BT1189" s="32"/>
      <c r="BU1189" s="32"/>
      <c r="BV1189" s="32"/>
      <c r="BW1189" s="32"/>
      <c r="BX1189" s="32"/>
      <c r="BY1189" s="32"/>
    </row>
    <row r="1190" spans="1:77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  <c r="AZ1190" s="32"/>
      <c r="BA1190" s="32"/>
      <c r="BB1190" s="32"/>
      <c r="BC1190" s="32"/>
      <c r="BD1190" s="32"/>
      <c r="BE1190" s="32"/>
      <c r="BF1190" s="32"/>
      <c r="BG1190" s="32"/>
      <c r="BH1190" s="32"/>
      <c r="BI1190" s="32"/>
      <c r="BJ1190" s="32"/>
      <c r="BK1190" s="32"/>
      <c r="BL1190" s="32"/>
      <c r="BM1190" s="32"/>
      <c r="BN1190" s="32"/>
      <c r="BO1190" s="32"/>
      <c r="BP1190" s="32"/>
      <c r="BQ1190" s="32"/>
      <c r="BR1190" s="32"/>
      <c r="BS1190" s="32"/>
      <c r="BT1190" s="32"/>
      <c r="BU1190" s="32"/>
      <c r="BV1190" s="32"/>
      <c r="BW1190" s="32"/>
      <c r="BX1190" s="32"/>
      <c r="BY1190" s="32"/>
    </row>
    <row r="1191" spans="1:77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  <c r="AH1191" s="32"/>
      <c r="AI1191" s="32"/>
      <c r="AJ1191" s="32"/>
      <c r="AK1191" s="32"/>
      <c r="AL1191" s="32"/>
      <c r="AM1191" s="32"/>
      <c r="AN1191" s="32"/>
      <c r="AO1191" s="32"/>
      <c r="AP1191" s="32"/>
      <c r="AQ1191" s="32"/>
      <c r="AR1191" s="32"/>
      <c r="AS1191" s="32"/>
      <c r="AT1191" s="32"/>
      <c r="AU1191" s="32"/>
      <c r="AV1191" s="32"/>
      <c r="AW1191" s="32"/>
      <c r="AX1191" s="32"/>
      <c r="AY1191" s="32"/>
      <c r="AZ1191" s="32"/>
      <c r="BA1191" s="32"/>
      <c r="BB1191" s="32"/>
      <c r="BC1191" s="32"/>
      <c r="BD1191" s="32"/>
      <c r="BE1191" s="32"/>
      <c r="BF1191" s="32"/>
      <c r="BG1191" s="32"/>
      <c r="BH1191" s="32"/>
      <c r="BI1191" s="32"/>
      <c r="BJ1191" s="32"/>
      <c r="BK1191" s="32"/>
      <c r="BL1191" s="32"/>
      <c r="BM1191" s="32"/>
      <c r="BN1191" s="32"/>
      <c r="BO1191" s="32"/>
      <c r="BP1191" s="32"/>
      <c r="BQ1191" s="32"/>
      <c r="BR1191" s="32"/>
      <c r="BS1191" s="32"/>
      <c r="BT1191" s="32"/>
      <c r="BU1191" s="32"/>
      <c r="BV1191" s="32"/>
      <c r="BW1191" s="32"/>
      <c r="BX1191" s="32"/>
      <c r="BY1191" s="32"/>
    </row>
    <row r="1192" spans="1:77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2"/>
      <c r="AH1192" s="32"/>
      <c r="AI1192" s="32"/>
      <c r="AJ1192" s="32"/>
      <c r="AK1192" s="32"/>
      <c r="AL1192" s="32"/>
      <c r="AM1192" s="32"/>
      <c r="AN1192" s="32"/>
      <c r="AO1192" s="32"/>
      <c r="AP1192" s="32"/>
      <c r="AQ1192" s="32"/>
      <c r="AR1192" s="32"/>
      <c r="AS1192" s="32"/>
      <c r="AT1192" s="32"/>
      <c r="AU1192" s="32"/>
      <c r="AV1192" s="32"/>
      <c r="AW1192" s="32"/>
      <c r="AX1192" s="32"/>
      <c r="AY1192" s="32"/>
      <c r="AZ1192" s="32"/>
      <c r="BA1192" s="32"/>
      <c r="BB1192" s="32"/>
      <c r="BC1192" s="32"/>
      <c r="BD1192" s="32"/>
      <c r="BE1192" s="32"/>
      <c r="BF1192" s="32"/>
      <c r="BG1192" s="32"/>
      <c r="BH1192" s="32"/>
      <c r="BI1192" s="32"/>
      <c r="BJ1192" s="32"/>
      <c r="BK1192" s="32"/>
      <c r="BL1192" s="32"/>
      <c r="BM1192" s="32"/>
      <c r="BN1192" s="32"/>
      <c r="BO1192" s="32"/>
      <c r="BP1192" s="32"/>
      <c r="BQ1192" s="32"/>
      <c r="BR1192" s="32"/>
      <c r="BS1192" s="32"/>
      <c r="BT1192" s="32"/>
      <c r="BU1192" s="32"/>
      <c r="BV1192" s="32"/>
      <c r="BW1192" s="32"/>
      <c r="BX1192" s="32"/>
      <c r="BY1192" s="32"/>
    </row>
    <row r="1193" spans="1:77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  <c r="AH1193" s="32"/>
      <c r="AI1193" s="32"/>
      <c r="AJ1193" s="32"/>
      <c r="AK1193" s="32"/>
      <c r="AL1193" s="32"/>
      <c r="AM1193" s="32"/>
      <c r="AN1193" s="32"/>
      <c r="AO1193" s="32"/>
      <c r="AP1193" s="32"/>
      <c r="AQ1193" s="32"/>
      <c r="AR1193" s="32"/>
      <c r="AS1193" s="32"/>
      <c r="AT1193" s="32"/>
      <c r="AU1193" s="32"/>
      <c r="AV1193" s="32"/>
      <c r="AW1193" s="32"/>
      <c r="AX1193" s="32"/>
      <c r="AY1193" s="32"/>
      <c r="AZ1193" s="32"/>
      <c r="BA1193" s="32"/>
      <c r="BB1193" s="32"/>
      <c r="BC1193" s="32"/>
      <c r="BD1193" s="32"/>
      <c r="BE1193" s="32"/>
      <c r="BF1193" s="32"/>
      <c r="BG1193" s="32"/>
      <c r="BH1193" s="32"/>
      <c r="BI1193" s="32"/>
      <c r="BJ1193" s="32"/>
      <c r="BK1193" s="32"/>
      <c r="BL1193" s="32"/>
      <c r="BM1193" s="32"/>
      <c r="BN1193" s="32"/>
      <c r="BO1193" s="32"/>
      <c r="BP1193" s="32"/>
      <c r="BQ1193" s="32"/>
      <c r="BR1193" s="32"/>
      <c r="BS1193" s="32"/>
      <c r="BT1193" s="32"/>
      <c r="BU1193" s="32"/>
      <c r="BV1193" s="32"/>
      <c r="BW1193" s="32"/>
      <c r="BX1193" s="32"/>
      <c r="BY1193" s="32"/>
    </row>
    <row r="1194" spans="1:77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2"/>
      <c r="AH1194" s="32"/>
      <c r="AI1194" s="32"/>
      <c r="AJ1194" s="32"/>
      <c r="AK1194" s="32"/>
      <c r="AL1194" s="32"/>
      <c r="AM1194" s="32"/>
      <c r="AN1194" s="32"/>
      <c r="AO1194" s="32"/>
      <c r="AP1194" s="32"/>
      <c r="AQ1194" s="32"/>
      <c r="AR1194" s="32"/>
      <c r="AS1194" s="32"/>
      <c r="AT1194" s="32"/>
      <c r="AU1194" s="32"/>
      <c r="AV1194" s="32"/>
      <c r="AW1194" s="32"/>
      <c r="AX1194" s="32"/>
      <c r="AY1194" s="32"/>
      <c r="AZ1194" s="32"/>
      <c r="BA1194" s="32"/>
      <c r="BB1194" s="32"/>
      <c r="BC1194" s="32"/>
      <c r="BD1194" s="32"/>
      <c r="BE1194" s="32"/>
      <c r="BF1194" s="32"/>
      <c r="BG1194" s="32"/>
      <c r="BH1194" s="32"/>
      <c r="BI1194" s="32"/>
      <c r="BJ1194" s="32"/>
      <c r="BK1194" s="32"/>
      <c r="BL1194" s="32"/>
      <c r="BM1194" s="32"/>
      <c r="BN1194" s="32"/>
      <c r="BO1194" s="32"/>
      <c r="BP1194" s="32"/>
      <c r="BQ1194" s="32"/>
      <c r="BR1194" s="32"/>
      <c r="BS1194" s="32"/>
      <c r="BT1194" s="32"/>
      <c r="BU1194" s="32"/>
      <c r="BV1194" s="32"/>
      <c r="BW1194" s="32"/>
      <c r="BX1194" s="32"/>
      <c r="BY1194" s="32"/>
    </row>
    <row r="1195" spans="1:77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/>
      <c r="AH1195" s="32"/>
      <c r="AI1195" s="32"/>
      <c r="AJ1195" s="32"/>
      <c r="AK1195" s="32"/>
      <c r="AL1195" s="32"/>
      <c r="AM1195" s="32"/>
      <c r="AN1195" s="32"/>
      <c r="AO1195" s="32"/>
      <c r="AP1195" s="32"/>
      <c r="AQ1195" s="32"/>
      <c r="AR1195" s="32"/>
      <c r="AS1195" s="32"/>
      <c r="AT1195" s="32"/>
      <c r="AU1195" s="32"/>
      <c r="AV1195" s="32"/>
      <c r="AW1195" s="32"/>
      <c r="AX1195" s="32"/>
      <c r="AY1195" s="32"/>
      <c r="AZ1195" s="32"/>
      <c r="BA1195" s="32"/>
      <c r="BB1195" s="32"/>
      <c r="BC1195" s="32"/>
      <c r="BD1195" s="32"/>
      <c r="BE1195" s="32"/>
      <c r="BF1195" s="32"/>
      <c r="BG1195" s="32"/>
      <c r="BH1195" s="32"/>
      <c r="BI1195" s="32"/>
      <c r="BJ1195" s="32"/>
      <c r="BK1195" s="32"/>
      <c r="BL1195" s="32"/>
      <c r="BM1195" s="32"/>
      <c r="BN1195" s="32"/>
      <c r="BO1195" s="32"/>
      <c r="BP1195" s="32"/>
      <c r="BQ1195" s="32"/>
      <c r="BR1195" s="32"/>
      <c r="BS1195" s="32"/>
      <c r="BT1195" s="32"/>
      <c r="BU1195" s="32"/>
      <c r="BV1195" s="32"/>
      <c r="BW1195" s="32"/>
      <c r="BX1195" s="32"/>
      <c r="BY1195" s="32"/>
    </row>
    <row r="1196" spans="1:77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  <c r="AH1196" s="32"/>
      <c r="AI1196" s="32"/>
      <c r="AJ1196" s="32"/>
      <c r="AK1196" s="32"/>
      <c r="AL1196" s="32"/>
      <c r="AM1196" s="32"/>
      <c r="AN1196" s="32"/>
      <c r="AO1196" s="32"/>
      <c r="AP1196" s="32"/>
      <c r="AQ1196" s="32"/>
      <c r="AR1196" s="32"/>
      <c r="AS1196" s="32"/>
      <c r="AT1196" s="32"/>
      <c r="AU1196" s="32"/>
      <c r="AV1196" s="32"/>
      <c r="AW1196" s="32"/>
      <c r="AX1196" s="32"/>
      <c r="AY1196" s="32"/>
      <c r="AZ1196" s="32"/>
      <c r="BA1196" s="32"/>
      <c r="BB1196" s="32"/>
      <c r="BC1196" s="32"/>
      <c r="BD1196" s="32"/>
      <c r="BE1196" s="32"/>
      <c r="BF1196" s="32"/>
      <c r="BG1196" s="32"/>
      <c r="BH1196" s="32"/>
      <c r="BI1196" s="32"/>
      <c r="BJ1196" s="32"/>
      <c r="BK1196" s="32"/>
      <c r="BL1196" s="32"/>
      <c r="BM1196" s="32"/>
      <c r="BN1196" s="32"/>
      <c r="BO1196" s="32"/>
      <c r="BP1196" s="32"/>
      <c r="BQ1196" s="32"/>
      <c r="BR1196" s="32"/>
      <c r="BS1196" s="32"/>
      <c r="BT1196" s="32"/>
      <c r="BU1196" s="32"/>
      <c r="BV1196" s="32"/>
      <c r="BW1196" s="32"/>
      <c r="BX1196" s="32"/>
      <c r="BY1196" s="32"/>
    </row>
    <row r="1197" spans="1:77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  <c r="AH1197" s="32"/>
      <c r="AI1197" s="32"/>
      <c r="AJ1197" s="32"/>
      <c r="AK1197" s="32"/>
      <c r="AL1197" s="32"/>
      <c r="AM1197" s="32"/>
      <c r="AN1197" s="32"/>
      <c r="AO1197" s="32"/>
      <c r="AP1197" s="32"/>
      <c r="AQ1197" s="32"/>
      <c r="AR1197" s="32"/>
      <c r="AS1197" s="32"/>
      <c r="AT1197" s="32"/>
      <c r="AU1197" s="32"/>
      <c r="AV1197" s="32"/>
      <c r="AW1197" s="32"/>
      <c r="AX1197" s="32"/>
      <c r="AY1197" s="32"/>
      <c r="AZ1197" s="32"/>
      <c r="BA1197" s="32"/>
      <c r="BB1197" s="32"/>
      <c r="BC1197" s="32"/>
      <c r="BD1197" s="32"/>
      <c r="BE1197" s="32"/>
      <c r="BF1197" s="32"/>
      <c r="BG1197" s="32"/>
      <c r="BH1197" s="32"/>
      <c r="BI1197" s="32"/>
      <c r="BJ1197" s="32"/>
      <c r="BK1197" s="32"/>
      <c r="BL1197" s="32"/>
      <c r="BM1197" s="32"/>
      <c r="BN1197" s="32"/>
      <c r="BO1197" s="32"/>
      <c r="BP1197" s="32"/>
      <c r="BQ1197" s="32"/>
      <c r="BR1197" s="32"/>
      <c r="BS1197" s="32"/>
      <c r="BT1197" s="32"/>
      <c r="BU1197" s="32"/>
      <c r="BV1197" s="32"/>
      <c r="BW1197" s="32"/>
      <c r="BX1197" s="32"/>
      <c r="BY1197" s="32"/>
    </row>
    <row r="1198" spans="1:77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  <c r="AH1198" s="32"/>
      <c r="AI1198" s="32"/>
      <c r="AJ1198" s="32"/>
      <c r="AK1198" s="32"/>
      <c r="AL1198" s="32"/>
      <c r="AM1198" s="32"/>
      <c r="AN1198" s="32"/>
      <c r="AO1198" s="32"/>
      <c r="AP1198" s="32"/>
      <c r="AQ1198" s="32"/>
      <c r="AR1198" s="32"/>
      <c r="AS1198" s="32"/>
      <c r="AT1198" s="32"/>
      <c r="AU1198" s="32"/>
      <c r="AV1198" s="32"/>
      <c r="AW1198" s="32"/>
      <c r="AX1198" s="32"/>
      <c r="AY1198" s="32"/>
      <c r="AZ1198" s="32"/>
      <c r="BA1198" s="32"/>
      <c r="BB1198" s="32"/>
      <c r="BC1198" s="32"/>
      <c r="BD1198" s="32"/>
      <c r="BE1198" s="32"/>
      <c r="BF1198" s="32"/>
      <c r="BG1198" s="32"/>
      <c r="BH1198" s="32"/>
      <c r="BI1198" s="32"/>
      <c r="BJ1198" s="32"/>
      <c r="BK1198" s="32"/>
      <c r="BL1198" s="32"/>
      <c r="BM1198" s="32"/>
      <c r="BN1198" s="32"/>
      <c r="BO1198" s="32"/>
      <c r="BP1198" s="32"/>
      <c r="BQ1198" s="32"/>
      <c r="BR1198" s="32"/>
      <c r="BS1198" s="32"/>
      <c r="BT1198" s="32"/>
      <c r="BU1198" s="32"/>
      <c r="BV1198" s="32"/>
      <c r="BW1198" s="32"/>
      <c r="BX1198" s="32"/>
      <c r="BY1198" s="32"/>
    </row>
    <row r="1199" spans="1:77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  <c r="AH1199" s="32"/>
      <c r="AI1199" s="32"/>
      <c r="AJ1199" s="32"/>
      <c r="AK1199" s="32"/>
      <c r="AL1199" s="32"/>
      <c r="AM1199" s="32"/>
      <c r="AN1199" s="32"/>
      <c r="AO1199" s="32"/>
      <c r="AP1199" s="32"/>
      <c r="AQ1199" s="32"/>
      <c r="AR1199" s="32"/>
      <c r="AS1199" s="32"/>
      <c r="AT1199" s="32"/>
      <c r="AU1199" s="32"/>
      <c r="AV1199" s="32"/>
      <c r="AW1199" s="32"/>
      <c r="AX1199" s="32"/>
      <c r="AY1199" s="32"/>
      <c r="AZ1199" s="32"/>
      <c r="BA1199" s="32"/>
      <c r="BB1199" s="32"/>
      <c r="BC1199" s="32"/>
      <c r="BD1199" s="32"/>
      <c r="BE1199" s="32"/>
      <c r="BF1199" s="32"/>
      <c r="BG1199" s="32"/>
      <c r="BH1199" s="32"/>
      <c r="BI1199" s="32"/>
      <c r="BJ1199" s="32"/>
      <c r="BK1199" s="32"/>
      <c r="BL1199" s="32"/>
      <c r="BM1199" s="32"/>
      <c r="BN1199" s="32"/>
      <c r="BO1199" s="32"/>
      <c r="BP1199" s="32"/>
      <c r="BQ1199" s="32"/>
      <c r="BR1199" s="32"/>
      <c r="BS1199" s="32"/>
      <c r="BT1199" s="32"/>
      <c r="BU1199" s="32"/>
      <c r="BV1199" s="32"/>
      <c r="BW1199" s="32"/>
      <c r="BX1199" s="32"/>
      <c r="BY1199" s="32"/>
    </row>
    <row r="1200" spans="1:77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  <c r="AH1200" s="32"/>
      <c r="AI1200" s="32"/>
      <c r="AJ1200" s="32"/>
      <c r="AK1200" s="32"/>
      <c r="AL1200" s="32"/>
      <c r="AM1200" s="32"/>
      <c r="AN1200" s="32"/>
      <c r="AO1200" s="32"/>
      <c r="AP1200" s="32"/>
      <c r="AQ1200" s="32"/>
      <c r="AR1200" s="32"/>
      <c r="AS1200" s="32"/>
      <c r="AT1200" s="32"/>
      <c r="AU1200" s="32"/>
      <c r="AV1200" s="32"/>
      <c r="AW1200" s="32"/>
      <c r="AX1200" s="32"/>
      <c r="AY1200" s="32"/>
      <c r="AZ1200" s="32"/>
      <c r="BA1200" s="32"/>
      <c r="BB1200" s="32"/>
      <c r="BC1200" s="32"/>
      <c r="BD1200" s="32"/>
      <c r="BE1200" s="32"/>
      <c r="BF1200" s="32"/>
      <c r="BG1200" s="32"/>
      <c r="BH1200" s="32"/>
      <c r="BI1200" s="32"/>
      <c r="BJ1200" s="32"/>
      <c r="BK1200" s="32"/>
      <c r="BL1200" s="32"/>
      <c r="BM1200" s="32"/>
      <c r="BN1200" s="32"/>
      <c r="BO1200" s="32"/>
      <c r="BP1200" s="32"/>
      <c r="BQ1200" s="32"/>
      <c r="BR1200" s="32"/>
      <c r="BS1200" s="32"/>
      <c r="BT1200" s="32"/>
      <c r="BU1200" s="32"/>
      <c r="BV1200" s="32"/>
      <c r="BW1200" s="32"/>
      <c r="BX1200" s="32"/>
      <c r="BY1200" s="32"/>
    </row>
    <row r="1201" spans="1:77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  <c r="AZ1201" s="32"/>
      <c r="BA1201" s="32"/>
      <c r="BB1201" s="32"/>
      <c r="BC1201" s="32"/>
      <c r="BD1201" s="32"/>
      <c r="BE1201" s="32"/>
      <c r="BF1201" s="32"/>
      <c r="BG1201" s="32"/>
      <c r="BH1201" s="32"/>
      <c r="BI1201" s="32"/>
      <c r="BJ1201" s="32"/>
      <c r="BK1201" s="32"/>
      <c r="BL1201" s="32"/>
      <c r="BM1201" s="32"/>
      <c r="BN1201" s="32"/>
      <c r="BO1201" s="32"/>
      <c r="BP1201" s="32"/>
      <c r="BQ1201" s="32"/>
      <c r="BR1201" s="32"/>
      <c r="BS1201" s="32"/>
      <c r="BT1201" s="32"/>
      <c r="BU1201" s="32"/>
      <c r="BV1201" s="32"/>
      <c r="BW1201" s="32"/>
      <c r="BX1201" s="32"/>
      <c r="BY1201" s="32"/>
    </row>
    <row r="1202" spans="1:77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  <c r="AH1202" s="32"/>
      <c r="AI1202" s="32"/>
      <c r="AJ1202" s="32"/>
      <c r="AK1202" s="32"/>
      <c r="AL1202" s="32"/>
      <c r="AM1202" s="32"/>
      <c r="AN1202" s="32"/>
      <c r="AO1202" s="32"/>
      <c r="AP1202" s="32"/>
      <c r="AQ1202" s="32"/>
      <c r="AR1202" s="32"/>
      <c r="AS1202" s="32"/>
      <c r="AT1202" s="32"/>
      <c r="AU1202" s="32"/>
      <c r="AV1202" s="32"/>
      <c r="AW1202" s="32"/>
      <c r="AX1202" s="32"/>
      <c r="AY1202" s="32"/>
      <c r="AZ1202" s="32"/>
      <c r="BA1202" s="32"/>
      <c r="BB1202" s="32"/>
      <c r="BC1202" s="32"/>
      <c r="BD1202" s="32"/>
      <c r="BE1202" s="32"/>
      <c r="BF1202" s="32"/>
      <c r="BG1202" s="32"/>
      <c r="BH1202" s="32"/>
      <c r="BI1202" s="32"/>
      <c r="BJ1202" s="32"/>
      <c r="BK1202" s="32"/>
      <c r="BL1202" s="32"/>
      <c r="BM1202" s="32"/>
      <c r="BN1202" s="32"/>
      <c r="BO1202" s="32"/>
      <c r="BP1202" s="32"/>
      <c r="BQ1202" s="32"/>
      <c r="BR1202" s="32"/>
      <c r="BS1202" s="32"/>
      <c r="BT1202" s="32"/>
      <c r="BU1202" s="32"/>
      <c r="BV1202" s="32"/>
      <c r="BW1202" s="32"/>
      <c r="BX1202" s="32"/>
      <c r="BY1202" s="32"/>
    </row>
    <row r="1203" spans="1:77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  <c r="AH1203" s="32"/>
      <c r="AI1203" s="32"/>
      <c r="AJ1203" s="32"/>
      <c r="AK1203" s="32"/>
      <c r="AL1203" s="32"/>
      <c r="AM1203" s="32"/>
      <c r="AN1203" s="32"/>
      <c r="AO1203" s="32"/>
      <c r="AP1203" s="32"/>
      <c r="AQ1203" s="32"/>
      <c r="AR1203" s="32"/>
      <c r="AS1203" s="32"/>
      <c r="AT1203" s="32"/>
      <c r="AU1203" s="32"/>
      <c r="AV1203" s="32"/>
      <c r="AW1203" s="32"/>
      <c r="AX1203" s="32"/>
      <c r="AY1203" s="32"/>
      <c r="AZ1203" s="32"/>
      <c r="BA1203" s="32"/>
      <c r="BB1203" s="32"/>
      <c r="BC1203" s="32"/>
      <c r="BD1203" s="32"/>
      <c r="BE1203" s="32"/>
      <c r="BF1203" s="32"/>
      <c r="BG1203" s="32"/>
      <c r="BH1203" s="32"/>
      <c r="BI1203" s="32"/>
      <c r="BJ1203" s="32"/>
      <c r="BK1203" s="32"/>
      <c r="BL1203" s="32"/>
      <c r="BM1203" s="32"/>
      <c r="BN1203" s="32"/>
      <c r="BO1203" s="32"/>
      <c r="BP1203" s="32"/>
      <c r="BQ1203" s="32"/>
      <c r="BR1203" s="32"/>
      <c r="BS1203" s="32"/>
      <c r="BT1203" s="32"/>
      <c r="BU1203" s="32"/>
      <c r="BV1203" s="32"/>
      <c r="BW1203" s="32"/>
      <c r="BX1203" s="32"/>
      <c r="BY1203" s="32"/>
    </row>
    <row r="1204" spans="1:77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  <c r="AH1204" s="32"/>
      <c r="AI1204" s="32"/>
      <c r="AJ1204" s="32"/>
      <c r="AK1204" s="32"/>
      <c r="AL1204" s="32"/>
      <c r="AM1204" s="32"/>
      <c r="AN1204" s="32"/>
      <c r="AO1204" s="32"/>
      <c r="AP1204" s="32"/>
      <c r="AQ1204" s="32"/>
      <c r="AR1204" s="32"/>
      <c r="AS1204" s="32"/>
      <c r="AT1204" s="32"/>
      <c r="AU1204" s="32"/>
      <c r="AV1204" s="32"/>
      <c r="AW1204" s="32"/>
      <c r="AX1204" s="32"/>
      <c r="AY1204" s="32"/>
      <c r="AZ1204" s="32"/>
      <c r="BA1204" s="32"/>
      <c r="BB1204" s="32"/>
      <c r="BC1204" s="32"/>
      <c r="BD1204" s="32"/>
      <c r="BE1204" s="32"/>
      <c r="BF1204" s="32"/>
      <c r="BG1204" s="32"/>
      <c r="BH1204" s="32"/>
      <c r="BI1204" s="32"/>
      <c r="BJ1204" s="32"/>
      <c r="BK1204" s="32"/>
      <c r="BL1204" s="32"/>
      <c r="BM1204" s="32"/>
      <c r="BN1204" s="32"/>
      <c r="BO1204" s="32"/>
      <c r="BP1204" s="32"/>
      <c r="BQ1204" s="32"/>
      <c r="BR1204" s="32"/>
      <c r="BS1204" s="32"/>
      <c r="BT1204" s="32"/>
      <c r="BU1204" s="32"/>
      <c r="BV1204" s="32"/>
      <c r="BW1204" s="32"/>
      <c r="BX1204" s="32"/>
      <c r="BY1204" s="32"/>
    </row>
    <row r="1205" spans="1:77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  <c r="AH1205" s="32"/>
      <c r="AI1205" s="32"/>
      <c r="AJ1205" s="32"/>
      <c r="AK1205" s="32"/>
      <c r="AL1205" s="32"/>
      <c r="AM1205" s="32"/>
      <c r="AN1205" s="32"/>
      <c r="AO1205" s="32"/>
      <c r="AP1205" s="32"/>
      <c r="AQ1205" s="32"/>
      <c r="AR1205" s="32"/>
      <c r="AS1205" s="32"/>
      <c r="AT1205" s="32"/>
      <c r="AU1205" s="32"/>
      <c r="AV1205" s="32"/>
      <c r="AW1205" s="32"/>
      <c r="AX1205" s="32"/>
      <c r="AY1205" s="32"/>
      <c r="AZ1205" s="32"/>
      <c r="BA1205" s="32"/>
      <c r="BB1205" s="32"/>
      <c r="BC1205" s="32"/>
      <c r="BD1205" s="32"/>
      <c r="BE1205" s="32"/>
      <c r="BF1205" s="32"/>
      <c r="BG1205" s="32"/>
      <c r="BH1205" s="32"/>
      <c r="BI1205" s="32"/>
      <c r="BJ1205" s="32"/>
      <c r="BK1205" s="32"/>
      <c r="BL1205" s="32"/>
      <c r="BM1205" s="32"/>
      <c r="BN1205" s="32"/>
      <c r="BO1205" s="32"/>
      <c r="BP1205" s="32"/>
      <c r="BQ1205" s="32"/>
      <c r="BR1205" s="32"/>
      <c r="BS1205" s="32"/>
      <c r="BT1205" s="32"/>
      <c r="BU1205" s="32"/>
      <c r="BV1205" s="32"/>
      <c r="BW1205" s="32"/>
      <c r="BX1205" s="32"/>
      <c r="BY1205" s="32"/>
    </row>
    <row r="1206" spans="1:77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  <c r="AH1206" s="32"/>
      <c r="AI1206" s="32"/>
      <c r="AJ1206" s="32"/>
      <c r="AK1206" s="32"/>
      <c r="AL1206" s="32"/>
      <c r="AM1206" s="32"/>
      <c r="AN1206" s="32"/>
      <c r="AO1206" s="32"/>
      <c r="AP1206" s="32"/>
      <c r="AQ1206" s="32"/>
      <c r="AR1206" s="32"/>
      <c r="AS1206" s="32"/>
      <c r="AT1206" s="32"/>
      <c r="AU1206" s="32"/>
      <c r="AV1206" s="32"/>
      <c r="AW1206" s="32"/>
      <c r="AX1206" s="32"/>
      <c r="AY1206" s="32"/>
      <c r="AZ1206" s="32"/>
      <c r="BA1206" s="32"/>
      <c r="BB1206" s="32"/>
      <c r="BC1206" s="32"/>
      <c r="BD1206" s="32"/>
      <c r="BE1206" s="32"/>
      <c r="BF1206" s="32"/>
      <c r="BG1206" s="32"/>
      <c r="BH1206" s="32"/>
      <c r="BI1206" s="32"/>
      <c r="BJ1206" s="32"/>
      <c r="BK1206" s="32"/>
      <c r="BL1206" s="32"/>
      <c r="BM1206" s="32"/>
      <c r="BN1206" s="32"/>
      <c r="BO1206" s="32"/>
      <c r="BP1206" s="32"/>
      <c r="BQ1206" s="32"/>
      <c r="BR1206" s="32"/>
      <c r="BS1206" s="32"/>
      <c r="BT1206" s="32"/>
      <c r="BU1206" s="32"/>
      <c r="BV1206" s="32"/>
      <c r="BW1206" s="32"/>
      <c r="BX1206" s="32"/>
      <c r="BY1206" s="32"/>
    </row>
    <row r="1207" spans="1:77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  <c r="AO1207" s="32"/>
      <c r="AP1207" s="32"/>
      <c r="AQ1207" s="32"/>
      <c r="AR1207" s="32"/>
      <c r="AS1207" s="32"/>
      <c r="AT1207" s="32"/>
      <c r="AU1207" s="32"/>
      <c r="AV1207" s="32"/>
      <c r="AW1207" s="32"/>
      <c r="AX1207" s="32"/>
      <c r="AY1207" s="32"/>
      <c r="AZ1207" s="32"/>
      <c r="BA1207" s="32"/>
      <c r="BB1207" s="32"/>
      <c r="BC1207" s="32"/>
      <c r="BD1207" s="32"/>
      <c r="BE1207" s="32"/>
      <c r="BF1207" s="32"/>
      <c r="BG1207" s="32"/>
      <c r="BH1207" s="32"/>
      <c r="BI1207" s="32"/>
      <c r="BJ1207" s="32"/>
      <c r="BK1207" s="32"/>
      <c r="BL1207" s="32"/>
      <c r="BM1207" s="32"/>
      <c r="BN1207" s="32"/>
      <c r="BO1207" s="32"/>
      <c r="BP1207" s="32"/>
      <c r="BQ1207" s="32"/>
      <c r="BR1207" s="32"/>
      <c r="BS1207" s="32"/>
      <c r="BT1207" s="32"/>
      <c r="BU1207" s="32"/>
      <c r="BV1207" s="32"/>
      <c r="BW1207" s="32"/>
      <c r="BX1207" s="32"/>
      <c r="BY1207" s="32"/>
    </row>
    <row r="1208" spans="1:77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  <c r="AH1208" s="32"/>
      <c r="AI1208" s="32"/>
      <c r="AJ1208" s="32"/>
      <c r="AK1208" s="32"/>
      <c r="AL1208" s="32"/>
      <c r="AM1208" s="32"/>
      <c r="AN1208" s="32"/>
      <c r="AO1208" s="32"/>
      <c r="AP1208" s="32"/>
      <c r="AQ1208" s="32"/>
      <c r="AR1208" s="32"/>
      <c r="AS1208" s="32"/>
      <c r="AT1208" s="32"/>
      <c r="AU1208" s="32"/>
      <c r="AV1208" s="32"/>
      <c r="AW1208" s="32"/>
      <c r="AX1208" s="32"/>
      <c r="AY1208" s="32"/>
      <c r="AZ1208" s="32"/>
      <c r="BA1208" s="32"/>
      <c r="BB1208" s="32"/>
      <c r="BC1208" s="32"/>
      <c r="BD1208" s="32"/>
      <c r="BE1208" s="32"/>
      <c r="BF1208" s="32"/>
      <c r="BG1208" s="32"/>
      <c r="BH1208" s="32"/>
      <c r="BI1208" s="32"/>
      <c r="BJ1208" s="32"/>
      <c r="BK1208" s="32"/>
      <c r="BL1208" s="32"/>
      <c r="BM1208" s="32"/>
      <c r="BN1208" s="32"/>
      <c r="BO1208" s="32"/>
      <c r="BP1208" s="32"/>
      <c r="BQ1208" s="32"/>
      <c r="BR1208" s="32"/>
      <c r="BS1208" s="32"/>
      <c r="BT1208" s="32"/>
      <c r="BU1208" s="32"/>
      <c r="BV1208" s="32"/>
      <c r="BW1208" s="32"/>
      <c r="BX1208" s="32"/>
      <c r="BY1208" s="32"/>
    </row>
    <row r="1209" spans="1:77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H1209" s="32"/>
      <c r="AI1209" s="32"/>
      <c r="AJ1209" s="32"/>
      <c r="AK1209" s="32"/>
      <c r="AL1209" s="32"/>
      <c r="AM1209" s="32"/>
      <c r="AN1209" s="32"/>
      <c r="AO1209" s="32"/>
      <c r="AP1209" s="32"/>
      <c r="AQ1209" s="32"/>
      <c r="AR1209" s="32"/>
      <c r="AS1209" s="32"/>
      <c r="AT1209" s="32"/>
      <c r="AU1209" s="32"/>
      <c r="AV1209" s="32"/>
      <c r="AW1209" s="32"/>
      <c r="AX1209" s="32"/>
      <c r="AY1209" s="32"/>
      <c r="AZ1209" s="32"/>
      <c r="BA1209" s="32"/>
      <c r="BB1209" s="32"/>
      <c r="BC1209" s="32"/>
      <c r="BD1209" s="32"/>
      <c r="BE1209" s="32"/>
      <c r="BF1209" s="32"/>
      <c r="BG1209" s="32"/>
      <c r="BH1209" s="32"/>
      <c r="BI1209" s="32"/>
      <c r="BJ1209" s="32"/>
      <c r="BK1209" s="32"/>
      <c r="BL1209" s="32"/>
      <c r="BM1209" s="32"/>
      <c r="BN1209" s="32"/>
      <c r="BO1209" s="32"/>
      <c r="BP1209" s="32"/>
      <c r="BQ1209" s="32"/>
      <c r="BR1209" s="32"/>
      <c r="BS1209" s="32"/>
      <c r="BT1209" s="32"/>
      <c r="BU1209" s="32"/>
      <c r="BV1209" s="32"/>
      <c r="BW1209" s="32"/>
      <c r="BX1209" s="32"/>
      <c r="BY1209" s="32"/>
    </row>
    <row r="1210" spans="1:77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  <c r="AH1210" s="32"/>
      <c r="AI1210" s="32"/>
      <c r="AJ1210" s="32"/>
      <c r="AK1210" s="32"/>
      <c r="AL1210" s="32"/>
      <c r="AM1210" s="32"/>
      <c r="AN1210" s="32"/>
      <c r="AO1210" s="32"/>
      <c r="AP1210" s="32"/>
      <c r="AQ1210" s="32"/>
      <c r="AR1210" s="32"/>
      <c r="AS1210" s="32"/>
      <c r="AT1210" s="32"/>
      <c r="AU1210" s="32"/>
      <c r="AV1210" s="32"/>
      <c r="AW1210" s="32"/>
      <c r="AX1210" s="32"/>
      <c r="AY1210" s="32"/>
      <c r="AZ1210" s="32"/>
      <c r="BA1210" s="32"/>
      <c r="BB1210" s="32"/>
      <c r="BC1210" s="32"/>
      <c r="BD1210" s="32"/>
      <c r="BE1210" s="32"/>
      <c r="BF1210" s="32"/>
      <c r="BG1210" s="32"/>
      <c r="BH1210" s="32"/>
      <c r="BI1210" s="32"/>
      <c r="BJ1210" s="32"/>
      <c r="BK1210" s="32"/>
      <c r="BL1210" s="32"/>
      <c r="BM1210" s="32"/>
      <c r="BN1210" s="32"/>
      <c r="BO1210" s="32"/>
      <c r="BP1210" s="32"/>
      <c r="BQ1210" s="32"/>
      <c r="BR1210" s="32"/>
      <c r="BS1210" s="32"/>
      <c r="BT1210" s="32"/>
      <c r="BU1210" s="32"/>
      <c r="BV1210" s="32"/>
      <c r="BW1210" s="32"/>
      <c r="BX1210" s="32"/>
      <c r="BY1210" s="32"/>
    </row>
    <row r="1211" spans="1:77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  <c r="AH1211" s="32"/>
      <c r="AI1211" s="32"/>
      <c r="AJ1211" s="32"/>
      <c r="AK1211" s="32"/>
      <c r="AL1211" s="32"/>
      <c r="AM1211" s="32"/>
      <c r="AN1211" s="32"/>
      <c r="AO1211" s="32"/>
      <c r="AP1211" s="32"/>
      <c r="AQ1211" s="32"/>
      <c r="AR1211" s="32"/>
      <c r="AS1211" s="32"/>
      <c r="AT1211" s="32"/>
      <c r="AU1211" s="32"/>
      <c r="AV1211" s="32"/>
      <c r="AW1211" s="32"/>
      <c r="AX1211" s="32"/>
      <c r="AY1211" s="32"/>
      <c r="AZ1211" s="32"/>
      <c r="BA1211" s="32"/>
      <c r="BB1211" s="32"/>
      <c r="BC1211" s="32"/>
      <c r="BD1211" s="32"/>
      <c r="BE1211" s="32"/>
      <c r="BF1211" s="32"/>
      <c r="BG1211" s="32"/>
      <c r="BH1211" s="32"/>
      <c r="BI1211" s="32"/>
      <c r="BJ1211" s="32"/>
      <c r="BK1211" s="32"/>
      <c r="BL1211" s="32"/>
      <c r="BM1211" s="32"/>
      <c r="BN1211" s="32"/>
      <c r="BO1211" s="32"/>
      <c r="BP1211" s="32"/>
      <c r="BQ1211" s="32"/>
      <c r="BR1211" s="32"/>
      <c r="BS1211" s="32"/>
      <c r="BT1211" s="32"/>
      <c r="BU1211" s="32"/>
      <c r="BV1211" s="32"/>
      <c r="BW1211" s="32"/>
      <c r="BX1211" s="32"/>
      <c r="BY1211" s="32"/>
    </row>
    <row r="1212" spans="1:77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  <c r="AH1212" s="32"/>
      <c r="AI1212" s="32"/>
      <c r="AJ1212" s="32"/>
      <c r="AK1212" s="32"/>
      <c r="AL1212" s="32"/>
      <c r="AM1212" s="32"/>
      <c r="AN1212" s="32"/>
      <c r="AO1212" s="32"/>
      <c r="AP1212" s="32"/>
      <c r="AQ1212" s="32"/>
      <c r="AR1212" s="32"/>
      <c r="AS1212" s="32"/>
      <c r="AT1212" s="32"/>
      <c r="AU1212" s="32"/>
      <c r="AV1212" s="32"/>
      <c r="AW1212" s="32"/>
      <c r="AX1212" s="32"/>
      <c r="AY1212" s="32"/>
      <c r="AZ1212" s="32"/>
      <c r="BA1212" s="32"/>
      <c r="BB1212" s="32"/>
      <c r="BC1212" s="32"/>
      <c r="BD1212" s="32"/>
      <c r="BE1212" s="32"/>
      <c r="BF1212" s="32"/>
      <c r="BG1212" s="32"/>
      <c r="BH1212" s="32"/>
      <c r="BI1212" s="32"/>
      <c r="BJ1212" s="32"/>
      <c r="BK1212" s="32"/>
      <c r="BL1212" s="32"/>
      <c r="BM1212" s="32"/>
      <c r="BN1212" s="32"/>
      <c r="BO1212" s="32"/>
      <c r="BP1212" s="32"/>
      <c r="BQ1212" s="32"/>
      <c r="BR1212" s="32"/>
      <c r="BS1212" s="32"/>
      <c r="BT1212" s="32"/>
      <c r="BU1212" s="32"/>
      <c r="BV1212" s="32"/>
      <c r="BW1212" s="32"/>
      <c r="BX1212" s="32"/>
      <c r="BY1212" s="32"/>
    </row>
    <row r="1213" spans="1:77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  <c r="AJ1213" s="32"/>
      <c r="AK1213" s="32"/>
      <c r="AL1213" s="32"/>
      <c r="AM1213" s="32"/>
      <c r="AN1213" s="32"/>
      <c r="AO1213" s="32"/>
      <c r="AP1213" s="32"/>
      <c r="AQ1213" s="32"/>
      <c r="AR1213" s="32"/>
      <c r="AS1213" s="32"/>
      <c r="AT1213" s="32"/>
      <c r="AU1213" s="32"/>
      <c r="AV1213" s="32"/>
      <c r="AW1213" s="32"/>
      <c r="AX1213" s="32"/>
      <c r="AY1213" s="32"/>
      <c r="AZ1213" s="32"/>
      <c r="BA1213" s="32"/>
      <c r="BB1213" s="32"/>
      <c r="BC1213" s="32"/>
      <c r="BD1213" s="32"/>
      <c r="BE1213" s="32"/>
      <c r="BF1213" s="32"/>
      <c r="BG1213" s="32"/>
      <c r="BH1213" s="32"/>
      <c r="BI1213" s="32"/>
      <c r="BJ1213" s="32"/>
      <c r="BK1213" s="32"/>
      <c r="BL1213" s="32"/>
      <c r="BM1213" s="32"/>
      <c r="BN1213" s="32"/>
      <c r="BO1213" s="32"/>
      <c r="BP1213" s="32"/>
      <c r="BQ1213" s="32"/>
      <c r="BR1213" s="32"/>
      <c r="BS1213" s="32"/>
      <c r="BT1213" s="32"/>
      <c r="BU1213" s="32"/>
      <c r="BV1213" s="32"/>
      <c r="BW1213" s="32"/>
      <c r="BX1213" s="32"/>
      <c r="BY1213" s="32"/>
    </row>
    <row r="1214" spans="1:77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  <c r="AH1214" s="32"/>
      <c r="AI1214" s="32"/>
      <c r="AJ1214" s="32"/>
      <c r="AK1214" s="32"/>
      <c r="AL1214" s="32"/>
      <c r="AM1214" s="32"/>
      <c r="AN1214" s="32"/>
      <c r="AO1214" s="32"/>
      <c r="AP1214" s="32"/>
      <c r="AQ1214" s="32"/>
      <c r="AR1214" s="32"/>
      <c r="AS1214" s="32"/>
      <c r="AT1214" s="32"/>
      <c r="AU1214" s="32"/>
      <c r="AV1214" s="32"/>
      <c r="AW1214" s="32"/>
      <c r="AX1214" s="32"/>
      <c r="AY1214" s="32"/>
      <c r="AZ1214" s="32"/>
      <c r="BA1214" s="32"/>
      <c r="BB1214" s="32"/>
      <c r="BC1214" s="32"/>
      <c r="BD1214" s="32"/>
      <c r="BE1214" s="32"/>
      <c r="BF1214" s="32"/>
      <c r="BG1214" s="32"/>
      <c r="BH1214" s="32"/>
      <c r="BI1214" s="32"/>
      <c r="BJ1214" s="32"/>
      <c r="BK1214" s="32"/>
      <c r="BL1214" s="32"/>
      <c r="BM1214" s="32"/>
      <c r="BN1214" s="32"/>
      <c r="BO1214" s="32"/>
      <c r="BP1214" s="32"/>
      <c r="BQ1214" s="32"/>
      <c r="BR1214" s="32"/>
      <c r="BS1214" s="32"/>
      <c r="BT1214" s="32"/>
      <c r="BU1214" s="32"/>
      <c r="BV1214" s="32"/>
      <c r="BW1214" s="32"/>
      <c r="BX1214" s="32"/>
      <c r="BY1214" s="32"/>
    </row>
    <row r="1215" spans="1:77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  <c r="AJ1215" s="32"/>
      <c r="AK1215" s="32"/>
      <c r="AL1215" s="32"/>
      <c r="AM1215" s="32"/>
      <c r="AN1215" s="32"/>
      <c r="AO1215" s="32"/>
      <c r="AP1215" s="32"/>
      <c r="AQ1215" s="32"/>
      <c r="AR1215" s="32"/>
      <c r="AS1215" s="32"/>
      <c r="AT1215" s="32"/>
      <c r="AU1215" s="32"/>
      <c r="AV1215" s="32"/>
      <c r="AW1215" s="32"/>
      <c r="AX1215" s="32"/>
      <c r="AY1215" s="32"/>
      <c r="AZ1215" s="32"/>
      <c r="BA1215" s="32"/>
      <c r="BB1215" s="32"/>
      <c r="BC1215" s="32"/>
      <c r="BD1215" s="32"/>
      <c r="BE1215" s="32"/>
      <c r="BF1215" s="32"/>
      <c r="BG1215" s="32"/>
      <c r="BH1215" s="32"/>
      <c r="BI1215" s="32"/>
      <c r="BJ1215" s="32"/>
      <c r="BK1215" s="32"/>
      <c r="BL1215" s="32"/>
      <c r="BM1215" s="32"/>
      <c r="BN1215" s="32"/>
      <c r="BO1215" s="32"/>
      <c r="BP1215" s="32"/>
      <c r="BQ1215" s="32"/>
      <c r="BR1215" s="32"/>
      <c r="BS1215" s="32"/>
      <c r="BT1215" s="32"/>
      <c r="BU1215" s="32"/>
      <c r="BV1215" s="32"/>
      <c r="BW1215" s="32"/>
      <c r="BX1215" s="32"/>
      <c r="BY1215" s="32"/>
    </row>
    <row r="1216" spans="1:77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  <c r="AO1216" s="32"/>
      <c r="AP1216" s="32"/>
      <c r="AQ1216" s="32"/>
      <c r="AR1216" s="32"/>
      <c r="AS1216" s="32"/>
      <c r="AT1216" s="32"/>
      <c r="AU1216" s="32"/>
      <c r="AV1216" s="32"/>
      <c r="AW1216" s="32"/>
      <c r="AX1216" s="32"/>
      <c r="AY1216" s="32"/>
      <c r="AZ1216" s="32"/>
      <c r="BA1216" s="32"/>
      <c r="BB1216" s="32"/>
      <c r="BC1216" s="32"/>
      <c r="BD1216" s="32"/>
      <c r="BE1216" s="32"/>
      <c r="BF1216" s="32"/>
      <c r="BG1216" s="32"/>
      <c r="BH1216" s="32"/>
      <c r="BI1216" s="32"/>
      <c r="BJ1216" s="32"/>
      <c r="BK1216" s="32"/>
      <c r="BL1216" s="32"/>
      <c r="BM1216" s="32"/>
      <c r="BN1216" s="32"/>
      <c r="BO1216" s="32"/>
      <c r="BP1216" s="32"/>
      <c r="BQ1216" s="32"/>
      <c r="BR1216" s="32"/>
      <c r="BS1216" s="32"/>
      <c r="BT1216" s="32"/>
      <c r="BU1216" s="32"/>
      <c r="BV1216" s="32"/>
      <c r="BW1216" s="32"/>
      <c r="BX1216" s="32"/>
      <c r="BY1216" s="32"/>
    </row>
    <row r="1217" spans="1:77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  <c r="AJ1217" s="32"/>
      <c r="AK1217" s="32"/>
      <c r="AL1217" s="32"/>
      <c r="AM1217" s="32"/>
      <c r="AN1217" s="32"/>
      <c r="AO1217" s="32"/>
      <c r="AP1217" s="32"/>
      <c r="AQ1217" s="32"/>
      <c r="AR1217" s="32"/>
      <c r="AS1217" s="32"/>
      <c r="AT1217" s="32"/>
      <c r="AU1217" s="32"/>
      <c r="AV1217" s="32"/>
      <c r="AW1217" s="32"/>
      <c r="AX1217" s="32"/>
      <c r="AY1217" s="32"/>
      <c r="AZ1217" s="32"/>
      <c r="BA1217" s="32"/>
      <c r="BB1217" s="32"/>
      <c r="BC1217" s="32"/>
      <c r="BD1217" s="32"/>
      <c r="BE1217" s="32"/>
      <c r="BF1217" s="32"/>
      <c r="BG1217" s="32"/>
      <c r="BH1217" s="32"/>
      <c r="BI1217" s="32"/>
      <c r="BJ1217" s="32"/>
      <c r="BK1217" s="32"/>
      <c r="BL1217" s="32"/>
      <c r="BM1217" s="32"/>
      <c r="BN1217" s="32"/>
      <c r="BO1217" s="32"/>
      <c r="BP1217" s="32"/>
      <c r="BQ1217" s="32"/>
      <c r="BR1217" s="32"/>
      <c r="BS1217" s="32"/>
      <c r="BT1217" s="32"/>
      <c r="BU1217" s="32"/>
      <c r="BV1217" s="32"/>
      <c r="BW1217" s="32"/>
      <c r="BX1217" s="32"/>
      <c r="BY1217" s="32"/>
    </row>
    <row r="1218" spans="1:77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  <c r="AH1218" s="32"/>
      <c r="AI1218" s="32"/>
      <c r="AJ1218" s="32"/>
      <c r="AK1218" s="32"/>
      <c r="AL1218" s="32"/>
      <c r="AM1218" s="32"/>
      <c r="AN1218" s="32"/>
      <c r="AO1218" s="32"/>
      <c r="AP1218" s="32"/>
      <c r="AQ1218" s="32"/>
      <c r="AR1218" s="32"/>
      <c r="AS1218" s="32"/>
      <c r="AT1218" s="32"/>
      <c r="AU1218" s="32"/>
      <c r="AV1218" s="32"/>
      <c r="AW1218" s="32"/>
      <c r="AX1218" s="32"/>
      <c r="AY1218" s="32"/>
      <c r="AZ1218" s="32"/>
      <c r="BA1218" s="32"/>
      <c r="BB1218" s="32"/>
      <c r="BC1218" s="32"/>
      <c r="BD1218" s="32"/>
      <c r="BE1218" s="32"/>
      <c r="BF1218" s="32"/>
      <c r="BG1218" s="32"/>
      <c r="BH1218" s="32"/>
      <c r="BI1218" s="32"/>
      <c r="BJ1218" s="32"/>
      <c r="BK1218" s="32"/>
      <c r="BL1218" s="32"/>
      <c r="BM1218" s="32"/>
      <c r="BN1218" s="32"/>
      <c r="BO1218" s="32"/>
      <c r="BP1218" s="32"/>
      <c r="BQ1218" s="32"/>
      <c r="BR1218" s="32"/>
      <c r="BS1218" s="32"/>
      <c r="BT1218" s="32"/>
      <c r="BU1218" s="32"/>
      <c r="BV1218" s="32"/>
      <c r="BW1218" s="32"/>
      <c r="BX1218" s="32"/>
      <c r="BY1218" s="32"/>
    </row>
    <row r="1219" spans="1:77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  <c r="AJ1219" s="32"/>
      <c r="AK1219" s="32"/>
      <c r="AL1219" s="32"/>
      <c r="AM1219" s="32"/>
      <c r="AN1219" s="32"/>
      <c r="AO1219" s="32"/>
      <c r="AP1219" s="32"/>
      <c r="AQ1219" s="32"/>
      <c r="AR1219" s="32"/>
      <c r="AS1219" s="32"/>
      <c r="AT1219" s="32"/>
      <c r="AU1219" s="32"/>
      <c r="AV1219" s="32"/>
      <c r="AW1219" s="32"/>
      <c r="AX1219" s="32"/>
      <c r="AY1219" s="32"/>
      <c r="AZ1219" s="32"/>
      <c r="BA1219" s="32"/>
      <c r="BB1219" s="32"/>
      <c r="BC1219" s="32"/>
      <c r="BD1219" s="32"/>
      <c r="BE1219" s="32"/>
      <c r="BF1219" s="32"/>
      <c r="BG1219" s="32"/>
      <c r="BH1219" s="32"/>
      <c r="BI1219" s="32"/>
      <c r="BJ1219" s="32"/>
      <c r="BK1219" s="32"/>
      <c r="BL1219" s="32"/>
      <c r="BM1219" s="32"/>
      <c r="BN1219" s="32"/>
      <c r="BO1219" s="32"/>
      <c r="BP1219" s="32"/>
      <c r="BQ1219" s="32"/>
      <c r="BR1219" s="32"/>
      <c r="BS1219" s="32"/>
      <c r="BT1219" s="32"/>
      <c r="BU1219" s="32"/>
      <c r="BV1219" s="32"/>
      <c r="BW1219" s="32"/>
      <c r="BX1219" s="32"/>
      <c r="BY1219" s="32"/>
    </row>
    <row r="1220" spans="1:77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  <c r="AH1220" s="32"/>
      <c r="AI1220" s="32"/>
      <c r="AJ1220" s="32"/>
      <c r="AK1220" s="32"/>
      <c r="AL1220" s="32"/>
      <c r="AM1220" s="32"/>
      <c r="AN1220" s="32"/>
      <c r="AO1220" s="32"/>
      <c r="AP1220" s="32"/>
      <c r="AQ1220" s="32"/>
      <c r="AR1220" s="32"/>
      <c r="AS1220" s="32"/>
      <c r="AT1220" s="32"/>
      <c r="AU1220" s="32"/>
      <c r="AV1220" s="32"/>
      <c r="AW1220" s="32"/>
      <c r="AX1220" s="32"/>
      <c r="AY1220" s="32"/>
      <c r="AZ1220" s="32"/>
      <c r="BA1220" s="32"/>
      <c r="BB1220" s="32"/>
      <c r="BC1220" s="32"/>
      <c r="BD1220" s="32"/>
      <c r="BE1220" s="32"/>
      <c r="BF1220" s="32"/>
      <c r="BG1220" s="32"/>
      <c r="BH1220" s="32"/>
      <c r="BI1220" s="32"/>
      <c r="BJ1220" s="32"/>
      <c r="BK1220" s="32"/>
      <c r="BL1220" s="32"/>
      <c r="BM1220" s="32"/>
      <c r="BN1220" s="32"/>
      <c r="BO1220" s="32"/>
      <c r="BP1220" s="32"/>
      <c r="BQ1220" s="32"/>
      <c r="BR1220" s="32"/>
      <c r="BS1220" s="32"/>
      <c r="BT1220" s="32"/>
      <c r="BU1220" s="32"/>
      <c r="BV1220" s="32"/>
      <c r="BW1220" s="32"/>
      <c r="BX1220" s="32"/>
      <c r="BY1220" s="32"/>
    </row>
    <row r="1221" spans="1:77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32"/>
      <c r="AK1221" s="32"/>
      <c r="AL1221" s="32"/>
      <c r="AM1221" s="32"/>
      <c r="AN1221" s="32"/>
      <c r="AO1221" s="32"/>
      <c r="AP1221" s="32"/>
      <c r="AQ1221" s="32"/>
      <c r="AR1221" s="32"/>
      <c r="AS1221" s="32"/>
      <c r="AT1221" s="32"/>
      <c r="AU1221" s="32"/>
      <c r="AV1221" s="32"/>
      <c r="AW1221" s="32"/>
      <c r="AX1221" s="32"/>
      <c r="AY1221" s="32"/>
      <c r="AZ1221" s="32"/>
      <c r="BA1221" s="32"/>
      <c r="BB1221" s="32"/>
      <c r="BC1221" s="32"/>
      <c r="BD1221" s="32"/>
      <c r="BE1221" s="32"/>
      <c r="BF1221" s="32"/>
      <c r="BG1221" s="32"/>
      <c r="BH1221" s="32"/>
      <c r="BI1221" s="32"/>
      <c r="BJ1221" s="32"/>
      <c r="BK1221" s="32"/>
      <c r="BL1221" s="32"/>
      <c r="BM1221" s="32"/>
      <c r="BN1221" s="32"/>
      <c r="BO1221" s="32"/>
      <c r="BP1221" s="32"/>
      <c r="BQ1221" s="32"/>
      <c r="BR1221" s="32"/>
      <c r="BS1221" s="32"/>
      <c r="BT1221" s="32"/>
      <c r="BU1221" s="32"/>
      <c r="BV1221" s="32"/>
      <c r="BW1221" s="32"/>
      <c r="BX1221" s="32"/>
      <c r="BY1221" s="32"/>
    </row>
    <row r="1222" spans="1:77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  <c r="AJ1222" s="32"/>
      <c r="AK1222" s="32"/>
      <c r="AL1222" s="32"/>
      <c r="AM1222" s="32"/>
      <c r="AN1222" s="32"/>
      <c r="AO1222" s="32"/>
      <c r="AP1222" s="32"/>
      <c r="AQ1222" s="32"/>
      <c r="AR1222" s="32"/>
      <c r="AS1222" s="32"/>
      <c r="AT1222" s="32"/>
      <c r="AU1222" s="32"/>
      <c r="AV1222" s="32"/>
      <c r="AW1222" s="32"/>
      <c r="AX1222" s="32"/>
      <c r="AY1222" s="32"/>
      <c r="AZ1222" s="32"/>
      <c r="BA1222" s="32"/>
      <c r="BB1222" s="32"/>
      <c r="BC1222" s="32"/>
      <c r="BD1222" s="32"/>
      <c r="BE1222" s="32"/>
      <c r="BF1222" s="32"/>
      <c r="BG1222" s="32"/>
      <c r="BH1222" s="32"/>
      <c r="BI1222" s="32"/>
      <c r="BJ1222" s="32"/>
      <c r="BK1222" s="32"/>
      <c r="BL1222" s="32"/>
      <c r="BM1222" s="32"/>
      <c r="BN1222" s="32"/>
      <c r="BO1222" s="32"/>
      <c r="BP1222" s="32"/>
      <c r="BQ1222" s="32"/>
      <c r="BR1222" s="32"/>
      <c r="BS1222" s="32"/>
      <c r="BT1222" s="32"/>
      <c r="BU1222" s="32"/>
      <c r="BV1222" s="32"/>
      <c r="BW1222" s="32"/>
      <c r="BX1222" s="32"/>
      <c r="BY1222" s="32"/>
    </row>
    <row r="1223" spans="1:77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32"/>
      <c r="AR1223" s="32"/>
      <c r="AS1223" s="32"/>
      <c r="AT1223" s="32"/>
      <c r="AU1223" s="32"/>
      <c r="AV1223" s="32"/>
      <c r="AW1223" s="32"/>
      <c r="AX1223" s="32"/>
      <c r="AY1223" s="32"/>
      <c r="AZ1223" s="32"/>
      <c r="BA1223" s="32"/>
      <c r="BB1223" s="32"/>
      <c r="BC1223" s="32"/>
      <c r="BD1223" s="32"/>
      <c r="BE1223" s="32"/>
      <c r="BF1223" s="32"/>
      <c r="BG1223" s="32"/>
      <c r="BH1223" s="32"/>
      <c r="BI1223" s="32"/>
      <c r="BJ1223" s="32"/>
      <c r="BK1223" s="32"/>
      <c r="BL1223" s="32"/>
      <c r="BM1223" s="32"/>
      <c r="BN1223" s="32"/>
      <c r="BO1223" s="32"/>
      <c r="BP1223" s="32"/>
      <c r="BQ1223" s="32"/>
      <c r="BR1223" s="32"/>
      <c r="BS1223" s="32"/>
      <c r="BT1223" s="32"/>
      <c r="BU1223" s="32"/>
      <c r="BV1223" s="32"/>
      <c r="BW1223" s="32"/>
      <c r="BX1223" s="32"/>
      <c r="BY1223" s="32"/>
    </row>
    <row r="1224" spans="1:77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  <c r="AH1224" s="32"/>
      <c r="AI1224" s="32"/>
      <c r="AJ1224" s="32"/>
      <c r="AK1224" s="32"/>
      <c r="AL1224" s="32"/>
      <c r="AM1224" s="32"/>
      <c r="AN1224" s="32"/>
      <c r="AO1224" s="32"/>
      <c r="AP1224" s="32"/>
      <c r="AQ1224" s="32"/>
      <c r="AR1224" s="32"/>
      <c r="AS1224" s="32"/>
      <c r="AT1224" s="32"/>
      <c r="AU1224" s="32"/>
      <c r="AV1224" s="32"/>
      <c r="AW1224" s="32"/>
      <c r="AX1224" s="32"/>
      <c r="AY1224" s="32"/>
      <c r="AZ1224" s="32"/>
      <c r="BA1224" s="32"/>
      <c r="BB1224" s="32"/>
      <c r="BC1224" s="32"/>
      <c r="BD1224" s="32"/>
      <c r="BE1224" s="32"/>
      <c r="BF1224" s="32"/>
      <c r="BG1224" s="32"/>
      <c r="BH1224" s="32"/>
      <c r="BI1224" s="32"/>
      <c r="BJ1224" s="32"/>
      <c r="BK1224" s="32"/>
      <c r="BL1224" s="32"/>
      <c r="BM1224" s="32"/>
      <c r="BN1224" s="32"/>
      <c r="BO1224" s="32"/>
      <c r="BP1224" s="32"/>
      <c r="BQ1224" s="32"/>
      <c r="BR1224" s="32"/>
      <c r="BS1224" s="32"/>
      <c r="BT1224" s="32"/>
      <c r="BU1224" s="32"/>
      <c r="BV1224" s="32"/>
      <c r="BW1224" s="32"/>
      <c r="BX1224" s="32"/>
      <c r="BY1224" s="32"/>
    </row>
    <row r="1225" spans="1:77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/>
      <c r="AP1225" s="32"/>
      <c r="AQ1225" s="32"/>
      <c r="AR1225" s="32"/>
      <c r="AS1225" s="32"/>
      <c r="AT1225" s="32"/>
      <c r="AU1225" s="32"/>
      <c r="AV1225" s="32"/>
      <c r="AW1225" s="32"/>
      <c r="AX1225" s="32"/>
      <c r="AY1225" s="32"/>
      <c r="AZ1225" s="32"/>
      <c r="BA1225" s="32"/>
      <c r="BB1225" s="32"/>
      <c r="BC1225" s="32"/>
      <c r="BD1225" s="32"/>
      <c r="BE1225" s="32"/>
      <c r="BF1225" s="32"/>
      <c r="BG1225" s="32"/>
      <c r="BH1225" s="32"/>
      <c r="BI1225" s="32"/>
      <c r="BJ1225" s="32"/>
      <c r="BK1225" s="32"/>
      <c r="BL1225" s="32"/>
      <c r="BM1225" s="32"/>
      <c r="BN1225" s="32"/>
      <c r="BO1225" s="32"/>
      <c r="BP1225" s="32"/>
      <c r="BQ1225" s="32"/>
      <c r="BR1225" s="32"/>
      <c r="BS1225" s="32"/>
      <c r="BT1225" s="32"/>
      <c r="BU1225" s="32"/>
      <c r="BV1225" s="32"/>
      <c r="BW1225" s="32"/>
      <c r="BX1225" s="32"/>
      <c r="BY1225" s="32"/>
    </row>
    <row r="1226" spans="1:77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32"/>
      <c r="BB1226" s="32"/>
      <c r="BC1226" s="32"/>
      <c r="BD1226" s="32"/>
      <c r="BE1226" s="32"/>
      <c r="BF1226" s="32"/>
      <c r="BG1226" s="32"/>
      <c r="BH1226" s="32"/>
      <c r="BI1226" s="32"/>
      <c r="BJ1226" s="32"/>
      <c r="BK1226" s="32"/>
      <c r="BL1226" s="32"/>
      <c r="BM1226" s="32"/>
      <c r="BN1226" s="32"/>
      <c r="BO1226" s="32"/>
      <c r="BP1226" s="32"/>
      <c r="BQ1226" s="32"/>
      <c r="BR1226" s="32"/>
      <c r="BS1226" s="32"/>
      <c r="BT1226" s="32"/>
      <c r="BU1226" s="32"/>
      <c r="BV1226" s="32"/>
      <c r="BW1226" s="32"/>
      <c r="BX1226" s="32"/>
      <c r="BY1226" s="32"/>
    </row>
    <row r="1227" spans="1:77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32"/>
      <c r="BB1227" s="32"/>
      <c r="BC1227" s="32"/>
      <c r="BD1227" s="32"/>
      <c r="BE1227" s="32"/>
      <c r="BF1227" s="32"/>
      <c r="BG1227" s="32"/>
      <c r="BH1227" s="32"/>
      <c r="BI1227" s="32"/>
      <c r="BJ1227" s="32"/>
      <c r="BK1227" s="32"/>
      <c r="BL1227" s="32"/>
      <c r="BM1227" s="32"/>
      <c r="BN1227" s="32"/>
      <c r="BO1227" s="32"/>
      <c r="BP1227" s="32"/>
      <c r="BQ1227" s="32"/>
      <c r="BR1227" s="32"/>
      <c r="BS1227" s="32"/>
      <c r="BT1227" s="32"/>
      <c r="BU1227" s="32"/>
      <c r="BV1227" s="32"/>
      <c r="BW1227" s="32"/>
      <c r="BX1227" s="32"/>
      <c r="BY1227" s="32"/>
    </row>
    <row r="1228" spans="1:77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32"/>
      <c r="BB1228" s="32"/>
      <c r="BC1228" s="32"/>
      <c r="BD1228" s="32"/>
      <c r="BE1228" s="32"/>
      <c r="BF1228" s="32"/>
      <c r="BG1228" s="32"/>
      <c r="BH1228" s="32"/>
      <c r="BI1228" s="32"/>
      <c r="BJ1228" s="32"/>
      <c r="BK1228" s="32"/>
      <c r="BL1228" s="32"/>
      <c r="BM1228" s="32"/>
      <c r="BN1228" s="32"/>
      <c r="BO1228" s="32"/>
      <c r="BP1228" s="32"/>
      <c r="BQ1228" s="32"/>
      <c r="BR1228" s="32"/>
      <c r="BS1228" s="32"/>
      <c r="BT1228" s="32"/>
      <c r="BU1228" s="32"/>
      <c r="BV1228" s="32"/>
      <c r="BW1228" s="32"/>
      <c r="BX1228" s="32"/>
      <c r="BY1228" s="32"/>
    </row>
    <row r="1229" spans="1:77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32"/>
      <c r="BB1229" s="32"/>
      <c r="BC1229" s="32"/>
      <c r="BD1229" s="32"/>
      <c r="BE1229" s="32"/>
      <c r="BF1229" s="32"/>
      <c r="BG1229" s="32"/>
      <c r="BH1229" s="32"/>
      <c r="BI1229" s="32"/>
      <c r="BJ1229" s="32"/>
      <c r="BK1229" s="32"/>
      <c r="BL1229" s="32"/>
      <c r="BM1229" s="32"/>
      <c r="BN1229" s="32"/>
      <c r="BO1229" s="32"/>
      <c r="BP1229" s="32"/>
      <c r="BQ1229" s="32"/>
      <c r="BR1229" s="32"/>
      <c r="BS1229" s="32"/>
      <c r="BT1229" s="32"/>
      <c r="BU1229" s="32"/>
      <c r="BV1229" s="32"/>
      <c r="BW1229" s="32"/>
      <c r="BX1229" s="32"/>
      <c r="BY1229" s="32"/>
    </row>
    <row r="1230" spans="1:77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32"/>
      <c r="BB1230" s="32"/>
      <c r="BC1230" s="32"/>
      <c r="BD1230" s="32"/>
      <c r="BE1230" s="32"/>
      <c r="BF1230" s="32"/>
      <c r="BG1230" s="32"/>
      <c r="BH1230" s="32"/>
      <c r="BI1230" s="32"/>
      <c r="BJ1230" s="32"/>
      <c r="BK1230" s="32"/>
      <c r="BL1230" s="32"/>
      <c r="BM1230" s="32"/>
      <c r="BN1230" s="32"/>
      <c r="BO1230" s="32"/>
      <c r="BP1230" s="32"/>
      <c r="BQ1230" s="32"/>
      <c r="BR1230" s="32"/>
      <c r="BS1230" s="32"/>
      <c r="BT1230" s="32"/>
      <c r="BU1230" s="32"/>
      <c r="BV1230" s="32"/>
      <c r="BW1230" s="32"/>
      <c r="BX1230" s="32"/>
      <c r="BY1230" s="32"/>
    </row>
    <row r="1231" spans="1:77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32"/>
      <c r="BB1231" s="32"/>
      <c r="BC1231" s="32"/>
      <c r="BD1231" s="32"/>
      <c r="BE1231" s="32"/>
      <c r="BF1231" s="32"/>
      <c r="BG1231" s="32"/>
      <c r="BH1231" s="32"/>
      <c r="BI1231" s="32"/>
      <c r="BJ1231" s="32"/>
      <c r="BK1231" s="32"/>
      <c r="BL1231" s="32"/>
      <c r="BM1231" s="32"/>
      <c r="BN1231" s="32"/>
      <c r="BO1231" s="32"/>
      <c r="BP1231" s="32"/>
      <c r="BQ1231" s="32"/>
      <c r="BR1231" s="32"/>
      <c r="BS1231" s="32"/>
      <c r="BT1231" s="32"/>
      <c r="BU1231" s="32"/>
      <c r="BV1231" s="32"/>
      <c r="BW1231" s="32"/>
      <c r="BX1231" s="32"/>
      <c r="BY1231" s="32"/>
    </row>
    <row r="1232" spans="1:77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32"/>
      <c r="BB1232" s="32"/>
      <c r="BC1232" s="32"/>
      <c r="BD1232" s="32"/>
      <c r="BE1232" s="32"/>
      <c r="BF1232" s="32"/>
      <c r="BG1232" s="32"/>
      <c r="BH1232" s="32"/>
      <c r="BI1232" s="32"/>
      <c r="BJ1232" s="32"/>
      <c r="BK1232" s="32"/>
      <c r="BL1232" s="32"/>
      <c r="BM1232" s="32"/>
      <c r="BN1232" s="32"/>
      <c r="BO1232" s="32"/>
      <c r="BP1232" s="32"/>
      <c r="BQ1232" s="32"/>
      <c r="BR1232" s="32"/>
      <c r="BS1232" s="32"/>
      <c r="BT1232" s="32"/>
      <c r="BU1232" s="32"/>
      <c r="BV1232" s="32"/>
      <c r="BW1232" s="32"/>
      <c r="BX1232" s="32"/>
      <c r="BY1232" s="32"/>
    </row>
    <row r="1233" spans="1:77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32"/>
      <c r="BB1233" s="32"/>
      <c r="BC1233" s="32"/>
      <c r="BD1233" s="32"/>
      <c r="BE1233" s="32"/>
      <c r="BF1233" s="32"/>
      <c r="BG1233" s="32"/>
      <c r="BH1233" s="32"/>
      <c r="BI1233" s="32"/>
      <c r="BJ1233" s="32"/>
      <c r="BK1233" s="32"/>
      <c r="BL1233" s="32"/>
      <c r="BM1233" s="32"/>
      <c r="BN1233" s="32"/>
      <c r="BO1233" s="32"/>
      <c r="BP1233" s="32"/>
      <c r="BQ1233" s="32"/>
      <c r="BR1233" s="32"/>
      <c r="BS1233" s="32"/>
      <c r="BT1233" s="32"/>
      <c r="BU1233" s="32"/>
      <c r="BV1233" s="32"/>
      <c r="BW1233" s="32"/>
      <c r="BX1233" s="32"/>
      <c r="BY1233" s="32"/>
    </row>
    <row r="1234" spans="1:77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32"/>
      <c r="BB1234" s="32"/>
      <c r="BC1234" s="32"/>
      <c r="BD1234" s="32"/>
      <c r="BE1234" s="32"/>
      <c r="BF1234" s="32"/>
      <c r="BG1234" s="32"/>
      <c r="BH1234" s="32"/>
      <c r="BI1234" s="32"/>
      <c r="BJ1234" s="32"/>
      <c r="BK1234" s="32"/>
      <c r="BL1234" s="32"/>
      <c r="BM1234" s="32"/>
      <c r="BN1234" s="32"/>
      <c r="BO1234" s="32"/>
      <c r="BP1234" s="32"/>
      <c r="BQ1234" s="32"/>
      <c r="BR1234" s="32"/>
      <c r="BS1234" s="32"/>
      <c r="BT1234" s="32"/>
      <c r="BU1234" s="32"/>
      <c r="BV1234" s="32"/>
      <c r="BW1234" s="32"/>
      <c r="BX1234" s="32"/>
      <c r="BY1234" s="32"/>
    </row>
    <row r="1235" spans="1:77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  <c r="AH1235" s="32"/>
      <c r="AI1235" s="32"/>
      <c r="AJ1235" s="32"/>
      <c r="AK1235" s="32"/>
      <c r="AL1235" s="32"/>
      <c r="AM1235" s="32"/>
      <c r="AN1235" s="32"/>
      <c r="AO1235" s="32"/>
      <c r="AP1235" s="32"/>
      <c r="AQ1235" s="32"/>
      <c r="AR1235" s="32"/>
      <c r="AS1235" s="32"/>
      <c r="AT1235" s="32"/>
      <c r="AU1235" s="32"/>
      <c r="AV1235" s="32"/>
      <c r="AW1235" s="32"/>
      <c r="AX1235" s="32"/>
      <c r="AY1235" s="32"/>
      <c r="AZ1235" s="32"/>
      <c r="BA1235" s="32"/>
      <c r="BB1235" s="32"/>
      <c r="BC1235" s="32"/>
      <c r="BD1235" s="32"/>
      <c r="BE1235" s="32"/>
      <c r="BF1235" s="32"/>
      <c r="BG1235" s="32"/>
      <c r="BH1235" s="32"/>
      <c r="BI1235" s="32"/>
      <c r="BJ1235" s="32"/>
      <c r="BK1235" s="32"/>
      <c r="BL1235" s="32"/>
      <c r="BM1235" s="32"/>
      <c r="BN1235" s="32"/>
      <c r="BO1235" s="32"/>
      <c r="BP1235" s="32"/>
      <c r="BQ1235" s="32"/>
      <c r="BR1235" s="32"/>
      <c r="BS1235" s="32"/>
      <c r="BT1235" s="32"/>
      <c r="BU1235" s="32"/>
      <c r="BV1235" s="32"/>
      <c r="BW1235" s="32"/>
      <c r="BX1235" s="32"/>
      <c r="BY1235" s="32"/>
    </row>
    <row r="1236" spans="1:77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  <c r="AH1236" s="32"/>
      <c r="AI1236" s="32"/>
      <c r="AJ1236" s="32"/>
      <c r="AK1236" s="32"/>
      <c r="AL1236" s="32"/>
      <c r="AM1236" s="32"/>
      <c r="AN1236" s="32"/>
      <c r="AO1236" s="32"/>
      <c r="AP1236" s="32"/>
      <c r="AQ1236" s="32"/>
      <c r="AR1236" s="32"/>
      <c r="AS1236" s="32"/>
      <c r="AT1236" s="32"/>
      <c r="AU1236" s="32"/>
      <c r="AV1236" s="32"/>
      <c r="AW1236" s="32"/>
      <c r="AX1236" s="32"/>
      <c r="AY1236" s="32"/>
      <c r="AZ1236" s="32"/>
      <c r="BA1236" s="32"/>
      <c r="BB1236" s="32"/>
      <c r="BC1236" s="32"/>
      <c r="BD1236" s="32"/>
      <c r="BE1236" s="32"/>
      <c r="BF1236" s="32"/>
      <c r="BG1236" s="32"/>
      <c r="BH1236" s="32"/>
      <c r="BI1236" s="32"/>
      <c r="BJ1236" s="32"/>
      <c r="BK1236" s="32"/>
      <c r="BL1236" s="32"/>
      <c r="BM1236" s="32"/>
      <c r="BN1236" s="32"/>
      <c r="BO1236" s="32"/>
      <c r="BP1236" s="32"/>
      <c r="BQ1236" s="32"/>
      <c r="BR1236" s="32"/>
      <c r="BS1236" s="32"/>
      <c r="BT1236" s="32"/>
      <c r="BU1236" s="32"/>
      <c r="BV1236" s="32"/>
      <c r="BW1236" s="32"/>
      <c r="BX1236" s="32"/>
      <c r="BY1236" s="32"/>
    </row>
    <row r="1237" spans="1:77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  <c r="AJ1237" s="32"/>
      <c r="AK1237" s="32"/>
      <c r="AL1237" s="32"/>
      <c r="AM1237" s="32"/>
      <c r="AN1237" s="32"/>
      <c r="AO1237" s="32"/>
      <c r="AP1237" s="32"/>
      <c r="AQ1237" s="32"/>
      <c r="AR1237" s="32"/>
      <c r="AS1237" s="32"/>
      <c r="AT1237" s="32"/>
      <c r="AU1237" s="32"/>
      <c r="AV1237" s="32"/>
      <c r="AW1237" s="32"/>
      <c r="AX1237" s="32"/>
      <c r="AY1237" s="32"/>
      <c r="AZ1237" s="32"/>
      <c r="BA1237" s="32"/>
      <c r="BB1237" s="32"/>
      <c r="BC1237" s="32"/>
      <c r="BD1237" s="32"/>
      <c r="BE1237" s="32"/>
      <c r="BF1237" s="32"/>
      <c r="BG1237" s="32"/>
      <c r="BH1237" s="32"/>
      <c r="BI1237" s="32"/>
      <c r="BJ1237" s="32"/>
      <c r="BK1237" s="32"/>
      <c r="BL1237" s="32"/>
      <c r="BM1237" s="32"/>
      <c r="BN1237" s="32"/>
      <c r="BO1237" s="32"/>
      <c r="BP1237" s="32"/>
      <c r="BQ1237" s="32"/>
      <c r="BR1237" s="32"/>
      <c r="BS1237" s="32"/>
      <c r="BT1237" s="32"/>
      <c r="BU1237" s="32"/>
      <c r="BV1237" s="32"/>
      <c r="BW1237" s="32"/>
      <c r="BX1237" s="32"/>
      <c r="BY1237" s="32"/>
    </row>
    <row r="1238" spans="1:77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  <c r="AH1238" s="32"/>
      <c r="AI1238" s="32"/>
      <c r="AJ1238" s="32"/>
      <c r="AK1238" s="32"/>
      <c r="AL1238" s="32"/>
      <c r="AM1238" s="32"/>
      <c r="AN1238" s="32"/>
      <c r="AO1238" s="32"/>
      <c r="AP1238" s="32"/>
      <c r="AQ1238" s="32"/>
      <c r="AR1238" s="32"/>
      <c r="AS1238" s="32"/>
      <c r="AT1238" s="32"/>
      <c r="AU1238" s="32"/>
      <c r="AV1238" s="32"/>
      <c r="AW1238" s="32"/>
      <c r="AX1238" s="32"/>
      <c r="AY1238" s="32"/>
      <c r="AZ1238" s="32"/>
      <c r="BA1238" s="32"/>
      <c r="BB1238" s="32"/>
      <c r="BC1238" s="32"/>
      <c r="BD1238" s="32"/>
      <c r="BE1238" s="32"/>
      <c r="BF1238" s="32"/>
      <c r="BG1238" s="32"/>
      <c r="BH1238" s="32"/>
      <c r="BI1238" s="32"/>
      <c r="BJ1238" s="32"/>
      <c r="BK1238" s="32"/>
      <c r="BL1238" s="32"/>
      <c r="BM1238" s="32"/>
      <c r="BN1238" s="32"/>
      <c r="BO1238" s="32"/>
      <c r="BP1238" s="32"/>
      <c r="BQ1238" s="32"/>
      <c r="BR1238" s="32"/>
      <c r="BS1238" s="32"/>
      <c r="BT1238" s="32"/>
      <c r="BU1238" s="32"/>
      <c r="BV1238" s="32"/>
      <c r="BW1238" s="32"/>
      <c r="BX1238" s="32"/>
      <c r="BY1238" s="32"/>
    </row>
    <row r="1239" spans="1:77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  <c r="AJ1239" s="32"/>
      <c r="AK1239" s="32"/>
      <c r="AL1239" s="32"/>
      <c r="AM1239" s="32"/>
      <c r="AN1239" s="32"/>
      <c r="AO1239" s="32"/>
      <c r="AP1239" s="32"/>
      <c r="AQ1239" s="32"/>
      <c r="AR1239" s="32"/>
      <c r="AS1239" s="32"/>
      <c r="AT1239" s="32"/>
      <c r="AU1239" s="32"/>
      <c r="AV1239" s="32"/>
      <c r="AW1239" s="32"/>
      <c r="AX1239" s="32"/>
      <c r="AY1239" s="32"/>
      <c r="AZ1239" s="32"/>
      <c r="BA1239" s="32"/>
      <c r="BB1239" s="32"/>
      <c r="BC1239" s="32"/>
      <c r="BD1239" s="32"/>
      <c r="BE1239" s="32"/>
      <c r="BF1239" s="32"/>
      <c r="BG1239" s="32"/>
      <c r="BH1239" s="32"/>
      <c r="BI1239" s="32"/>
      <c r="BJ1239" s="32"/>
      <c r="BK1239" s="32"/>
      <c r="BL1239" s="32"/>
      <c r="BM1239" s="32"/>
      <c r="BN1239" s="32"/>
      <c r="BO1239" s="32"/>
      <c r="BP1239" s="32"/>
      <c r="BQ1239" s="32"/>
      <c r="BR1239" s="32"/>
      <c r="BS1239" s="32"/>
      <c r="BT1239" s="32"/>
      <c r="BU1239" s="32"/>
      <c r="BV1239" s="32"/>
      <c r="BW1239" s="32"/>
      <c r="BX1239" s="32"/>
      <c r="BY1239" s="32"/>
    </row>
    <row r="1240" spans="1:77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/>
      <c r="AI1240" s="32"/>
      <c r="AJ1240" s="32"/>
      <c r="AK1240" s="32"/>
      <c r="AL1240" s="32"/>
      <c r="AM1240" s="32"/>
      <c r="AN1240" s="32"/>
      <c r="AO1240" s="32"/>
      <c r="AP1240" s="32"/>
      <c r="AQ1240" s="32"/>
      <c r="AR1240" s="32"/>
      <c r="AS1240" s="32"/>
      <c r="AT1240" s="32"/>
      <c r="AU1240" s="32"/>
      <c r="AV1240" s="32"/>
      <c r="AW1240" s="32"/>
      <c r="AX1240" s="32"/>
      <c r="AY1240" s="32"/>
      <c r="AZ1240" s="32"/>
      <c r="BA1240" s="32"/>
      <c r="BB1240" s="32"/>
      <c r="BC1240" s="32"/>
      <c r="BD1240" s="32"/>
      <c r="BE1240" s="32"/>
      <c r="BF1240" s="32"/>
      <c r="BG1240" s="32"/>
      <c r="BH1240" s="32"/>
      <c r="BI1240" s="32"/>
      <c r="BJ1240" s="32"/>
      <c r="BK1240" s="32"/>
      <c r="BL1240" s="32"/>
      <c r="BM1240" s="32"/>
      <c r="BN1240" s="32"/>
      <c r="BO1240" s="32"/>
      <c r="BP1240" s="32"/>
      <c r="BQ1240" s="32"/>
      <c r="BR1240" s="32"/>
      <c r="BS1240" s="32"/>
      <c r="BT1240" s="32"/>
      <c r="BU1240" s="32"/>
      <c r="BV1240" s="32"/>
      <c r="BW1240" s="32"/>
      <c r="BX1240" s="32"/>
      <c r="BY1240" s="32"/>
    </row>
    <row r="1241" spans="1:77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  <c r="AJ1241" s="32"/>
      <c r="AK1241" s="32"/>
      <c r="AL1241" s="32"/>
      <c r="AM1241" s="32"/>
      <c r="AN1241" s="32"/>
      <c r="AO1241" s="32"/>
      <c r="AP1241" s="32"/>
      <c r="AQ1241" s="32"/>
      <c r="AR1241" s="32"/>
      <c r="AS1241" s="32"/>
      <c r="AT1241" s="32"/>
      <c r="AU1241" s="32"/>
      <c r="AV1241" s="32"/>
      <c r="AW1241" s="32"/>
      <c r="AX1241" s="32"/>
      <c r="AY1241" s="32"/>
      <c r="AZ1241" s="32"/>
      <c r="BA1241" s="32"/>
      <c r="BB1241" s="32"/>
      <c r="BC1241" s="32"/>
      <c r="BD1241" s="32"/>
      <c r="BE1241" s="32"/>
      <c r="BF1241" s="32"/>
      <c r="BG1241" s="32"/>
      <c r="BH1241" s="32"/>
      <c r="BI1241" s="32"/>
      <c r="BJ1241" s="32"/>
      <c r="BK1241" s="32"/>
      <c r="BL1241" s="32"/>
      <c r="BM1241" s="32"/>
      <c r="BN1241" s="32"/>
      <c r="BO1241" s="32"/>
      <c r="BP1241" s="32"/>
      <c r="BQ1241" s="32"/>
      <c r="BR1241" s="32"/>
      <c r="BS1241" s="32"/>
      <c r="BT1241" s="32"/>
      <c r="BU1241" s="32"/>
      <c r="BV1241" s="32"/>
      <c r="BW1241" s="32"/>
      <c r="BX1241" s="32"/>
      <c r="BY1241" s="32"/>
    </row>
    <row r="1242" spans="1:77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  <c r="AH1242" s="32"/>
      <c r="AI1242" s="32"/>
      <c r="AJ1242" s="32"/>
      <c r="AK1242" s="32"/>
      <c r="AL1242" s="32"/>
      <c r="AM1242" s="32"/>
      <c r="AN1242" s="32"/>
      <c r="AO1242" s="32"/>
      <c r="AP1242" s="32"/>
      <c r="AQ1242" s="32"/>
      <c r="AR1242" s="32"/>
      <c r="AS1242" s="32"/>
      <c r="AT1242" s="32"/>
      <c r="AU1242" s="32"/>
      <c r="AV1242" s="32"/>
      <c r="AW1242" s="32"/>
      <c r="AX1242" s="32"/>
      <c r="AY1242" s="32"/>
      <c r="AZ1242" s="32"/>
      <c r="BA1242" s="32"/>
      <c r="BB1242" s="32"/>
      <c r="BC1242" s="32"/>
      <c r="BD1242" s="32"/>
      <c r="BE1242" s="32"/>
      <c r="BF1242" s="32"/>
      <c r="BG1242" s="32"/>
      <c r="BH1242" s="32"/>
      <c r="BI1242" s="32"/>
      <c r="BJ1242" s="32"/>
      <c r="BK1242" s="32"/>
      <c r="BL1242" s="32"/>
      <c r="BM1242" s="32"/>
      <c r="BN1242" s="32"/>
      <c r="BO1242" s="32"/>
      <c r="BP1242" s="32"/>
      <c r="BQ1242" s="32"/>
      <c r="BR1242" s="32"/>
      <c r="BS1242" s="32"/>
      <c r="BT1242" s="32"/>
      <c r="BU1242" s="32"/>
      <c r="BV1242" s="32"/>
      <c r="BW1242" s="32"/>
      <c r="BX1242" s="32"/>
      <c r="BY1242" s="32"/>
    </row>
    <row r="1243" spans="1:77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  <c r="AO1243" s="32"/>
      <c r="AP1243" s="32"/>
      <c r="AQ1243" s="32"/>
      <c r="AR1243" s="32"/>
      <c r="AS1243" s="32"/>
      <c r="AT1243" s="32"/>
      <c r="AU1243" s="32"/>
      <c r="AV1243" s="32"/>
      <c r="AW1243" s="32"/>
      <c r="AX1243" s="32"/>
      <c r="AY1243" s="32"/>
      <c r="AZ1243" s="32"/>
      <c r="BA1243" s="32"/>
      <c r="BB1243" s="32"/>
      <c r="BC1243" s="32"/>
      <c r="BD1243" s="32"/>
      <c r="BE1243" s="32"/>
      <c r="BF1243" s="32"/>
      <c r="BG1243" s="32"/>
      <c r="BH1243" s="32"/>
      <c r="BI1243" s="32"/>
      <c r="BJ1243" s="32"/>
      <c r="BK1243" s="32"/>
      <c r="BL1243" s="32"/>
      <c r="BM1243" s="32"/>
      <c r="BN1243" s="32"/>
      <c r="BO1243" s="32"/>
      <c r="BP1243" s="32"/>
      <c r="BQ1243" s="32"/>
      <c r="BR1243" s="32"/>
      <c r="BS1243" s="32"/>
      <c r="BT1243" s="32"/>
      <c r="BU1243" s="32"/>
      <c r="BV1243" s="32"/>
      <c r="BW1243" s="32"/>
      <c r="BX1243" s="32"/>
      <c r="BY1243" s="32"/>
    </row>
    <row r="1244" spans="1:77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  <c r="AH1244" s="32"/>
      <c r="AI1244" s="32"/>
      <c r="AJ1244" s="32"/>
      <c r="AK1244" s="32"/>
      <c r="AL1244" s="32"/>
      <c r="AM1244" s="32"/>
      <c r="AN1244" s="32"/>
      <c r="AO1244" s="32"/>
      <c r="AP1244" s="32"/>
      <c r="AQ1244" s="32"/>
      <c r="AR1244" s="32"/>
      <c r="AS1244" s="32"/>
      <c r="AT1244" s="32"/>
      <c r="AU1244" s="32"/>
      <c r="AV1244" s="32"/>
      <c r="AW1244" s="32"/>
      <c r="AX1244" s="32"/>
      <c r="AY1244" s="32"/>
      <c r="AZ1244" s="32"/>
      <c r="BA1244" s="32"/>
      <c r="BB1244" s="32"/>
      <c r="BC1244" s="32"/>
      <c r="BD1244" s="32"/>
      <c r="BE1244" s="32"/>
      <c r="BF1244" s="32"/>
      <c r="BG1244" s="32"/>
      <c r="BH1244" s="32"/>
      <c r="BI1244" s="32"/>
      <c r="BJ1244" s="32"/>
      <c r="BK1244" s="32"/>
      <c r="BL1244" s="32"/>
      <c r="BM1244" s="32"/>
      <c r="BN1244" s="32"/>
      <c r="BO1244" s="32"/>
      <c r="BP1244" s="32"/>
      <c r="BQ1244" s="32"/>
      <c r="BR1244" s="32"/>
      <c r="BS1244" s="32"/>
      <c r="BT1244" s="32"/>
      <c r="BU1244" s="32"/>
      <c r="BV1244" s="32"/>
      <c r="BW1244" s="32"/>
      <c r="BX1244" s="32"/>
      <c r="BY1244" s="32"/>
    </row>
    <row r="1245" spans="1:77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  <c r="AH1245" s="32"/>
      <c r="AI1245" s="32"/>
      <c r="AJ1245" s="32"/>
      <c r="AK1245" s="32"/>
      <c r="AL1245" s="32"/>
      <c r="AM1245" s="32"/>
      <c r="AN1245" s="32"/>
      <c r="AO1245" s="32"/>
      <c r="AP1245" s="32"/>
      <c r="AQ1245" s="32"/>
      <c r="AR1245" s="32"/>
      <c r="AS1245" s="32"/>
      <c r="AT1245" s="32"/>
      <c r="AU1245" s="32"/>
      <c r="AV1245" s="32"/>
      <c r="AW1245" s="32"/>
      <c r="AX1245" s="32"/>
      <c r="AY1245" s="32"/>
      <c r="AZ1245" s="32"/>
      <c r="BA1245" s="32"/>
      <c r="BB1245" s="32"/>
      <c r="BC1245" s="32"/>
      <c r="BD1245" s="32"/>
      <c r="BE1245" s="32"/>
      <c r="BF1245" s="32"/>
      <c r="BG1245" s="32"/>
      <c r="BH1245" s="32"/>
      <c r="BI1245" s="32"/>
      <c r="BJ1245" s="32"/>
      <c r="BK1245" s="32"/>
      <c r="BL1245" s="32"/>
      <c r="BM1245" s="32"/>
      <c r="BN1245" s="32"/>
      <c r="BO1245" s="32"/>
      <c r="BP1245" s="32"/>
      <c r="BQ1245" s="32"/>
      <c r="BR1245" s="32"/>
      <c r="BS1245" s="32"/>
      <c r="BT1245" s="32"/>
      <c r="BU1245" s="32"/>
      <c r="BV1245" s="32"/>
      <c r="BW1245" s="32"/>
      <c r="BX1245" s="32"/>
      <c r="BY1245" s="32"/>
    </row>
    <row r="1246" spans="1:77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  <c r="AH1246" s="32"/>
      <c r="AI1246" s="32"/>
      <c r="AJ1246" s="32"/>
      <c r="AK1246" s="32"/>
      <c r="AL1246" s="32"/>
      <c r="AM1246" s="32"/>
      <c r="AN1246" s="32"/>
      <c r="AO1246" s="32"/>
      <c r="AP1246" s="32"/>
      <c r="AQ1246" s="32"/>
      <c r="AR1246" s="32"/>
      <c r="AS1246" s="32"/>
      <c r="AT1246" s="32"/>
      <c r="AU1246" s="32"/>
      <c r="AV1246" s="32"/>
      <c r="AW1246" s="32"/>
      <c r="AX1246" s="32"/>
      <c r="AY1246" s="32"/>
      <c r="AZ1246" s="32"/>
      <c r="BA1246" s="32"/>
      <c r="BB1246" s="32"/>
      <c r="BC1246" s="32"/>
      <c r="BD1246" s="32"/>
      <c r="BE1246" s="32"/>
      <c r="BF1246" s="32"/>
      <c r="BG1246" s="32"/>
      <c r="BH1246" s="32"/>
      <c r="BI1246" s="32"/>
      <c r="BJ1246" s="32"/>
      <c r="BK1246" s="32"/>
      <c r="BL1246" s="32"/>
      <c r="BM1246" s="32"/>
      <c r="BN1246" s="32"/>
      <c r="BO1246" s="32"/>
      <c r="BP1246" s="32"/>
      <c r="BQ1246" s="32"/>
      <c r="BR1246" s="32"/>
      <c r="BS1246" s="32"/>
      <c r="BT1246" s="32"/>
      <c r="BU1246" s="32"/>
      <c r="BV1246" s="32"/>
      <c r="BW1246" s="32"/>
      <c r="BX1246" s="32"/>
      <c r="BY1246" s="32"/>
    </row>
    <row r="1247" spans="1:77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  <c r="AJ1247" s="32"/>
      <c r="AK1247" s="32"/>
      <c r="AL1247" s="32"/>
      <c r="AM1247" s="32"/>
      <c r="AN1247" s="32"/>
      <c r="AO1247" s="32"/>
      <c r="AP1247" s="32"/>
      <c r="AQ1247" s="32"/>
      <c r="AR1247" s="32"/>
      <c r="AS1247" s="32"/>
      <c r="AT1247" s="32"/>
      <c r="AU1247" s="32"/>
      <c r="AV1247" s="32"/>
      <c r="AW1247" s="32"/>
      <c r="AX1247" s="32"/>
      <c r="AY1247" s="32"/>
      <c r="AZ1247" s="32"/>
      <c r="BA1247" s="32"/>
      <c r="BB1247" s="32"/>
      <c r="BC1247" s="32"/>
      <c r="BD1247" s="32"/>
      <c r="BE1247" s="32"/>
      <c r="BF1247" s="32"/>
      <c r="BG1247" s="32"/>
      <c r="BH1247" s="32"/>
      <c r="BI1247" s="32"/>
      <c r="BJ1247" s="32"/>
      <c r="BK1247" s="32"/>
      <c r="BL1247" s="32"/>
      <c r="BM1247" s="32"/>
      <c r="BN1247" s="32"/>
      <c r="BO1247" s="32"/>
      <c r="BP1247" s="32"/>
      <c r="BQ1247" s="32"/>
      <c r="BR1247" s="32"/>
      <c r="BS1247" s="32"/>
      <c r="BT1247" s="32"/>
      <c r="BU1247" s="32"/>
      <c r="BV1247" s="32"/>
      <c r="BW1247" s="32"/>
      <c r="BX1247" s="32"/>
      <c r="BY1247" s="32"/>
    </row>
    <row r="1248" spans="1:77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  <c r="AH1248" s="32"/>
      <c r="AI1248" s="32"/>
      <c r="AJ1248" s="32"/>
      <c r="AK1248" s="32"/>
      <c r="AL1248" s="32"/>
      <c r="AM1248" s="32"/>
      <c r="AN1248" s="32"/>
      <c r="AO1248" s="32"/>
      <c r="AP1248" s="32"/>
      <c r="AQ1248" s="32"/>
      <c r="AR1248" s="32"/>
      <c r="AS1248" s="32"/>
      <c r="AT1248" s="32"/>
      <c r="AU1248" s="32"/>
      <c r="AV1248" s="32"/>
      <c r="AW1248" s="32"/>
      <c r="AX1248" s="32"/>
      <c r="AY1248" s="32"/>
      <c r="AZ1248" s="32"/>
      <c r="BA1248" s="32"/>
      <c r="BB1248" s="32"/>
      <c r="BC1248" s="32"/>
      <c r="BD1248" s="32"/>
      <c r="BE1248" s="32"/>
      <c r="BF1248" s="32"/>
      <c r="BG1248" s="32"/>
      <c r="BH1248" s="32"/>
      <c r="BI1248" s="32"/>
      <c r="BJ1248" s="32"/>
      <c r="BK1248" s="32"/>
      <c r="BL1248" s="32"/>
      <c r="BM1248" s="32"/>
      <c r="BN1248" s="32"/>
      <c r="BO1248" s="32"/>
      <c r="BP1248" s="32"/>
      <c r="BQ1248" s="32"/>
      <c r="BR1248" s="32"/>
      <c r="BS1248" s="32"/>
      <c r="BT1248" s="32"/>
      <c r="BU1248" s="32"/>
      <c r="BV1248" s="32"/>
      <c r="BW1248" s="32"/>
      <c r="BX1248" s="32"/>
      <c r="BY1248" s="32"/>
    </row>
    <row r="1249" spans="1:77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  <c r="AH1249" s="32"/>
      <c r="AI1249" s="32"/>
      <c r="AJ1249" s="32"/>
      <c r="AK1249" s="32"/>
      <c r="AL1249" s="32"/>
      <c r="AM1249" s="32"/>
      <c r="AN1249" s="32"/>
      <c r="AO1249" s="32"/>
      <c r="AP1249" s="32"/>
      <c r="AQ1249" s="32"/>
      <c r="AR1249" s="32"/>
      <c r="AS1249" s="32"/>
      <c r="AT1249" s="32"/>
      <c r="AU1249" s="32"/>
      <c r="AV1249" s="32"/>
      <c r="AW1249" s="32"/>
      <c r="AX1249" s="32"/>
      <c r="AY1249" s="32"/>
      <c r="AZ1249" s="32"/>
      <c r="BA1249" s="32"/>
      <c r="BB1249" s="32"/>
      <c r="BC1249" s="32"/>
      <c r="BD1249" s="32"/>
      <c r="BE1249" s="32"/>
      <c r="BF1249" s="32"/>
      <c r="BG1249" s="32"/>
      <c r="BH1249" s="32"/>
      <c r="BI1249" s="32"/>
      <c r="BJ1249" s="32"/>
      <c r="BK1249" s="32"/>
      <c r="BL1249" s="32"/>
      <c r="BM1249" s="32"/>
      <c r="BN1249" s="32"/>
      <c r="BO1249" s="32"/>
      <c r="BP1249" s="32"/>
      <c r="BQ1249" s="32"/>
      <c r="BR1249" s="32"/>
      <c r="BS1249" s="32"/>
      <c r="BT1249" s="32"/>
      <c r="BU1249" s="32"/>
      <c r="BV1249" s="32"/>
      <c r="BW1249" s="32"/>
      <c r="BX1249" s="32"/>
      <c r="BY1249" s="32"/>
    </row>
    <row r="1250" spans="1:77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  <c r="AH1250" s="32"/>
      <c r="AI1250" s="32"/>
      <c r="AJ1250" s="32"/>
      <c r="AK1250" s="32"/>
      <c r="AL1250" s="32"/>
      <c r="AM1250" s="32"/>
      <c r="AN1250" s="32"/>
      <c r="AO1250" s="32"/>
      <c r="AP1250" s="32"/>
      <c r="AQ1250" s="32"/>
      <c r="AR1250" s="32"/>
      <c r="AS1250" s="32"/>
      <c r="AT1250" s="32"/>
      <c r="AU1250" s="32"/>
      <c r="AV1250" s="32"/>
      <c r="AW1250" s="32"/>
      <c r="AX1250" s="32"/>
      <c r="AY1250" s="32"/>
      <c r="AZ1250" s="32"/>
      <c r="BA1250" s="32"/>
      <c r="BB1250" s="32"/>
      <c r="BC1250" s="32"/>
      <c r="BD1250" s="32"/>
      <c r="BE1250" s="32"/>
      <c r="BF1250" s="32"/>
      <c r="BG1250" s="32"/>
      <c r="BH1250" s="32"/>
      <c r="BI1250" s="32"/>
      <c r="BJ1250" s="32"/>
      <c r="BK1250" s="32"/>
      <c r="BL1250" s="32"/>
      <c r="BM1250" s="32"/>
      <c r="BN1250" s="32"/>
      <c r="BO1250" s="32"/>
      <c r="BP1250" s="32"/>
      <c r="BQ1250" s="32"/>
      <c r="BR1250" s="32"/>
      <c r="BS1250" s="32"/>
      <c r="BT1250" s="32"/>
      <c r="BU1250" s="32"/>
      <c r="BV1250" s="32"/>
      <c r="BW1250" s="32"/>
      <c r="BX1250" s="32"/>
      <c r="BY1250" s="32"/>
    </row>
    <row r="1251" spans="1:77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  <c r="AH1251" s="32"/>
      <c r="AI1251" s="32"/>
      <c r="AJ1251" s="32"/>
      <c r="AK1251" s="32"/>
      <c r="AL1251" s="32"/>
      <c r="AM1251" s="32"/>
      <c r="AN1251" s="32"/>
      <c r="AO1251" s="32"/>
      <c r="AP1251" s="32"/>
      <c r="AQ1251" s="32"/>
      <c r="AR1251" s="32"/>
      <c r="AS1251" s="32"/>
      <c r="AT1251" s="32"/>
      <c r="AU1251" s="32"/>
      <c r="AV1251" s="32"/>
      <c r="AW1251" s="32"/>
      <c r="AX1251" s="32"/>
      <c r="AY1251" s="32"/>
      <c r="AZ1251" s="32"/>
      <c r="BA1251" s="32"/>
      <c r="BB1251" s="32"/>
      <c r="BC1251" s="32"/>
      <c r="BD1251" s="32"/>
      <c r="BE1251" s="32"/>
      <c r="BF1251" s="32"/>
      <c r="BG1251" s="32"/>
      <c r="BH1251" s="32"/>
      <c r="BI1251" s="32"/>
      <c r="BJ1251" s="32"/>
      <c r="BK1251" s="32"/>
      <c r="BL1251" s="32"/>
      <c r="BM1251" s="32"/>
      <c r="BN1251" s="32"/>
      <c r="BO1251" s="32"/>
      <c r="BP1251" s="32"/>
      <c r="BQ1251" s="32"/>
      <c r="BR1251" s="32"/>
      <c r="BS1251" s="32"/>
      <c r="BT1251" s="32"/>
      <c r="BU1251" s="32"/>
      <c r="BV1251" s="32"/>
      <c r="BW1251" s="32"/>
      <c r="BX1251" s="32"/>
      <c r="BY1251" s="32"/>
    </row>
    <row r="1252" spans="1:77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  <c r="AH1252" s="32"/>
      <c r="AI1252" s="32"/>
      <c r="AJ1252" s="32"/>
      <c r="AK1252" s="32"/>
      <c r="AL1252" s="32"/>
      <c r="AM1252" s="32"/>
      <c r="AN1252" s="32"/>
      <c r="AO1252" s="32"/>
      <c r="AP1252" s="32"/>
      <c r="AQ1252" s="32"/>
      <c r="AR1252" s="32"/>
      <c r="AS1252" s="32"/>
      <c r="AT1252" s="32"/>
      <c r="AU1252" s="32"/>
      <c r="AV1252" s="32"/>
      <c r="AW1252" s="32"/>
      <c r="AX1252" s="32"/>
      <c r="AY1252" s="32"/>
      <c r="AZ1252" s="32"/>
      <c r="BA1252" s="32"/>
      <c r="BB1252" s="32"/>
      <c r="BC1252" s="32"/>
      <c r="BD1252" s="32"/>
      <c r="BE1252" s="32"/>
      <c r="BF1252" s="32"/>
      <c r="BG1252" s="32"/>
      <c r="BH1252" s="32"/>
      <c r="BI1252" s="32"/>
      <c r="BJ1252" s="32"/>
      <c r="BK1252" s="32"/>
      <c r="BL1252" s="32"/>
      <c r="BM1252" s="32"/>
      <c r="BN1252" s="32"/>
      <c r="BO1252" s="32"/>
      <c r="BP1252" s="32"/>
      <c r="BQ1252" s="32"/>
      <c r="BR1252" s="32"/>
      <c r="BS1252" s="32"/>
      <c r="BT1252" s="32"/>
      <c r="BU1252" s="32"/>
      <c r="BV1252" s="32"/>
      <c r="BW1252" s="32"/>
      <c r="BX1252" s="32"/>
      <c r="BY1252" s="32"/>
    </row>
    <row r="1253" spans="1:77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  <c r="AH1253" s="32"/>
      <c r="AI1253" s="32"/>
      <c r="AJ1253" s="32"/>
      <c r="AK1253" s="32"/>
      <c r="AL1253" s="32"/>
      <c r="AM1253" s="32"/>
      <c r="AN1253" s="32"/>
      <c r="AO1253" s="32"/>
      <c r="AP1253" s="32"/>
      <c r="AQ1253" s="32"/>
      <c r="AR1253" s="32"/>
      <c r="AS1253" s="32"/>
      <c r="AT1253" s="32"/>
      <c r="AU1253" s="32"/>
      <c r="AV1253" s="32"/>
      <c r="AW1253" s="32"/>
      <c r="AX1253" s="32"/>
      <c r="AY1253" s="32"/>
      <c r="AZ1253" s="32"/>
      <c r="BA1253" s="32"/>
      <c r="BB1253" s="32"/>
      <c r="BC1253" s="32"/>
      <c r="BD1253" s="32"/>
      <c r="BE1253" s="32"/>
      <c r="BF1253" s="32"/>
      <c r="BG1253" s="32"/>
      <c r="BH1253" s="32"/>
      <c r="BI1253" s="32"/>
      <c r="BJ1253" s="32"/>
      <c r="BK1253" s="32"/>
      <c r="BL1253" s="32"/>
      <c r="BM1253" s="32"/>
      <c r="BN1253" s="32"/>
      <c r="BO1253" s="32"/>
      <c r="BP1253" s="32"/>
      <c r="BQ1253" s="32"/>
      <c r="BR1253" s="32"/>
      <c r="BS1253" s="32"/>
      <c r="BT1253" s="32"/>
      <c r="BU1253" s="32"/>
      <c r="BV1253" s="32"/>
      <c r="BW1253" s="32"/>
      <c r="BX1253" s="32"/>
      <c r="BY1253" s="32"/>
    </row>
    <row r="1254" spans="1:77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  <c r="AJ1254" s="32"/>
      <c r="AK1254" s="32"/>
      <c r="AL1254" s="32"/>
      <c r="AM1254" s="32"/>
      <c r="AN1254" s="32"/>
      <c r="AO1254" s="32"/>
      <c r="AP1254" s="32"/>
      <c r="AQ1254" s="32"/>
      <c r="AR1254" s="32"/>
      <c r="AS1254" s="32"/>
      <c r="AT1254" s="32"/>
      <c r="AU1254" s="32"/>
      <c r="AV1254" s="32"/>
      <c r="AW1254" s="32"/>
      <c r="AX1254" s="32"/>
      <c r="AY1254" s="32"/>
      <c r="AZ1254" s="32"/>
      <c r="BA1254" s="32"/>
      <c r="BB1254" s="32"/>
      <c r="BC1254" s="32"/>
      <c r="BD1254" s="32"/>
      <c r="BE1254" s="32"/>
      <c r="BF1254" s="32"/>
      <c r="BG1254" s="32"/>
      <c r="BH1254" s="32"/>
      <c r="BI1254" s="32"/>
      <c r="BJ1254" s="32"/>
      <c r="BK1254" s="32"/>
      <c r="BL1254" s="32"/>
      <c r="BM1254" s="32"/>
      <c r="BN1254" s="32"/>
      <c r="BO1254" s="32"/>
      <c r="BP1254" s="32"/>
      <c r="BQ1254" s="32"/>
      <c r="BR1254" s="32"/>
      <c r="BS1254" s="32"/>
      <c r="BT1254" s="32"/>
      <c r="BU1254" s="32"/>
      <c r="BV1254" s="32"/>
      <c r="BW1254" s="32"/>
      <c r="BX1254" s="32"/>
      <c r="BY1254" s="32"/>
    </row>
    <row r="1255" spans="1:77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  <c r="AH1255" s="32"/>
      <c r="AI1255" s="32"/>
      <c r="AJ1255" s="32"/>
      <c r="AK1255" s="32"/>
      <c r="AL1255" s="32"/>
      <c r="AM1255" s="32"/>
      <c r="AN1255" s="32"/>
      <c r="AO1255" s="32"/>
      <c r="AP1255" s="32"/>
      <c r="AQ1255" s="32"/>
      <c r="AR1255" s="32"/>
      <c r="AS1255" s="32"/>
      <c r="AT1255" s="32"/>
      <c r="AU1255" s="32"/>
      <c r="AV1255" s="32"/>
      <c r="AW1255" s="32"/>
      <c r="AX1255" s="32"/>
      <c r="AY1255" s="32"/>
      <c r="AZ1255" s="32"/>
      <c r="BA1255" s="32"/>
      <c r="BB1255" s="32"/>
      <c r="BC1255" s="32"/>
      <c r="BD1255" s="32"/>
      <c r="BE1255" s="32"/>
      <c r="BF1255" s="32"/>
      <c r="BG1255" s="32"/>
      <c r="BH1255" s="32"/>
      <c r="BI1255" s="32"/>
      <c r="BJ1255" s="32"/>
      <c r="BK1255" s="32"/>
      <c r="BL1255" s="32"/>
      <c r="BM1255" s="32"/>
      <c r="BN1255" s="32"/>
      <c r="BO1255" s="32"/>
      <c r="BP1255" s="32"/>
      <c r="BQ1255" s="32"/>
      <c r="BR1255" s="32"/>
      <c r="BS1255" s="32"/>
      <c r="BT1255" s="32"/>
      <c r="BU1255" s="32"/>
      <c r="BV1255" s="32"/>
      <c r="BW1255" s="32"/>
      <c r="BX1255" s="32"/>
      <c r="BY1255" s="32"/>
    </row>
    <row r="1256" spans="1:77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  <c r="AH1256" s="32"/>
      <c r="AI1256" s="32"/>
      <c r="AJ1256" s="32"/>
      <c r="AK1256" s="32"/>
      <c r="AL1256" s="32"/>
      <c r="AM1256" s="32"/>
      <c r="AN1256" s="32"/>
      <c r="AO1256" s="32"/>
      <c r="AP1256" s="32"/>
      <c r="AQ1256" s="32"/>
      <c r="AR1256" s="32"/>
      <c r="AS1256" s="32"/>
      <c r="AT1256" s="32"/>
      <c r="AU1256" s="32"/>
      <c r="AV1256" s="32"/>
      <c r="AW1256" s="32"/>
      <c r="AX1256" s="32"/>
      <c r="AY1256" s="32"/>
      <c r="AZ1256" s="32"/>
      <c r="BA1256" s="32"/>
      <c r="BB1256" s="32"/>
      <c r="BC1256" s="32"/>
      <c r="BD1256" s="32"/>
      <c r="BE1256" s="32"/>
      <c r="BF1256" s="32"/>
      <c r="BG1256" s="32"/>
      <c r="BH1256" s="32"/>
      <c r="BI1256" s="32"/>
      <c r="BJ1256" s="32"/>
      <c r="BK1256" s="32"/>
      <c r="BL1256" s="32"/>
      <c r="BM1256" s="32"/>
      <c r="BN1256" s="32"/>
      <c r="BO1256" s="32"/>
      <c r="BP1256" s="32"/>
      <c r="BQ1256" s="32"/>
      <c r="BR1256" s="32"/>
      <c r="BS1256" s="32"/>
      <c r="BT1256" s="32"/>
      <c r="BU1256" s="32"/>
      <c r="BV1256" s="32"/>
      <c r="BW1256" s="32"/>
      <c r="BX1256" s="32"/>
      <c r="BY1256" s="32"/>
    </row>
    <row r="1257" spans="1:77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/>
      <c r="AI1257" s="32"/>
      <c r="AJ1257" s="32"/>
      <c r="AK1257" s="32"/>
      <c r="AL1257" s="32"/>
      <c r="AM1257" s="32"/>
      <c r="AN1257" s="32"/>
      <c r="AO1257" s="32"/>
      <c r="AP1257" s="32"/>
      <c r="AQ1257" s="32"/>
      <c r="AR1257" s="32"/>
      <c r="AS1257" s="32"/>
      <c r="AT1257" s="32"/>
      <c r="AU1257" s="32"/>
      <c r="AV1257" s="32"/>
      <c r="AW1257" s="32"/>
      <c r="AX1257" s="32"/>
      <c r="AY1257" s="32"/>
      <c r="AZ1257" s="32"/>
      <c r="BA1257" s="32"/>
      <c r="BB1257" s="32"/>
      <c r="BC1257" s="32"/>
      <c r="BD1257" s="32"/>
      <c r="BE1257" s="32"/>
      <c r="BF1257" s="32"/>
      <c r="BG1257" s="32"/>
      <c r="BH1257" s="32"/>
      <c r="BI1257" s="32"/>
      <c r="BJ1257" s="32"/>
      <c r="BK1257" s="32"/>
      <c r="BL1257" s="32"/>
      <c r="BM1257" s="32"/>
      <c r="BN1257" s="32"/>
      <c r="BO1257" s="32"/>
      <c r="BP1257" s="32"/>
      <c r="BQ1257" s="32"/>
      <c r="BR1257" s="32"/>
      <c r="BS1257" s="32"/>
      <c r="BT1257" s="32"/>
      <c r="BU1257" s="32"/>
      <c r="BV1257" s="32"/>
      <c r="BW1257" s="32"/>
      <c r="BX1257" s="32"/>
      <c r="BY1257" s="32"/>
    </row>
    <row r="1258" spans="1:77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  <c r="AH1258" s="32"/>
      <c r="AI1258" s="32"/>
      <c r="AJ1258" s="32"/>
      <c r="AK1258" s="32"/>
      <c r="AL1258" s="32"/>
      <c r="AM1258" s="32"/>
      <c r="AN1258" s="32"/>
      <c r="AO1258" s="32"/>
      <c r="AP1258" s="32"/>
      <c r="AQ1258" s="32"/>
      <c r="AR1258" s="32"/>
      <c r="AS1258" s="32"/>
      <c r="AT1258" s="32"/>
      <c r="AU1258" s="32"/>
      <c r="AV1258" s="32"/>
      <c r="AW1258" s="32"/>
      <c r="AX1258" s="32"/>
      <c r="AY1258" s="32"/>
      <c r="AZ1258" s="32"/>
      <c r="BA1258" s="32"/>
      <c r="BB1258" s="32"/>
      <c r="BC1258" s="32"/>
      <c r="BD1258" s="32"/>
      <c r="BE1258" s="32"/>
      <c r="BF1258" s="32"/>
      <c r="BG1258" s="32"/>
      <c r="BH1258" s="32"/>
      <c r="BI1258" s="32"/>
      <c r="BJ1258" s="32"/>
      <c r="BK1258" s="32"/>
      <c r="BL1258" s="32"/>
      <c r="BM1258" s="32"/>
      <c r="BN1258" s="32"/>
      <c r="BO1258" s="32"/>
      <c r="BP1258" s="32"/>
      <c r="BQ1258" s="32"/>
      <c r="BR1258" s="32"/>
      <c r="BS1258" s="32"/>
      <c r="BT1258" s="32"/>
      <c r="BU1258" s="32"/>
      <c r="BV1258" s="32"/>
      <c r="BW1258" s="32"/>
      <c r="BX1258" s="32"/>
      <c r="BY1258" s="32"/>
    </row>
    <row r="1259" spans="1:77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  <c r="AH1259" s="32"/>
      <c r="AI1259" s="32"/>
      <c r="AJ1259" s="32"/>
      <c r="AK1259" s="32"/>
      <c r="AL1259" s="32"/>
      <c r="AM1259" s="32"/>
      <c r="AN1259" s="32"/>
      <c r="AO1259" s="32"/>
      <c r="AP1259" s="32"/>
      <c r="AQ1259" s="32"/>
      <c r="AR1259" s="32"/>
      <c r="AS1259" s="32"/>
      <c r="AT1259" s="32"/>
      <c r="AU1259" s="32"/>
      <c r="AV1259" s="32"/>
      <c r="AW1259" s="32"/>
      <c r="AX1259" s="32"/>
      <c r="AY1259" s="32"/>
      <c r="AZ1259" s="32"/>
      <c r="BA1259" s="32"/>
      <c r="BB1259" s="32"/>
      <c r="BC1259" s="32"/>
      <c r="BD1259" s="32"/>
      <c r="BE1259" s="32"/>
      <c r="BF1259" s="32"/>
      <c r="BG1259" s="32"/>
      <c r="BH1259" s="32"/>
      <c r="BI1259" s="32"/>
      <c r="BJ1259" s="32"/>
      <c r="BK1259" s="32"/>
      <c r="BL1259" s="32"/>
      <c r="BM1259" s="32"/>
      <c r="BN1259" s="32"/>
      <c r="BO1259" s="32"/>
      <c r="BP1259" s="32"/>
      <c r="BQ1259" s="32"/>
      <c r="BR1259" s="32"/>
      <c r="BS1259" s="32"/>
      <c r="BT1259" s="32"/>
      <c r="BU1259" s="32"/>
      <c r="BV1259" s="32"/>
      <c r="BW1259" s="32"/>
      <c r="BX1259" s="32"/>
      <c r="BY1259" s="32"/>
    </row>
    <row r="1260" spans="1:77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  <c r="AH1260" s="32"/>
      <c r="AI1260" s="32"/>
      <c r="AJ1260" s="32"/>
      <c r="AK1260" s="32"/>
      <c r="AL1260" s="32"/>
      <c r="AM1260" s="32"/>
      <c r="AN1260" s="32"/>
      <c r="AO1260" s="32"/>
      <c r="AP1260" s="32"/>
      <c r="AQ1260" s="32"/>
      <c r="AR1260" s="32"/>
      <c r="AS1260" s="32"/>
      <c r="AT1260" s="32"/>
      <c r="AU1260" s="32"/>
      <c r="AV1260" s="32"/>
      <c r="AW1260" s="32"/>
      <c r="AX1260" s="32"/>
      <c r="AY1260" s="32"/>
      <c r="AZ1260" s="32"/>
      <c r="BA1260" s="32"/>
      <c r="BB1260" s="32"/>
      <c r="BC1260" s="32"/>
      <c r="BD1260" s="32"/>
      <c r="BE1260" s="32"/>
      <c r="BF1260" s="32"/>
      <c r="BG1260" s="32"/>
      <c r="BH1260" s="32"/>
      <c r="BI1260" s="32"/>
      <c r="BJ1260" s="32"/>
      <c r="BK1260" s="32"/>
      <c r="BL1260" s="32"/>
      <c r="BM1260" s="32"/>
      <c r="BN1260" s="32"/>
      <c r="BO1260" s="32"/>
      <c r="BP1260" s="32"/>
      <c r="BQ1260" s="32"/>
      <c r="BR1260" s="32"/>
      <c r="BS1260" s="32"/>
      <c r="BT1260" s="32"/>
      <c r="BU1260" s="32"/>
      <c r="BV1260" s="32"/>
      <c r="BW1260" s="32"/>
      <c r="BX1260" s="32"/>
      <c r="BY1260" s="32"/>
    </row>
    <row r="1261" spans="1:77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  <c r="AO1261" s="32"/>
      <c r="AP1261" s="32"/>
      <c r="AQ1261" s="32"/>
      <c r="AR1261" s="32"/>
      <c r="AS1261" s="32"/>
      <c r="AT1261" s="32"/>
      <c r="AU1261" s="32"/>
      <c r="AV1261" s="32"/>
      <c r="AW1261" s="32"/>
      <c r="AX1261" s="32"/>
      <c r="AY1261" s="32"/>
      <c r="AZ1261" s="32"/>
      <c r="BA1261" s="32"/>
      <c r="BB1261" s="32"/>
      <c r="BC1261" s="32"/>
      <c r="BD1261" s="32"/>
      <c r="BE1261" s="32"/>
      <c r="BF1261" s="32"/>
      <c r="BG1261" s="32"/>
      <c r="BH1261" s="32"/>
      <c r="BI1261" s="32"/>
      <c r="BJ1261" s="32"/>
      <c r="BK1261" s="32"/>
      <c r="BL1261" s="32"/>
      <c r="BM1261" s="32"/>
      <c r="BN1261" s="32"/>
      <c r="BO1261" s="32"/>
      <c r="BP1261" s="32"/>
      <c r="BQ1261" s="32"/>
      <c r="BR1261" s="32"/>
      <c r="BS1261" s="32"/>
      <c r="BT1261" s="32"/>
      <c r="BU1261" s="32"/>
      <c r="BV1261" s="32"/>
      <c r="BW1261" s="32"/>
      <c r="BX1261" s="32"/>
      <c r="BY1261" s="32"/>
    </row>
    <row r="1262" spans="1:77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  <c r="AH1262" s="32"/>
      <c r="AI1262" s="32"/>
      <c r="AJ1262" s="32"/>
      <c r="AK1262" s="32"/>
      <c r="AL1262" s="32"/>
      <c r="AM1262" s="32"/>
      <c r="AN1262" s="32"/>
      <c r="AO1262" s="32"/>
      <c r="AP1262" s="32"/>
      <c r="AQ1262" s="32"/>
      <c r="AR1262" s="32"/>
      <c r="AS1262" s="32"/>
      <c r="AT1262" s="32"/>
      <c r="AU1262" s="32"/>
      <c r="AV1262" s="32"/>
      <c r="AW1262" s="32"/>
      <c r="AX1262" s="32"/>
      <c r="AY1262" s="32"/>
      <c r="AZ1262" s="32"/>
      <c r="BA1262" s="32"/>
      <c r="BB1262" s="32"/>
      <c r="BC1262" s="32"/>
      <c r="BD1262" s="32"/>
      <c r="BE1262" s="32"/>
      <c r="BF1262" s="32"/>
      <c r="BG1262" s="32"/>
      <c r="BH1262" s="32"/>
      <c r="BI1262" s="32"/>
      <c r="BJ1262" s="32"/>
      <c r="BK1262" s="32"/>
      <c r="BL1262" s="32"/>
      <c r="BM1262" s="32"/>
      <c r="BN1262" s="32"/>
      <c r="BO1262" s="32"/>
      <c r="BP1262" s="32"/>
      <c r="BQ1262" s="32"/>
      <c r="BR1262" s="32"/>
      <c r="BS1262" s="32"/>
      <c r="BT1262" s="32"/>
      <c r="BU1262" s="32"/>
      <c r="BV1262" s="32"/>
      <c r="BW1262" s="32"/>
      <c r="BX1262" s="32"/>
      <c r="BY1262" s="32"/>
    </row>
    <row r="1263" spans="1:77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  <c r="AH1263" s="32"/>
      <c r="AI1263" s="32"/>
      <c r="AJ1263" s="32"/>
      <c r="AK1263" s="32"/>
      <c r="AL1263" s="32"/>
      <c r="AM1263" s="32"/>
      <c r="AN1263" s="32"/>
      <c r="AO1263" s="32"/>
      <c r="AP1263" s="32"/>
      <c r="AQ1263" s="32"/>
      <c r="AR1263" s="32"/>
      <c r="AS1263" s="32"/>
      <c r="AT1263" s="32"/>
      <c r="AU1263" s="32"/>
      <c r="AV1263" s="32"/>
      <c r="AW1263" s="32"/>
      <c r="AX1263" s="32"/>
      <c r="AY1263" s="32"/>
      <c r="AZ1263" s="32"/>
      <c r="BA1263" s="32"/>
      <c r="BB1263" s="32"/>
      <c r="BC1263" s="32"/>
      <c r="BD1263" s="32"/>
      <c r="BE1263" s="32"/>
      <c r="BF1263" s="32"/>
      <c r="BG1263" s="32"/>
      <c r="BH1263" s="32"/>
      <c r="BI1263" s="32"/>
      <c r="BJ1263" s="32"/>
      <c r="BK1263" s="32"/>
      <c r="BL1263" s="32"/>
      <c r="BM1263" s="32"/>
      <c r="BN1263" s="32"/>
      <c r="BO1263" s="32"/>
      <c r="BP1263" s="32"/>
      <c r="BQ1263" s="32"/>
      <c r="BR1263" s="32"/>
      <c r="BS1263" s="32"/>
      <c r="BT1263" s="32"/>
      <c r="BU1263" s="32"/>
      <c r="BV1263" s="32"/>
      <c r="BW1263" s="32"/>
      <c r="BX1263" s="32"/>
      <c r="BY1263" s="32"/>
    </row>
    <row r="1264" spans="1:77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  <c r="AH1264" s="32"/>
      <c r="AI1264" s="32"/>
      <c r="AJ1264" s="32"/>
      <c r="AK1264" s="32"/>
      <c r="AL1264" s="32"/>
      <c r="AM1264" s="32"/>
      <c r="AN1264" s="32"/>
      <c r="AO1264" s="32"/>
      <c r="AP1264" s="32"/>
      <c r="AQ1264" s="32"/>
      <c r="AR1264" s="32"/>
      <c r="AS1264" s="32"/>
      <c r="AT1264" s="32"/>
      <c r="AU1264" s="32"/>
      <c r="AV1264" s="32"/>
      <c r="AW1264" s="32"/>
      <c r="AX1264" s="32"/>
      <c r="AY1264" s="32"/>
      <c r="AZ1264" s="32"/>
      <c r="BA1264" s="32"/>
      <c r="BB1264" s="32"/>
      <c r="BC1264" s="32"/>
      <c r="BD1264" s="32"/>
      <c r="BE1264" s="32"/>
      <c r="BF1264" s="32"/>
      <c r="BG1264" s="32"/>
      <c r="BH1264" s="32"/>
      <c r="BI1264" s="32"/>
      <c r="BJ1264" s="32"/>
      <c r="BK1264" s="32"/>
      <c r="BL1264" s="32"/>
      <c r="BM1264" s="32"/>
      <c r="BN1264" s="32"/>
      <c r="BO1264" s="32"/>
      <c r="BP1264" s="32"/>
      <c r="BQ1264" s="32"/>
      <c r="BR1264" s="32"/>
      <c r="BS1264" s="32"/>
      <c r="BT1264" s="32"/>
      <c r="BU1264" s="32"/>
      <c r="BV1264" s="32"/>
      <c r="BW1264" s="32"/>
      <c r="BX1264" s="32"/>
      <c r="BY1264" s="32"/>
    </row>
    <row r="1265" spans="1:77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  <c r="AH1265" s="32"/>
      <c r="AI1265" s="32"/>
      <c r="AJ1265" s="32"/>
      <c r="AK1265" s="32"/>
      <c r="AL1265" s="32"/>
      <c r="AM1265" s="32"/>
      <c r="AN1265" s="32"/>
      <c r="AO1265" s="32"/>
      <c r="AP1265" s="32"/>
      <c r="AQ1265" s="32"/>
      <c r="AR1265" s="32"/>
      <c r="AS1265" s="32"/>
      <c r="AT1265" s="32"/>
      <c r="AU1265" s="32"/>
      <c r="AV1265" s="32"/>
      <c r="AW1265" s="32"/>
      <c r="AX1265" s="32"/>
      <c r="AY1265" s="32"/>
      <c r="AZ1265" s="32"/>
      <c r="BA1265" s="32"/>
      <c r="BB1265" s="32"/>
      <c r="BC1265" s="32"/>
      <c r="BD1265" s="32"/>
      <c r="BE1265" s="32"/>
      <c r="BF1265" s="32"/>
      <c r="BG1265" s="32"/>
      <c r="BH1265" s="32"/>
      <c r="BI1265" s="32"/>
      <c r="BJ1265" s="32"/>
      <c r="BK1265" s="32"/>
      <c r="BL1265" s="32"/>
      <c r="BM1265" s="32"/>
      <c r="BN1265" s="32"/>
      <c r="BO1265" s="32"/>
      <c r="BP1265" s="32"/>
      <c r="BQ1265" s="32"/>
      <c r="BR1265" s="32"/>
      <c r="BS1265" s="32"/>
      <c r="BT1265" s="32"/>
      <c r="BU1265" s="32"/>
      <c r="BV1265" s="32"/>
      <c r="BW1265" s="32"/>
      <c r="BX1265" s="32"/>
      <c r="BY1265" s="32"/>
    </row>
    <row r="1266" spans="1:77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  <c r="AJ1266" s="32"/>
      <c r="AK1266" s="32"/>
      <c r="AL1266" s="32"/>
      <c r="AM1266" s="32"/>
      <c r="AN1266" s="32"/>
      <c r="AO1266" s="32"/>
      <c r="AP1266" s="32"/>
      <c r="AQ1266" s="32"/>
      <c r="AR1266" s="32"/>
      <c r="AS1266" s="32"/>
      <c r="AT1266" s="32"/>
      <c r="AU1266" s="32"/>
      <c r="AV1266" s="32"/>
      <c r="AW1266" s="32"/>
      <c r="AX1266" s="32"/>
      <c r="AY1266" s="32"/>
      <c r="AZ1266" s="32"/>
      <c r="BA1266" s="32"/>
      <c r="BB1266" s="32"/>
      <c r="BC1266" s="32"/>
      <c r="BD1266" s="32"/>
      <c r="BE1266" s="32"/>
      <c r="BF1266" s="32"/>
      <c r="BG1266" s="32"/>
      <c r="BH1266" s="32"/>
      <c r="BI1266" s="32"/>
      <c r="BJ1266" s="32"/>
      <c r="BK1266" s="32"/>
      <c r="BL1266" s="32"/>
      <c r="BM1266" s="32"/>
      <c r="BN1266" s="32"/>
      <c r="BO1266" s="32"/>
      <c r="BP1266" s="32"/>
      <c r="BQ1266" s="32"/>
      <c r="BR1266" s="32"/>
      <c r="BS1266" s="32"/>
      <c r="BT1266" s="32"/>
      <c r="BU1266" s="32"/>
      <c r="BV1266" s="32"/>
      <c r="BW1266" s="32"/>
      <c r="BX1266" s="32"/>
      <c r="BY1266" s="32"/>
    </row>
    <row r="1267" spans="1:77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32"/>
      <c r="AK1267" s="32"/>
      <c r="AL1267" s="32"/>
      <c r="AM1267" s="32"/>
      <c r="AN1267" s="32"/>
      <c r="AO1267" s="32"/>
      <c r="AP1267" s="32"/>
      <c r="AQ1267" s="32"/>
      <c r="AR1267" s="32"/>
      <c r="AS1267" s="32"/>
      <c r="AT1267" s="32"/>
      <c r="AU1267" s="32"/>
      <c r="AV1267" s="32"/>
      <c r="AW1267" s="32"/>
      <c r="AX1267" s="32"/>
      <c r="AY1267" s="32"/>
      <c r="AZ1267" s="32"/>
      <c r="BA1267" s="32"/>
      <c r="BB1267" s="32"/>
      <c r="BC1267" s="32"/>
      <c r="BD1267" s="32"/>
      <c r="BE1267" s="32"/>
      <c r="BF1267" s="32"/>
      <c r="BG1267" s="32"/>
      <c r="BH1267" s="32"/>
      <c r="BI1267" s="32"/>
      <c r="BJ1267" s="32"/>
      <c r="BK1267" s="32"/>
      <c r="BL1267" s="32"/>
      <c r="BM1267" s="32"/>
      <c r="BN1267" s="32"/>
      <c r="BO1267" s="32"/>
      <c r="BP1267" s="32"/>
      <c r="BQ1267" s="32"/>
      <c r="BR1267" s="32"/>
      <c r="BS1267" s="32"/>
      <c r="BT1267" s="32"/>
      <c r="BU1267" s="32"/>
      <c r="BV1267" s="32"/>
      <c r="BW1267" s="32"/>
      <c r="BX1267" s="32"/>
      <c r="BY1267" s="32"/>
    </row>
    <row r="1268" spans="1:77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2"/>
      <c r="AH1268" s="32"/>
      <c r="AI1268" s="32"/>
      <c r="AJ1268" s="32"/>
      <c r="AK1268" s="32"/>
      <c r="AL1268" s="32"/>
      <c r="AM1268" s="32"/>
      <c r="AN1268" s="32"/>
      <c r="AO1268" s="32"/>
      <c r="AP1268" s="32"/>
      <c r="AQ1268" s="32"/>
      <c r="AR1268" s="32"/>
      <c r="AS1268" s="32"/>
      <c r="AT1268" s="32"/>
      <c r="AU1268" s="32"/>
      <c r="AV1268" s="32"/>
      <c r="AW1268" s="32"/>
      <c r="AX1268" s="32"/>
      <c r="AY1268" s="32"/>
      <c r="AZ1268" s="32"/>
      <c r="BA1268" s="32"/>
      <c r="BB1268" s="32"/>
      <c r="BC1268" s="32"/>
      <c r="BD1268" s="32"/>
      <c r="BE1268" s="32"/>
      <c r="BF1268" s="32"/>
      <c r="BG1268" s="32"/>
      <c r="BH1268" s="32"/>
      <c r="BI1268" s="32"/>
      <c r="BJ1268" s="32"/>
      <c r="BK1268" s="32"/>
      <c r="BL1268" s="32"/>
      <c r="BM1268" s="32"/>
      <c r="BN1268" s="32"/>
      <c r="BO1268" s="32"/>
      <c r="BP1268" s="32"/>
      <c r="BQ1268" s="32"/>
      <c r="BR1268" s="32"/>
      <c r="BS1268" s="32"/>
      <c r="BT1268" s="32"/>
      <c r="BU1268" s="32"/>
      <c r="BV1268" s="32"/>
      <c r="BW1268" s="32"/>
      <c r="BX1268" s="32"/>
      <c r="BY1268" s="32"/>
    </row>
    <row r="1269" spans="1:77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  <c r="AH1269" s="32"/>
      <c r="AI1269" s="32"/>
      <c r="AJ1269" s="32"/>
      <c r="AK1269" s="32"/>
      <c r="AL1269" s="32"/>
      <c r="AM1269" s="32"/>
      <c r="AN1269" s="32"/>
      <c r="AO1269" s="32"/>
      <c r="AP1269" s="32"/>
      <c r="AQ1269" s="32"/>
      <c r="AR1269" s="32"/>
      <c r="AS1269" s="32"/>
      <c r="AT1269" s="32"/>
      <c r="AU1269" s="32"/>
      <c r="AV1269" s="32"/>
      <c r="AW1269" s="32"/>
      <c r="AX1269" s="32"/>
      <c r="AY1269" s="32"/>
      <c r="AZ1269" s="32"/>
      <c r="BA1269" s="32"/>
      <c r="BB1269" s="32"/>
      <c r="BC1269" s="32"/>
      <c r="BD1269" s="32"/>
      <c r="BE1269" s="32"/>
      <c r="BF1269" s="32"/>
      <c r="BG1269" s="32"/>
      <c r="BH1269" s="32"/>
      <c r="BI1269" s="32"/>
      <c r="BJ1269" s="32"/>
      <c r="BK1269" s="32"/>
      <c r="BL1269" s="32"/>
      <c r="BM1269" s="32"/>
      <c r="BN1269" s="32"/>
      <c r="BO1269" s="32"/>
      <c r="BP1269" s="32"/>
      <c r="BQ1269" s="32"/>
      <c r="BR1269" s="32"/>
      <c r="BS1269" s="32"/>
      <c r="BT1269" s="32"/>
      <c r="BU1269" s="32"/>
      <c r="BV1269" s="32"/>
      <c r="BW1269" s="32"/>
      <c r="BX1269" s="32"/>
      <c r="BY1269" s="32"/>
    </row>
    <row r="1270" spans="1:77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  <c r="AH1270" s="32"/>
      <c r="AI1270" s="32"/>
      <c r="AJ1270" s="32"/>
      <c r="AK1270" s="32"/>
      <c r="AL1270" s="32"/>
      <c r="AM1270" s="32"/>
      <c r="AN1270" s="32"/>
      <c r="AO1270" s="32"/>
      <c r="AP1270" s="32"/>
      <c r="AQ1270" s="32"/>
      <c r="AR1270" s="32"/>
      <c r="AS1270" s="32"/>
      <c r="AT1270" s="32"/>
      <c r="AU1270" s="32"/>
      <c r="AV1270" s="32"/>
      <c r="AW1270" s="32"/>
      <c r="AX1270" s="32"/>
      <c r="AY1270" s="32"/>
      <c r="AZ1270" s="32"/>
      <c r="BA1270" s="32"/>
      <c r="BB1270" s="32"/>
      <c r="BC1270" s="32"/>
      <c r="BD1270" s="32"/>
      <c r="BE1270" s="32"/>
      <c r="BF1270" s="32"/>
      <c r="BG1270" s="32"/>
      <c r="BH1270" s="32"/>
      <c r="BI1270" s="32"/>
      <c r="BJ1270" s="32"/>
      <c r="BK1270" s="32"/>
      <c r="BL1270" s="32"/>
      <c r="BM1270" s="32"/>
      <c r="BN1270" s="32"/>
      <c r="BO1270" s="32"/>
      <c r="BP1270" s="32"/>
      <c r="BQ1270" s="32"/>
      <c r="BR1270" s="32"/>
      <c r="BS1270" s="32"/>
      <c r="BT1270" s="32"/>
      <c r="BU1270" s="32"/>
      <c r="BV1270" s="32"/>
      <c r="BW1270" s="32"/>
      <c r="BX1270" s="32"/>
      <c r="BY1270" s="32"/>
    </row>
    <row r="1271" spans="1:77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32"/>
      <c r="AK1271" s="32"/>
      <c r="AL1271" s="32"/>
      <c r="AM1271" s="32"/>
      <c r="AN1271" s="32"/>
      <c r="AO1271" s="32"/>
      <c r="AP1271" s="32"/>
      <c r="AQ1271" s="32"/>
      <c r="AR1271" s="32"/>
      <c r="AS1271" s="32"/>
      <c r="AT1271" s="32"/>
      <c r="AU1271" s="32"/>
      <c r="AV1271" s="32"/>
      <c r="AW1271" s="32"/>
      <c r="AX1271" s="32"/>
      <c r="AY1271" s="32"/>
      <c r="AZ1271" s="32"/>
      <c r="BA1271" s="32"/>
      <c r="BB1271" s="32"/>
      <c r="BC1271" s="32"/>
      <c r="BD1271" s="32"/>
      <c r="BE1271" s="32"/>
      <c r="BF1271" s="32"/>
      <c r="BG1271" s="32"/>
      <c r="BH1271" s="32"/>
      <c r="BI1271" s="32"/>
      <c r="BJ1271" s="32"/>
      <c r="BK1271" s="32"/>
      <c r="BL1271" s="32"/>
      <c r="BM1271" s="32"/>
      <c r="BN1271" s="32"/>
      <c r="BO1271" s="32"/>
      <c r="BP1271" s="32"/>
      <c r="BQ1271" s="32"/>
      <c r="BR1271" s="32"/>
      <c r="BS1271" s="32"/>
      <c r="BT1271" s="32"/>
      <c r="BU1271" s="32"/>
      <c r="BV1271" s="32"/>
      <c r="BW1271" s="32"/>
      <c r="BX1271" s="32"/>
      <c r="BY1271" s="32"/>
    </row>
    <row r="1272" spans="1:77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  <c r="AJ1272" s="32"/>
      <c r="AK1272" s="32"/>
      <c r="AL1272" s="32"/>
      <c r="AM1272" s="32"/>
      <c r="AN1272" s="32"/>
      <c r="AO1272" s="32"/>
      <c r="AP1272" s="32"/>
      <c r="AQ1272" s="32"/>
      <c r="AR1272" s="32"/>
      <c r="AS1272" s="32"/>
      <c r="AT1272" s="32"/>
      <c r="AU1272" s="32"/>
      <c r="AV1272" s="32"/>
      <c r="AW1272" s="32"/>
      <c r="AX1272" s="32"/>
      <c r="AY1272" s="32"/>
      <c r="AZ1272" s="32"/>
      <c r="BA1272" s="32"/>
      <c r="BB1272" s="32"/>
      <c r="BC1272" s="32"/>
      <c r="BD1272" s="32"/>
      <c r="BE1272" s="32"/>
      <c r="BF1272" s="32"/>
      <c r="BG1272" s="32"/>
      <c r="BH1272" s="32"/>
      <c r="BI1272" s="32"/>
      <c r="BJ1272" s="32"/>
      <c r="BK1272" s="32"/>
      <c r="BL1272" s="32"/>
      <c r="BM1272" s="32"/>
      <c r="BN1272" s="32"/>
      <c r="BO1272" s="32"/>
      <c r="BP1272" s="32"/>
      <c r="BQ1272" s="32"/>
      <c r="BR1272" s="32"/>
      <c r="BS1272" s="32"/>
      <c r="BT1272" s="32"/>
      <c r="BU1272" s="32"/>
      <c r="BV1272" s="32"/>
      <c r="BW1272" s="32"/>
      <c r="BX1272" s="32"/>
      <c r="BY1272" s="32"/>
    </row>
    <row r="1273" spans="1:77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32"/>
      <c r="AK1273" s="32"/>
      <c r="AL1273" s="32"/>
      <c r="AM1273" s="32"/>
      <c r="AN1273" s="32"/>
      <c r="AO1273" s="32"/>
      <c r="AP1273" s="32"/>
      <c r="AQ1273" s="32"/>
      <c r="AR1273" s="32"/>
      <c r="AS1273" s="32"/>
      <c r="AT1273" s="32"/>
      <c r="AU1273" s="32"/>
      <c r="AV1273" s="32"/>
      <c r="AW1273" s="32"/>
      <c r="AX1273" s="32"/>
      <c r="AY1273" s="32"/>
      <c r="AZ1273" s="32"/>
      <c r="BA1273" s="32"/>
      <c r="BB1273" s="32"/>
      <c r="BC1273" s="32"/>
      <c r="BD1273" s="32"/>
      <c r="BE1273" s="32"/>
      <c r="BF1273" s="32"/>
      <c r="BG1273" s="32"/>
      <c r="BH1273" s="32"/>
      <c r="BI1273" s="32"/>
      <c r="BJ1273" s="32"/>
      <c r="BK1273" s="32"/>
      <c r="BL1273" s="32"/>
      <c r="BM1273" s="32"/>
      <c r="BN1273" s="32"/>
      <c r="BO1273" s="32"/>
      <c r="BP1273" s="32"/>
      <c r="BQ1273" s="32"/>
      <c r="BR1273" s="32"/>
      <c r="BS1273" s="32"/>
      <c r="BT1273" s="32"/>
      <c r="BU1273" s="32"/>
      <c r="BV1273" s="32"/>
      <c r="BW1273" s="32"/>
      <c r="BX1273" s="32"/>
      <c r="BY1273" s="32"/>
    </row>
    <row r="1274" spans="1:77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  <c r="AJ1274" s="32"/>
      <c r="AK1274" s="32"/>
      <c r="AL1274" s="32"/>
      <c r="AM1274" s="32"/>
      <c r="AN1274" s="32"/>
      <c r="AO1274" s="32"/>
      <c r="AP1274" s="32"/>
      <c r="AQ1274" s="32"/>
      <c r="AR1274" s="32"/>
      <c r="AS1274" s="32"/>
      <c r="AT1274" s="32"/>
      <c r="AU1274" s="32"/>
      <c r="AV1274" s="32"/>
      <c r="AW1274" s="32"/>
      <c r="AX1274" s="32"/>
      <c r="AY1274" s="32"/>
      <c r="AZ1274" s="32"/>
      <c r="BA1274" s="32"/>
      <c r="BB1274" s="32"/>
      <c r="BC1274" s="32"/>
      <c r="BD1274" s="32"/>
      <c r="BE1274" s="32"/>
      <c r="BF1274" s="32"/>
      <c r="BG1274" s="32"/>
      <c r="BH1274" s="32"/>
      <c r="BI1274" s="32"/>
      <c r="BJ1274" s="32"/>
      <c r="BK1274" s="32"/>
      <c r="BL1274" s="32"/>
      <c r="BM1274" s="32"/>
      <c r="BN1274" s="32"/>
      <c r="BO1274" s="32"/>
      <c r="BP1274" s="32"/>
      <c r="BQ1274" s="32"/>
      <c r="BR1274" s="32"/>
      <c r="BS1274" s="32"/>
      <c r="BT1274" s="32"/>
      <c r="BU1274" s="32"/>
      <c r="BV1274" s="32"/>
      <c r="BW1274" s="32"/>
      <c r="BX1274" s="32"/>
      <c r="BY1274" s="32"/>
    </row>
    <row r="1275" spans="1:77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  <c r="AJ1275" s="32"/>
      <c r="AK1275" s="32"/>
      <c r="AL1275" s="32"/>
      <c r="AM1275" s="32"/>
      <c r="AN1275" s="32"/>
      <c r="AO1275" s="32"/>
      <c r="AP1275" s="32"/>
      <c r="AQ1275" s="32"/>
      <c r="AR1275" s="32"/>
      <c r="AS1275" s="32"/>
      <c r="AT1275" s="32"/>
      <c r="AU1275" s="32"/>
      <c r="AV1275" s="32"/>
      <c r="AW1275" s="32"/>
      <c r="AX1275" s="32"/>
      <c r="AY1275" s="32"/>
      <c r="AZ1275" s="32"/>
      <c r="BA1275" s="32"/>
      <c r="BB1275" s="32"/>
      <c r="BC1275" s="32"/>
      <c r="BD1275" s="32"/>
      <c r="BE1275" s="32"/>
      <c r="BF1275" s="32"/>
      <c r="BG1275" s="32"/>
      <c r="BH1275" s="32"/>
      <c r="BI1275" s="32"/>
      <c r="BJ1275" s="32"/>
      <c r="BK1275" s="32"/>
      <c r="BL1275" s="32"/>
      <c r="BM1275" s="32"/>
      <c r="BN1275" s="32"/>
      <c r="BO1275" s="32"/>
      <c r="BP1275" s="32"/>
      <c r="BQ1275" s="32"/>
      <c r="BR1275" s="32"/>
      <c r="BS1275" s="32"/>
      <c r="BT1275" s="32"/>
      <c r="BU1275" s="32"/>
      <c r="BV1275" s="32"/>
      <c r="BW1275" s="32"/>
      <c r="BX1275" s="32"/>
      <c r="BY1275" s="32"/>
    </row>
    <row r="1276" spans="1:77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  <c r="AH1276" s="32"/>
      <c r="AI1276" s="32"/>
      <c r="AJ1276" s="32"/>
      <c r="AK1276" s="32"/>
      <c r="AL1276" s="32"/>
      <c r="AM1276" s="32"/>
      <c r="AN1276" s="32"/>
      <c r="AO1276" s="32"/>
      <c r="AP1276" s="32"/>
      <c r="AQ1276" s="32"/>
      <c r="AR1276" s="32"/>
      <c r="AS1276" s="32"/>
      <c r="AT1276" s="32"/>
      <c r="AU1276" s="32"/>
      <c r="AV1276" s="32"/>
      <c r="AW1276" s="32"/>
      <c r="AX1276" s="32"/>
      <c r="AY1276" s="32"/>
      <c r="AZ1276" s="32"/>
      <c r="BA1276" s="32"/>
      <c r="BB1276" s="32"/>
      <c r="BC1276" s="32"/>
      <c r="BD1276" s="32"/>
      <c r="BE1276" s="32"/>
      <c r="BF1276" s="32"/>
      <c r="BG1276" s="32"/>
      <c r="BH1276" s="32"/>
      <c r="BI1276" s="32"/>
      <c r="BJ1276" s="32"/>
      <c r="BK1276" s="32"/>
      <c r="BL1276" s="32"/>
      <c r="BM1276" s="32"/>
      <c r="BN1276" s="32"/>
      <c r="BO1276" s="32"/>
      <c r="BP1276" s="32"/>
      <c r="BQ1276" s="32"/>
      <c r="BR1276" s="32"/>
      <c r="BS1276" s="32"/>
      <c r="BT1276" s="32"/>
      <c r="BU1276" s="32"/>
      <c r="BV1276" s="32"/>
      <c r="BW1276" s="32"/>
      <c r="BX1276" s="32"/>
      <c r="BY1276" s="32"/>
    </row>
    <row r="1277" spans="1:77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  <c r="AJ1277" s="32"/>
      <c r="AK1277" s="32"/>
      <c r="AL1277" s="32"/>
      <c r="AM1277" s="32"/>
      <c r="AN1277" s="32"/>
      <c r="AO1277" s="32"/>
      <c r="AP1277" s="32"/>
      <c r="AQ1277" s="32"/>
      <c r="AR1277" s="32"/>
      <c r="AS1277" s="32"/>
      <c r="AT1277" s="32"/>
      <c r="AU1277" s="32"/>
      <c r="AV1277" s="32"/>
      <c r="AW1277" s="32"/>
      <c r="AX1277" s="32"/>
      <c r="AY1277" s="32"/>
      <c r="AZ1277" s="32"/>
      <c r="BA1277" s="32"/>
      <c r="BB1277" s="32"/>
      <c r="BC1277" s="32"/>
      <c r="BD1277" s="32"/>
      <c r="BE1277" s="32"/>
      <c r="BF1277" s="32"/>
      <c r="BG1277" s="32"/>
      <c r="BH1277" s="32"/>
      <c r="BI1277" s="32"/>
      <c r="BJ1277" s="32"/>
      <c r="BK1277" s="32"/>
      <c r="BL1277" s="32"/>
      <c r="BM1277" s="32"/>
      <c r="BN1277" s="32"/>
      <c r="BO1277" s="32"/>
      <c r="BP1277" s="32"/>
      <c r="BQ1277" s="32"/>
      <c r="BR1277" s="32"/>
      <c r="BS1277" s="32"/>
      <c r="BT1277" s="32"/>
      <c r="BU1277" s="32"/>
      <c r="BV1277" s="32"/>
      <c r="BW1277" s="32"/>
      <c r="BX1277" s="32"/>
      <c r="BY1277" s="32"/>
    </row>
    <row r="1278" spans="1:77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  <c r="AH1278" s="32"/>
      <c r="AI1278" s="32"/>
      <c r="AJ1278" s="32"/>
      <c r="AK1278" s="32"/>
      <c r="AL1278" s="32"/>
      <c r="AM1278" s="32"/>
      <c r="AN1278" s="32"/>
      <c r="AO1278" s="32"/>
      <c r="AP1278" s="32"/>
      <c r="AQ1278" s="32"/>
      <c r="AR1278" s="32"/>
      <c r="AS1278" s="32"/>
      <c r="AT1278" s="32"/>
      <c r="AU1278" s="32"/>
      <c r="AV1278" s="32"/>
      <c r="AW1278" s="32"/>
      <c r="AX1278" s="32"/>
      <c r="AY1278" s="32"/>
      <c r="AZ1278" s="32"/>
      <c r="BA1278" s="32"/>
      <c r="BB1278" s="32"/>
      <c r="BC1278" s="32"/>
      <c r="BD1278" s="32"/>
      <c r="BE1278" s="32"/>
      <c r="BF1278" s="32"/>
      <c r="BG1278" s="32"/>
      <c r="BH1278" s="32"/>
      <c r="BI1278" s="32"/>
      <c r="BJ1278" s="32"/>
      <c r="BK1278" s="32"/>
      <c r="BL1278" s="32"/>
      <c r="BM1278" s="32"/>
      <c r="BN1278" s="32"/>
      <c r="BO1278" s="32"/>
      <c r="BP1278" s="32"/>
      <c r="BQ1278" s="32"/>
      <c r="BR1278" s="32"/>
      <c r="BS1278" s="32"/>
      <c r="BT1278" s="32"/>
      <c r="BU1278" s="32"/>
      <c r="BV1278" s="32"/>
      <c r="BW1278" s="32"/>
      <c r="BX1278" s="32"/>
      <c r="BY1278" s="32"/>
    </row>
    <row r="1279" spans="1:77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/>
      <c r="AP1279" s="32"/>
      <c r="AQ1279" s="32"/>
      <c r="AR1279" s="32"/>
      <c r="AS1279" s="32"/>
      <c r="AT1279" s="32"/>
      <c r="AU1279" s="32"/>
      <c r="AV1279" s="32"/>
      <c r="AW1279" s="32"/>
      <c r="AX1279" s="32"/>
      <c r="AY1279" s="32"/>
      <c r="AZ1279" s="32"/>
      <c r="BA1279" s="32"/>
      <c r="BB1279" s="32"/>
      <c r="BC1279" s="32"/>
      <c r="BD1279" s="32"/>
      <c r="BE1279" s="32"/>
      <c r="BF1279" s="32"/>
      <c r="BG1279" s="32"/>
      <c r="BH1279" s="32"/>
      <c r="BI1279" s="32"/>
      <c r="BJ1279" s="32"/>
      <c r="BK1279" s="32"/>
      <c r="BL1279" s="32"/>
      <c r="BM1279" s="32"/>
      <c r="BN1279" s="32"/>
      <c r="BO1279" s="32"/>
      <c r="BP1279" s="32"/>
      <c r="BQ1279" s="32"/>
      <c r="BR1279" s="32"/>
      <c r="BS1279" s="32"/>
      <c r="BT1279" s="32"/>
      <c r="BU1279" s="32"/>
      <c r="BV1279" s="32"/>
      <c r="BW1279" s="32"/>
      <c r="BX1279" s="32"/>
      <c r="BY1279" s="32"/>
    </row>
    <row r="1280" spans="1:77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  <c r="AH1280" s="32"/>
      <c r="AI1280" s="32"/>
      <c r="AJ1280" s="32"/>
      <c r="AK1280" s="32"/>
      <c r="AL1280" s="32"/>
      <c r="AM1280" s="32"/>
      <c r="AN1280" s="32"/>
      <c r="AO1280" s="32"/>
      <c r="AP1280" s="32"/>
      <c r="AQ1280" s="32"/>
      <c r="AR1280" s="32"/>
      <c r="AS1280" s="32"/>
      <c r="AT1280" s="32"/>
      <c r="AU1280" s="32"/>
      <c r="AV1280" s="32"/>
      <c r="AW1280" s="32"/>
      <c r="AX1280" s="32"/>
      <c r="AY1280" s="32"/>
      <c r="AZ1280" s="32"/>
      <c r="BA1280" s="32"/>
      <c r="BB1280" s="32"/>
      <c r="BC1280" s="32"/>
      <c r="BD1280" s="32"/>
      <c r="BE1280" s="32"/>
      <c r="BF1280" s="32"/>
      <c r="BG1280" s="32"/>
      <c r="BH1280" s="32"/>
      <c r="BI1280" s="32"/>
      <c r="BJ1280" s="32"/>
      <c r="BK1280" s="32"/>
      <c r="BL1280" s="32"/>
      <c r="BM1280" s="32"/>
      <c r="BN1280" s="32"/>
      <c r="BO1280" s="32"/>
      <c r="BP1280" s="32"/>
      <c r="BQ1280" s="32"/>
      <c r="BR1280" s="32"/>
      <c r="BS1280" s="32"/>
      <c r="BT1280" s="32"/>
      <c r="BU1280" s="32"/>
      <c r="BV1280" s="32"/>
      <c r="BW1280" s="32"/>
      <c r="BX1280" s="32"/>
      <c r="BY1280" s="32"/>
    </row>
    <row r="1281" spans="1:77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  <c r="AJ1281" s="32"/>
      <c r="AK1281" s="32"/>
      <c r="AL1281" s="32"/>
      <c r="AM1281" s="32"/>
      <c r="AN1281" s="32"/>
      <c r="AO1281" s="32"/>
      <c r="AP1281" s="32"/>
      <c r="AQ1281" s="32"/>
      <c r="AR1281" s="32"/>
      <c r="AS1281" s="32"/>
      <c r="AT1281" s="32"/>
      <c r="AU1281" s="32"/>
      <c r="AV1281" s="32"/>
      <c r="AW1281" s="32"/>
      <c r="AX1281" s="32"/>
      <c r="AY1281" s="32"/>
      <c r="AZ1281" s="32"/>
      <c r="BA1281" s="32"/>
      <c r="BB1281" s="32"/>
      <c r="BC1281" s="32"/>
      <c r="BD1281" s="32"/>
      <c r="BE1281" s="32"/>
      <c r="BF1281" s="32"/>
      <c r="BG1281" s="32"/>
      <c r="BH1281" s="32"/>
      <c r="BI1281" s="32"/>
      <c r="BJ1281" s="32"/>
      <c r="BK1281" s="32"/>
      <c r="BL1281" s="32"/>
      <c r="BM1281" s="32"/>
      <c r="BN1281" s="32"/>
      <c r="BO1281" s="32"/>
      <c r="BP1281" s="32"/>
      <c r="BQ1281" s="32"/>
      <c r="BR1281" s="32"/>
      <c r="BS1281" s="32"/>
      <c r="BT1281" s="32"/>
      <c r="BU1281" s="32"/>
      <c r="BV1281" s="32"/>
      <c r="BW1281" s="32"/>
      <c r="BX1281" s="32"/>
      <c r="BY1281" s="32"/>
    </row>
    <row r="1282" spans="1:77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  <c r="AH1282" s="32"/>
      <c r="AI1282" s="32"/>
      <c r="AJ1282" s="32"/>
      <c r="AK1282" s="32"/>
      <c r="AL1282" s="32"/>
      <c r="AM1282" s="32"/>
      <c r="AN1282" s="32"/>
      <c r="AO1282" s="32"/>
      <c r="AP1282" s="32"/>
      <c r="AQ1282" s="32"/>
      <c r="AR1282" s="32"/>
      <c r="AS1282" s="32"/>
      <c r="AT1282" s="32"/>
      <c r="AU1282" s="32"/>
      <c r="AV1282" s="32"/>
      <c r="AW1282" s="32"/>
      <c r="AX1282" s="32"/>
      <c r="AY1282" s="32"/>
      <c r="AZ1282" s="32"/>
      <c r="BA1282" s="32"/>
      <c r="BB1282" s="32"/>
      <c r="BC1282" s="32"/>
      <c r="BD1282" s="32"/>
      <c r="BE1282" s="32"/>
      <c r="BF1282" s="32"/>
      <c r="BG1282" s="32"/>
      <c r="BH1282" s="32"/>
      <c r="BI1282" s="32"/>
      <c r="BJ1282" s="32"/>
      <c r="BK1282" s="32"/>
      <c r="BL1282" s="32"/>
      <c r="BM1282" s="32"/>
      <c r="BN1282" s="32"/>
      <c r="BO1282" s="32"/>
      <c r="BP1282" s="32"/>
      <c r="BQ1282" s="32"/>
      <c r="BR1282" s="32"/>
      <c r="BS1282" s="32"/>
      <c r="BT1282" s="32"/>
      <c r="BU1282" s="32"/>
      <c r="BV1282" s="32"/>
      <c r="BW1282" s="32"/>
      <c r="BX1282" s="32"/>
      <c r="BY1282" s="32"/>
    </row>
    <row r="1283" spans="1:77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  <c r="AJ1283" s="32"/>
      <c r="AK1283" s="32"/>
      <c r="AL1283" s="32"/>
      <c r="AM1283" s="32"/>
      <c r="AN1283" s="32"/>
      <c r="AO1283" s="32"/>
      <c r="AP1283" s="32"/>
      <c r="AQ1283" s="32"/>
      <c r="AR1283" s="32"/>
      <c r="AS1283" s="32"/>
      <c r="AT1283" s="32"/>
      <c r="AU1283" s="32"/>
      <c r="AV1283" s="32"/>
      <c r="AW1283" s="32"/>
      <c r="AX1283" s="32"/>
      <c r="AY1283" s="32"/>
      <c r="AZ1283" s="32"/>
      <c r="BA1283" s="32"/>
      <c r="BB1283" s="32"/>
      <c r="BC1283" s="32"/>
      <c r="BD1283" s="32"/>
      <c r="BE1283" s="32"/>
      <c r="BF1283" s="32"/>
      <c r="BG1283" s="32"/>
      <c r="BH1283" s="32"/>
      <c r="BI1283" s="32"/>
      <c r="BJ1283" s="32"/>
      <c r="BK1283" s="32"/>
      <c r="BL1283" s="32"/>
      <c r="BM1283" s="32"/>
      <c r="BN1283" s="32"/>
      <c r="BO1283" s="32"/>
      <c r="BP1283" s="32"/>
      <c r="BQ1283" s="32"/>
      <c r="BR1283" s="32"/>
      <c r="BS1283" s="32"/>
      <c r="BT1283" s="32"/>
      <c r="BU1283" s="32"/>
      <c r="BV1283" s="32"/>
      <c r="BW1283" s="32"/>
      <c r="BX1283" s="32"/>
      <c r="BY1283" s="32"/>
    </row>
    <row r="1284" spans="1:77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  <c r="AH1284" s="32"/>
      <c r="AI1284" s="32"/>
      <c r="AJ1284" s="32"/>
      <c r="AK1284" s="32"/>
      <c r="AL1284" s="32"/>
      <c r="AM1284" s="32"/>
      <c r="AN1284" s="32"/>
      <c r="AO1284" s="32"/>
      <c r="AP1284" s="32"/>
      <c r="AQ1284" s="32"/>
      <c r="AR1284" s="32"/>
      <c r="AS1284" s="32"/>
      <c r="AT1284" s="32"/>
      <c r="AU1284" s="32"/>
      <c r="AV1284" s="32"/>
      <c r="AW1284" s="32"/>
      <c r="AX1284" s="32"/>
      <c r="AY1284" s="32"/>
      <c r="AZ1284" s="32"/>
      <c r="BA1284" s="32"/>
      <c r="BB1284" s="32"/>
      <c r="BC1284" s="32"/>
      <c r="BD1284" s="32"/>
      <c r="BE1284" s="32"/>
      <c r="BF1284" s="32"/>
      <c r="BG1284" s="32"/>
      <c r="BH1284" s="32"/>
      <c r="BI1284" s="32"/>
      <c r="BJ1284" s="32"/>
      <c r="BK1284" s="32"/>
      <c r="BL1284" s="32"/>
      <c r="BM1284" s="32"/>
      <c r="BN1284" s="32"/>
      <c r="BO1284" s="32"/>
      <c r="BP1284" s="32"/>
      <c r="BQ1284" s="32"/>
      <c r="BR1284" s="32"/>
      <c r="BS1284" s="32"/>
      <c r="BT1284" s="32"/>
      <c r="BU1284" s="32"/>
      <c r="BV1284" s="32"/>
      <c r="BW1284" s="32"/>
      <c r="BX1284" s="32"/>
      <c r="BY1284" s="32"/>
    </row>
    <row r="1285" spans="1:77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  <c r="AJ1285" s="32"/>
      <c r="AK1285" s="32"/>
      <c r="AL1285" s="32"/>
      <c r="AM1285" s="32"/>
      <c r="AN1285" s="32"/>
      <c r="AO1285" s="32"/>
      <c r="AP1285" s="32"/>
      <c r="AQ1285" s="32"/>
      <c r="AR1285" s="32"/>
      <c r="AS1285" s="32"/>
      <c r="AT1285" s="32"/>
      <c r="AU1285" s="32"/>
      <c r="AV1285" s="32"/>
      <c r="AW1285" s="32"/>
      <c r="AX1285" s="32"/>
      <c r="AY1285" s="32"/>
      <c r="AZ1285" s="32"/>
      <c r="BA1285" s="32"/>
      <c r="BB1285" s="32"/>
      <c r="BC1285" s="32"/>
      <c r="BD1285" s="32"/>
      <c r="BE1285" s="32"/>
      <c r="BF1285" s="32"/>
      <c r="BG1285" s="32"/>
      <c r="BH1285" s="32"/>
      <c r="BI1285" s="32"/>
      <c r="BJ1285" s="32"/>
      <c r="BK1285" s="32"/>
      <c r="BL1285" s="32"/>
      <c r="BM1285" s="32"/>
      <c r="BN1285" s="32"/>
      <c r="BO1285" s="32"/>
      <c r="BP1285" s="32"/>
      <c r="BQ1285" s="32"/>
      <c r="BR1285" s="32"/>
      <c r="BS1285" s="32"/>
      <c r="BT1285" s="32"/>
      <c r="BU1285" s="32"/>
      <c r="BV1285" s="32"/>
      <c r="BW1285" s="32"/>
      <c r="BX1285" s="32"/>
      <c r="BY1285" s="32"/>
    </row>
    <row r="1286" spans="1:77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  <c r="AH1286" s="32"/>
      <c r="AI1286" s="32"/>
      <c r="AJ1286" s="32"/>
      <c r="AK1286" s="32"/>
      <c r="AL1286" s="32"/>
      <c r="AM1286" s="32"/>
      <c r="AN1286" s="32"/>
      <c r="AO1286" s="32"/>
      <c r="AP1286" s="32"/>
      <c r="AQ1286" s="32"/>
      <c r="AR1286" s="32"/>
      <c r="AS1286" s="32"/>
      <c r="AT1286" s="32"/>
      <c r="AU1286" s="32"/>
      <c r="AV1286" s="32"/>
      <c r="AW1286" s="32"/>
      <c r="AX1286" s="32"/>
      <c r="AY1286" s="32"/>
      <c r="AZ1286" s="32"/>
      <c r="BA1286" s="32"/>
      <c r="BB1286" s="32"/>
      <c r="BC1286" s="32"/>
      <c r="BD1286" s="32"/>
      <c r="BE1286" s="32"/>
      <c r="BF1286" s="32"/>
      <c r="BG1286" s="32"/>
      <c r="BH1286" s="32"/>
      <c r="BI1286" s="32"/>
      <c r="BJ1286" s="32"/>
      <c r="BK1286" s="32"/>
      <c r="BL1286" s="32"/>
      <c r="BM1286" s="32"/>
      <c r="BN1286" s="32"/>
      <c r="BO1286" s="32"/>
      <c r="BP1286" s="32"/>
      <c r="BQ1286" s="32"/>
      <c r="BR1286" s="32"/>
      <c r="BS1286" s="32"/>
      <c r="BT1286" s="32"/>
      <c r="BU1286" s="32"/>
      <c r="BV1286" s="32"/>
      <c r="BW1286" s="32"/>
      <c r="BX1286" s="32"/>
      <c r="BY1286" s="32"/>
    </row>
    <row r="1287" spans="1:77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  <c r="AJ1287" s="32"/>
      <c r="AK1287" s="32"/>
      <c r="AL1287" s="32"/>
      <c r="AM1287" s="32"/>
      <c r="AN1287" s="32"/>
      <c r="AO1287" s="32"/>
      <c r="AP1287" s="32"/>
      <c r="AQ1287" s="32"/>
      <c r="AR1287" s="32"/>
      <c r="AS1287" s="32"/>
      <c r="AT1287" s="32"/>
      <c r="AU1287" s="32"/>
      <c r="AV1287" s="32"/>
      <c r="AW1287" s="32"/>
      <c r="AX1287" s="32"/>
      <c r="AY1287" s="32"/>
      <c r="AZ1287" s="32"/>
      <c r="BA1287" s="32"/>
      <c r="BB1287" s="32"/>
      <c r="BC1287" s="32"/>
      <c r="BD1287" s="32"/>
      <c r="BE1287" s="32"/>
      <c r="BF1287" s="32"/>
      <c r="BG1287" s="32"/>
      <c r="BH1287" s="32"/>
      <c r="BI1287" s="32"/>
      <c r="BJ1287" s="32"/>
      <c r="BK1287" s="32"/>
      <c r="BL1287" s="32"/>
      <c r="BM1287" s="32"/>
      <c r="BN1287" s="32"/>
      <c r="BO1287" s="32"/>
      <c r="BP1287" s="32"/>
      <c r="BQ1287" s="32"/>
      <c r="BR1287" s="32"/>
      <c r="BS1287" s="32"/>
      <c r="BT1287" s="32"/>
      <c r="BU1287" s="32"/>
      <c r="BV1287" s="32"/>
      <c r="BW1287" s="32"/>
      <c r="BX1287" s="32"/>
      <c r="BY1287" s="32"/>
    </row>
    <row r="1288" spans="1:77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  <c r="AO1288" s="32"/>
      <c r="AP1288" s="32"/>
      <c r="AQ1288" s="32"/>
      <c r="AR1288" s="32"/>
      <c r="AS1288" s="32"/>
      <c r="AT1288" s="32"/>
      <c r="AU1288" s="32"/>
      <c r="AV1288" s="32"/>
      <c r="AW1288" s="32"/>
      <c r="AX1288" s="32"/>
      <c r="AY1288" s="32"/>
      <c r="AZ1288" s="32"/>
      <c r="BA1288" s="32"/>
      <c r="BB1288" s="32"/>
      <c r="BC1288" s="32"/>
      <c r="BD1288" s="32"/>
      <c r="BE1288" s="32"/>
      <c r="BF1288" s="32"/>
      <c r="BG1288" s="32"/>
      <c r="BH1288" s="32"/>
      <c r="BI1288" s="32"/>
      <c r="BJ1288" s="32"/>
      <c r="BK1288" s="32"/>
      <c r="BL1288" s="32"/>
      <c r="BM1288" s="32"/>
      <c r="BN1288" s="32"/>
      <c r="BO1288" s="32"/>
      <c r="BP1288" s="32"/>
      <c r="BQ1288" s="32"/>
      <c r="BR1288" s="32"/>
      <c r="BS1288" s="32"/>
      <c r="BT1288" s="32"/>
      <c r="BU1288" s="32"/>
      <c r="BV1288" s="32"/>
      <c r="BW1288" s="32"/>
      <c r="BX1288" s="32"/>
      <c r="BY1288" s="32"/>
    </row>
    <row r="1289" spans="1:77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  <c r="AJ1289" s="32"/>
      <c r="AK1289" s="32"/>
      <c r="AL1289" s="32"/>
      <c r="AM1289" s="32"/>
      <c r="AN1289" s="32"/>
      <c r="AO1289" s="32"/>
      <c r="AP1289" s="32"/>
      <c r="AQ1289" s="32"/>
      <c r="AR1289" s="32"/>
      <c r="AS1289" s="32"/>
      <c r="AT1289" s="32"/>
      <c r="AU1289" s="32"/>
      <c r="AV1289" s="32"/>
      <c r="AW1289" s="32"/>
      <c r="AX1289" s="32"/>
      <c r="AY1289" s="32"/>
      <c r="AZ1289" s="32"/>
      <c r="BA1289" s="32"/>
      <c r="BB1289" s="32"/>
      <c r="BC1289" s="32"/>
      <c r="BD1289" s="32"/>
      <c r="BE1289" s="32"/>
      <c r="BF1289" s="32"/>
      <c r="BG1289" s="32"/>
      <c r="BH1289" s="32"/>
      <c r="BI1289" s="32"/>
      <c r="BJ1289" s="32"/>
      <c r="BK1289" s="32"/>
      <c r="BL1289" s="32"/>
      <c r="BM1289" s="32"/>
      <c r="BN1289" s="32"/>
      <c r="BO1289" s="32"/>
      <c r="BP1289" s="32"/>
      <c r="BQ1289" s="32"/>
      <c r="BR1289" s="32"/>
      <c r="BS1289" s="32"/>
      <c r="BT1289" s="32"/>
      <c r="BU1289" s="32"/>
      <c r="BV1289" s="32"/>
      <c r="BW1289" s="32"/>
      <c r="BX1289" s="32"/>
      <c r="BY1289" s="32"/>
    </row>
    <row r="1290" spans="1:77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  <c r="AH1290" s="32"/>
      <c r="AI1290" s="32"/>
      <c r="AJ1290" s="32"/>
      <c r="AK1290" s="32"/>
      <c r="AL1290" s="32"/>
      <c r="AM1290" s="32"/>
      <c r="AN1290" s="32"/>
      <c r="AO1290" s="32"/>
      <c r="AP1290" s="32"/>
      <c r="AQ1290" s="32"/>
      <c r="AR1290" s="32"/>
      <c r="AS1290" s="32"/>
      <c r="AT1290" s="32"/>
      <c r="AU1290" s="32"/>
      <c r="AV1290" s="32"/>
      <c r="AW1290" s="32"/>
      <c r="AX1290" s="32"/>
      <c r="AY1290" s="32"/>
      <c r="AZ1290" s="32"/>
      <c r="BA1290" s="32"/>
      <c r="BB1290" s="32"/>
      <c r="BC1290" s="32"/>
      <c r="BD1290" s="32"/>
      <c r="BE1290" s="32"/>
      <c r="BF1290" s="32"/>
      <c r="BG1290" s="32"/>
      <c r="BH1290" s="32"/>
      <c r="BI1290" s="32"/>
      <c r="BJ1290" s="32"/>
      <c r="BK1290" s="32"/>
      <c r="BL1290" s="32"/>
      <c r="BM1290" s="32"/>
      <c r="BN1290" s="32"/>
      <c r="BO1290" s="32"/>
      <c r="BP1290" s="32"/>
      <c r="BQ1290" s="32"/>
      <c r="BR1290" s="32"/>
      <c r="BS1290" s="32"/>
      <c r="BT1290" s="32"/>
      <c r="BU1290" s="32"/>
      <c r="BV1290" s="32"/>
      <c r="BW1290" s="32"/>
      <c r="BX1290" s="32"/>
      <c r="BY1290" s="32"/>
    </row>
    <row r="1291" spans="1:77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  <c r="AJ1291" s="32"/>
      <c r="AK1291" s="32"/>
      <c r="AL1291" s="32"/>
      <c r="AM1291" s="32"/>
      <c r="AN1291" s="32"/>
      <c r="AO1291" s="32"/>
      <c r="AP1291" s="32"/>
      <c r="AQ1291" s="32"/>
      <c r="AR1291" s="32"/>
      <c r="AS1291" s="32"/>
      <c r="AT1291" s="32"/>
      <c r="AU1291" s="32"/>
      <c r="AV1291" s="32"/>
      <c r="AW1291" s="32"/>
      <c r="AX1291" s="32"/>
      <c r="AY1291" s="32"/>
      <c r="AZ1291" s="32"/>
      <c r="BA1291" s="32"/>
      <c r="BB1291" s="32"/>
      <c r="BC1291" s="32"/>
      <c r="BD1291" s="32"/>
      <c r="BE1291" s="32"/>
      <c r="BF1291" s="32"/>
      <c r="BG1291" s="32"/>
      <c r="BH1291" s="32"/>
      <c r="BI1291" s="32"/>
      <c r="BJ1291" s="32"/>
      <c r="BK1291" s="32"/>
      <c r="BL1291" s="32"/>
      <c r="BM1291" s="32"/>
      <c r="BN1291" s="32"/>
      <c r="BO1291" s="32"/>
      <c r="BP1291" s="32"/>
      <c r="BQ1291" s="32"/>
      <c r="BR1291" s="32"/>
      <c r="BS1291" s="32"/>
      <c r="BT1291" s="32"/>
      <c r="BU1291" s="32"/>
      <c r="BV1291" s="32"/>
      <c r="BW1291" s="32"/>
      <c r="BX1291" s="32"/>
      <c r="BY1291" s="32"/>
    </row>
    <row r="1292" spans="1:77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  <c r="AH1292" s="32"/>
      <c r="AI1292" s="32"/>
      <c r="AJ1292" s="32"/>
      <c r="AK1292" s="32"/>
      <c r="AL1292" s="32"/>
      <c r="AM1292" s="32"/>
      <c r="AN1292" s="32"/>
      <c r="AO1292" s="32"/>
      <c r="AP1292" s="32"/>
      <c r="AQ1292" s="32"/>
      <c r="AR1292" s="32"/>
      <c r="AS1292" s="32"/>
      <c r="AT1292" s="32"/>
      <c r="AU1292" s="32"/>
      <c r="AV1292" s="32"/>
      <c r="AW1292" s="32"/>
      <c r="AX1292" s="32"/>
      <c r="AY1292" s="32"/>
      <c r="AZ1292" s="32"/>
      <c r="BA1292" s="32"/>
      <c r="BB1292" s="32"/>
      <c r="BC1292" s="32"/>
      <c r="BD1292" s="32"/>
      <c r="BE1292" s="32"/>
      <c r="BF1292" s="32"/>
      <c r="BG1292" s="32"/>
      <c r="BH1292" s="32"/>
      <c r="BI1292" s="32"/>
      <c r="BJ1292" s="32"/>
      <c r="BK1292" s="32"/>
      <c r="BL1292" s="32"/>
      <c r="BM1292" s="32"/>
      <c r="BN1292" s="32"/>
      <c r="BO1292" s="32"/>
      <c r="BP1292" s="32"/>
      <c r="BQ1292" s="32"/>
      <c r="BR1292" s="32"/>
      <c r="BS1292" s="32"/>
      <c r="BT1292" s="32"/>
      <c r="BU1292" s="32"/>
      <c r="BV1292" s="32"/>
      <c r="BW1292" s="32"/>
      <c r="BX1292" s="32"/>
      <c r="BY1292" s="32"/>
    </row>
    <row r="1293" spans="1:77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  <c r="AH1293" s="32"/>
      <c r="AI1293" s="32"/>
      <c r="AJ1293" s="32"/>
      <c r="AK1293" s="32"/>
      <c r="AL1293" s="32"/>
      <c r="AM1293" s="32"/>
      <c r="AN1293" s="32"/>
      <c r="AO1293" s="32"/>
      <c r="AP1293" s="32"/>
      <c r="AQ1293" s="32"/>
      <c r="AR1293" s="32"/>
      <c r="AS1293" s="32"/>
      <c r="AT1293" s="32"/>
      <c r="AU1293" s="32"/>
      <c r="AV1293" s="32"/>
      <c r="AW1293" s="32"/>
      <c r="AX1293" s="32"/>
      <c r="AY1293" s="32"/>
      <c r="AZ1293" s="32"/>
      <c r="BA1293" s="32"/>
      <c r="BB1293" s="32"/>
      <c r="BC1293" s="32"/>
      <c r="BD1293" s="32"/>
      <c r="BE1293" s="32"/>
      <c r="BF1293" s="32"/>
      <c r="BG1293" s="32"/>
      <c r="BH1293" s="32"/>
      <c r="BI1293" s="32"/>
      <c r="BJ1293" s="32"/>
      <c r="BK1293" s="32"/>
      <c r="BL1293" s="32"/>
      <c r="BM1293" s="32"/>
      <c r="BN1293" s="32"/>
      <c r="BO1293" s="32"/>
      <c r="BP1293" s="32"/>
      <c r="BQ1293" s="32"/>
      <c r="BR1293" s="32"/>
      <c r="BS1293" s="32"/>
      <c r="BT1293" s="32"/>
      <c r="BU1293" s="32"/>
      <c r="BV1293" s="32"/>
      <c r="BW1293" s="32"/>
      <c r="BX1293" s="32"/>
      <c r="BY1293" s="32"/>
    </row>
    <row r="1294" spans="1:77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2"/>
      <c r="AH1294" s="32"/>
      <c r="AI1294" s="32"/>
      <c r="AJ1294" s="32"/>
      <c r="AK1294" s="32"/>
      <c r="AL1294" s="32"/>
      <c r="AM1294" s="32"/>
      <c r="AN1294" s="32"/>
      <c r="AO1294" s="32"/>
      <c r="AP1294" s="32"/>
      <c r="AQ1294" s="32"/>
      <c r="AR1294" s="32"/>
      <c r="AS1294" s="32"/>
      <c r="AT1294" s="32"/>
      <c r="AU1294" s="32"/>
      <c r="AV1294" s="32"/>
      <c r="AW1294" s="32"/>
      <c r="AX1294" s="32"/>
      <c r="AY1294" s="32"/>
      <c r="AZ1294" s="32"/>
      <c r="BA1294" s="32"/>
      <c r="BB1294" s="32"/>
      <c r="BC1294" s="32"/>
      <c r="BD1294" s="32"/>
      <c r="BE1294" s="32"/>
      <c r="BF1294" s="32"/>
      <c r="BG1294" s="32"/>
      <c r="BH1294" s="32"/>
      <c r="BI1294" s="32"/>
      <c r="BJ1294" s="32"/>
      <c r="BK1294" s="32"/>
      <c r="BL1294" s="32"/>
      <c r="BM1294" s="32"/>
      <c r="BN1294" s="32"/>
      <c r="BO1294" s="32"/>
      <c r="BP1294" s="32"/>
      <c r="BQ1294" s="32"/>
      <c r="BR1294" s="32"/>
      <c r="BS1294" s="32"/>
      <c r="BT1294" s="32"/>
      <c r="BU1294" s="32"/>
      <c r="BV1294" s="32"/>
      <c r="BW1294" s="32"/>
      <c r="BX1294" s="32"/>
      <c r="BY1294" s="32"/>
    </row>
    <row r="1295" spans="1:77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  <c r="AH1295" s="32"/>
      <c r="AI1295" s="32"/>
      <c r="AJ1295" s="32"/>
      <c r="AK1295" s="32"/>
      <c r="AL1295" s="32"/>
      <c r="AM1295" s="32"/>
      <c r="AN1295" s="32"/>
      <c r="AO1295" s="32"/>
      <c r="AP1295" s="32"/>
      <c r="AQ1295" s="32"/>
      <c r="AR1295" s="32"/>
      <c r="AS1295" s="32"/>
      <c r="AT1295" s="32"/>
      <c r="AU1295" s="32"/>
      <c r="AV1295" s="32"/>
      <c r="AW1295" s="32"/>
      <c r="AX1295" s="32"/>
      <c r="AY1295" s="32"/>
      <c r="AZ1295" s="32"/>
      <c r="BA1295" s="32"/>
      <c r="BB1295" s="32"/>
      <c r="BC1295" s="32"/>
      <c r="BD1295" s="32"/>
      <c r="BE1295" s="32"/>
      <c r="BF1295" s="32"/>
      <c r="BG1295" s="32"/>
      <c r="BH1295" s="32"/>
      <c r="BI1295" s="32"/>
      <c r="BJ1295" s="32"/>
      <c r="BK1295" s="32"/>
      <c r="BL1295" s="32"/>
      <c r="BM1295" s="32"/>
      <c r="BN1295" s="32"/>
      <c r="BO1295" s="32"/>
      <c r="BP1295" s="32"/>
      <c r="BQ1295" s="32"/>
      <c r="BR1295" s="32"/>
      <c r="BS1295" s="32"/>
      <c r="BT1295" s="32"/>
      <c r="BU1295" s="32"/>
      <c r="BV1295" s="32"/>
      <c r="BW1295" s="32"/>
      <c r="BX1295" s="32"/>
      <c r="BY1295" s="32"/>
    </row>
    <row r="1296" spans="1:77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2"/>
      <c r="AH1296" s="32"/>
      <c r="AI1296" s="32"/>
      <c r="AJ1296" s="32"/>
      <c r="AK1296" s="32"/>
      <c r="AL1296" s="32"/>
      <c r="AM1296" s="32"/>
      <c r="AN1296" s="32"/>
      <c r="AO1296" s="32"/>
      <c r="AP1296" s="32"/>
      <c r="AQ1296" s="32"/>
      <c r="AR1296" s="32"/>
      <c r="AS1296" s="32"/>
      <c r="AT1296" s="32"/>
      <c r="AU1296" s="32"/>
      <c r="AV1296" s="32"/>
      <c r="AW1296" s="32"/>
      <c r="AX1296" s="32"/>
      <c r="AY1296" s="32"/>
      <c r="AZ1296" s="32"/>
      <c r="BA1296" s="32"/>
      <c r="BB1296" s="32"/>
      <c r="BC1296" s="32"/>
      <c r="BD1296" s="32"/>
      <c r="BE1296" s="32"/>
      <c r="BF1296" s="32"/>
      <c r="BG1296" s="32"/>
      <c r="BH1296" s="32"/>
      <c r="BI1296" s="32"/>
      <c r="BJ1296" s="32"/>
      <c r="BK1296" s="32"/>
      <c r="BL1296" s="32"/>
      <c r="BM1296" s="32"/>
      <c r="BN1296" s="32"/>
      <c r="BO1296" s="32"/>
      <c r="BP1296" s="32"/>
      <c r="BQ1296" s="32"/>
      <c r="BR1296" s="32"/>
      <c r="BS1296" s="32"/>
      <c r="BT1296" s="32"/>
      <c r="BU1296" s="32"/>
      <c r="BV1296" s="32"/>
      <c r="BW1296" s="32"/>
      <c r="BX1296" s="32"/>
      <c r="BY1296" s="32"/>
    </row>
    <row r="1297" spans="1:77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/>
      <c r="AP1297" s="32"/>
      <c r="AQ1297" s="32"/>
      <c r="AR1297" s="32"/>
      <c r="AS1297" s="32"/>
      <c r="AT1297" s="32"/>
      <c r="AU1297" s="32"/>
      <c r="AV1297" s="32"/>
      <c r="AW1297" s="32"/>
      <c r="AX1297" s="32"/>
      <c r="AY1297" s="32"/>
      <c r="AZ1297" s="32"/>
      <c r="BA1297" s="32"/>
      <c r="BB1297" s="32"/>
      <c r="BC1297" s="32"/>
      <c r="BD1297" s="32"/>
      <c r="BE1297" s="32"/>
      <c r="BF1297" s="32"/>
      <c r="BG1297" s="32"/>
      <c r="BH1297" s="32"/>
      <c r="BI1297" s="32"/>
      <c r="BJ1297" s="32"/>
      <c r="BK1297" s="32"/>
      <c r="BL1297" s="32"/>
      <c r="BM1297" s="32"/>
      <c r="BN1297" s="32"/>
      <c r="BO1297" s="32"/>
      <c r="BP1297" s="32"/>
      <c r="BQ1297" s="32"/>
      <c r="BR1297" s="32"/>
      <c r="BS1297" s="32"/>
      <c r="BT1297" s="32"/>
      <c r="BU1297" s="32"/>
      <c r="BV1297" s="32"/>
      <c r="BW1297" s="32"/>
      <c r="BX1297" s="32"/>
      <c r="BY1297" s="32"/>
    </row>
    <row r="1298" spans="1:77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  <c r="AH1298" s="32"/>
      <c r="AI1298" s="32"/>
      <c r="AJ1298" s="32"/>
      <c r="AK1298" s="32"/>
      <c r="AL1298" s="32"/>
      <c r="AM1298" s="32"/>
      <c r="AN1298" s="32"/>
      <c r="AO1298" s="32"/>
      <c r="AP1298" s="32"/>
      <c r="AQ1298" s="32"/>
      <c r="AR1298" s="32"/>
      <c r="AS1298" s="32"/>
      <c r="AT1298" s="32"/>
      <c r="AU1298" s="32"/>
      <c r="AV1298" s="32"/>
      <c r="AW1298" s="32"/>
      <c r="AX1298" s="32"/>
      <c r="AY1298" s="32"/>
      <c r="AZ1298" s="32"/>
      <c r="BA1298" s="32"/>
      <c r="BB1298" s="32"/>
      <c r="BC1298" s="32"/>
      <c r="BD1298" s="32"/>
      <c r="BE1298" s="32"/>
      <c r="BF1298" s="32"/>
      <c r="BG1298" s="32"/>
      <c r="BH1298" s="32"/>
      <c r="BI1298" s="32"/>
      <c r="BJ1298" s="32"/>
      <c r="BK1298" s="32"/>
      <c r="BL1298" s="32"/>
      <c r="BM1298" s="32"/>
      <c r="BN1298" s="32"/>
      <c r="BO1298" s="32"/>
      <c r="BP1298" s="32"/>
      <c r="BQ1298" s="32"/>
      <c r="BR1298" s="32"/>
      <c r="BS1298" s="32"/>
      <c r="BT1298" s="32"/>
      <c r="BU1298" s="32"/>
      <c r="BV1298" s="32"/>
      <c r="BW1298" s="32"/>
      <c r="BX1298" s="32"/>
      <c r="BY1298" s="32"/>
    </row>
    <row r="1299" spans="1:77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  <c r="AJ1299" s="32"/>
      <c r="AK1299" s="32"/>
      <c r="AL1299" s="32"/>
      <c r="AM1299" s="32"/>
      <c r="AN1299" s="32"/>
      <c r="AO1299" s="32"/>
      <c r="AP1299" s="32"/>
      <c r="AQ1299" s="32"/>
      <c r="AR1299" s="32"/>
      <c r="AS1299" s="32"/>
      <c r="AT1299" s="32"/>
      <c r="AU1299" s="32"/>
      <c r="AV1299" s="32"/>
      <c r="AW1299" s="32"/>
      <c r="AX1299" s="32"/>
      <c r="AY1299" s="32"/>
      <c r="AZ1299" s="32"/>
      <c r="BA1299" s="32"/>
      <c r="BB1299" s="32"/>
      <c r="BC1299" s="32"/>
      <c r="BD1299" s="32"/>
      <c r="BE1299" s="32"/>
      <c r="BF1299" s="32"/>
      <c r="BG1299" s="32"/>
      <c r="BH1299" s="32"/>
      <c r="BI1299" s="32"/>
      <c r="BJ1299" s="32"/>
      <c r="BK1299" s="32"/>
      <c r="BL1299" s="32"/>
      <c r="BM1299" s="32"/>
      <c r="BN1299" s="32"/>
      <c r="BO1299" s="32"/>
      <c r="BP1299" s="32"/>
      <c r="BQ1299" s="32"/>
      <c r="BR1299" s="32"/>
      <c r="BS1299" s="32"/>
      <c r="BT1299" s="32"/>
      <c r="BU1299" s="32"/>
      <c r="BV1299" s="32"/>
      <c r="BW1299" s="32"/>
      <c r="BX1299" s="32"/>
      <c r="BY1299" s="32"/>
    </row>
    <row r="1300" spans="1:77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  <c r="AH1300" s="32"/>
      <c r="AI1300" s="32"/>
      <c r="AJ1300" s="32"/>
      <c r="AK1300" s="32"/>
      <c r="AL1300" s="32"/>
      <c r="AM1300" s="32"/>
      <c r="AN1300" s="32"/>
      <c r="AO1300" s="32"/>
      <c r="AP1300" s="32"/>
      <c r="AQ1300" s="32"/>
      <c r="AR1300" s="32"/>
      <c r="AS1300" s="32"/>
      <c r="AT1300" s="32"/>
      <c r="AU1300" s="32"/>
      <c r="AV1300" s="32"/>
      <c r="AW1300" s="32"/>
      <c r="AX1300" s="32"/>
      <c r="AY1300" s="32"/>
      <c r="AZ1300" s="32"/>
      <c r="BA1300" s="32"/>
      <c r="BB1300" s="32"/>
      <c r="BC1300" s="32"/>
      <c r="BD1300" s="32"/>
      <c r="BE1300" s="32"/>
      <c r="BF1300" s="32"/>
      <c r="BG1300" s="32"/>
      <c r="BH1300" s="32"/>
      <c r="BI1300" s="32"/>
      <c r="BJ1300" s="32"/>
      <c r="BK1300" s="32"/>
      <c r="BL1300" s="32"/>
      <c r="BM1300" s="32"/>
      <c r="BN1300" s="32"/>
      <c r="BO1300" s="32"/>
      <c r="BP1300" s="32"/>
      <c r="BQ1300" s="32"/>
      <c r="BR1300" s="32"/>
      <c r="BS1300" s="32"/>
      <c r="BT1300" s="32"/>
      <c r="BU1300" s="32"/>
      <c r="BV1300" s="32"/>
      <c r="BW1300" s="32"/>
      <c r="BX1300" s="32"/>
      <c r="BY1300" s="32"/>
    </row>
    <row r="1301" spans="1:77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/>
      <c r="AQ1301" s="32"/>
      <c r="AR1301" s="32"/>
      <c r="AS1301" s="32"/>
      <c r="AT1301" s="32"/>
      <c r="AU1301" s="32"/>
      <c r="AV1301" s="32"/>
      <c r="AW1301" s="32"/>
      <c r="AX1301" s="32"/>
      <c r="AY1301" s="32"/>
      <c r="AZ1301" s="32"/>
      <c r="BA1301" s="32"/>
      <c r="BB1301" s="32"/>
      <c r="BC1301" s="32"/>
      <c r="BD1301" s="32"/>
      <c r="BE1301" s="32"/>
      <c r="BF1301" s="32"/>
      <c r="BG1301" s="32"/>
      <c r="BH1301" s="32"/>
      <c r="BI1301" s="32"/>
      <c r="BJ1301" s="32"/>
      <c r="BK1301" s="32"/>
      <c r="BL1301" s="32"/>
      <c r="BM1301" s="32"/>
      <c r="BN1301" s="32"/>
      <c r="BO1301" s="32"/>
      <c r="BP1301" s="32"/>
      <c r="BQ1301" s="32"/>
      <c r="BR1301" s="32"/>
      <c r="BS1301" s="32"/>
      <c r="BT1301" s="32"/>
      <c r="BU1301" s="32"/>
      <c r="BV1301" s="32"/>
      <c r="BW1301" s="32"/>
      <c r="BX1301" s="32"/>
      <c r="BY1301" s="32"/>
    </row>
    <row r="1302" spans="1:77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  <c r="AH1302" s="32"/>
      <c r="AI1302" s="32"/>
      <c r="AJ1302" s="32"/>
      <c r="AK1302" s="32"/>
      <c r="AL1302" s="32"/>
      <c r="AM1302" s="32"/>
      <c r="AN1302" s="32"/>
      <c r="AO1302" s="32"/>
      <c r="AP1302" s="32"/>
      <c r="AQ1302" s="32"/>
      <c r="AR1302" s="32"/>
      <c r="AS1302" s="32"/>
      <c r="AT1302" s="32"/>
      <c r="AU1302" s="32"/>
      <c r="AV1302" s="32"/>
      <c r="AW1302" s="32"/>
      <c r="AX1302" s="32"/>
      <c r="AY1302" s="32"/>
      <c r="AZ1302" s="32"/>
      <c r="BA1302" s="32"/>
      <c r="BB1302" s="32"/>
      <c r="BC1302" s="32"/>
      <c r="BD1302" s="32"/>
      <c r="BE1302" s="32"/>
      <c r="BF1302" s="32"/>
      <c r="BG1302" s="32"/>
      <c r="BH1302" s="32"/>
      <c r="BI1302" s="32"/>
      <c r="BJ1302" s="32"/>
      <c r="BK1302" s="32"/>
      <c r="BL1302" s="32"/>
      <c r="BM1302" s="32"/>
      <c r="BN1302" s="32"/>
      <c r="BO1302" s="32"/>
      <c r="BP1302" s="32"/>
      <c r="BQ1302" s="32"/>
      <c r="BR1302" s="32"/>
      <c r="BS1302" s="32"/>
      <c r="BT1302" s="32"/>
      <c r="BU1302" s="32"/>
      <c r="BV1302" s="32"/>
      <c r="BW1302" s="32"/>
      <c r="BX1302" s="32"/>
      <c r="BY1302" s="32"/>
    </row>
    <row r="1303" spans="1:77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  <c r="AH1303" s="32"/>
      <c r="AI1303" s="32"/>
      <c r="AJ1303" s="32"/>
      <c r="AK1303" s="32"/>
      <c r="AL1303" s="32"/>
      <c r="AM1303" s="32"/>
      <c r="AN1303" s="32"/>
      <c r="AO1303" s="32"/>
      <c r="AP1303" s="32"/>
      <c r="AQ1303" s="32"/>
      <c r="AR1303" s="32"/>
      <c r="AS1303" s="32"/>
      <c r="AT1303" s="32"/>
      <c r="AU1303" s="32"/>
      <c r="AV1303" s="32"/>
      <c r="AW1303" s="32"/>
      <c r="AX1303" s="32"/>
      <c r="AY1303" s="32"/>
      <c r="AZ1303" s="32"/>
      <c r="BA1303" s="32"/>
      <c r="BB1303" s="32"/>
      <c r="BC1303" s="32"/>
      <c r="BD1303" s="32"/>
      <c r="BE1303" s="32"/>
      <c r="BF1303" s="32"/>
      <c r="BG1303" s="32"/>
      <c r="BH1303" s="32"/>
      <c r="BI1303" s="32"/>
      <c r="BJ1303" s="32"/>
      <c r="BK1303" s="32"/>
      <c r="BL1303" s="32"/>
      <c r="BM1303" s="32"/>
      <c r="BN1303" s="32"/>
      <c r="BO1303" s="32"/>
      <c r="BP1303" s="32"/>
      <c r="BQ1303" s="32"/>
      <c r="BR1303" s="32"/>
      <c r="BS1303" s="32"/>
      <c r="BT1303" s="32"/>
      <c r="BU1303" s="32"/>
      <c r="BV1303" s="32"/>
      <c r="BW1303" s="32"/>
      <c r="BX1303" s="32"/>
      <c r="BY1303" s="32"/>
    </row>
    <row r="1304" spans="1:77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  <c r="AH1304" s="32"/>
      <c r="AI1304" s="32"/>
      <c r="AJ1304" s="32"/>
      <c r="AK1304" s="32"/>
      <c r="AL1304" s="32"/>
      <c r="AM1304" s="32"/>
      <c r="AN1304" s="32"/>
      <c r="AO1304" s="32"/>
      <c r="AP1304" s="32"/>
      <c r="AQ1304" s="32"/>
      <c r="AR1304" s="32"/>
      <c r="AS1304" s="32"/>
      <c r="AT1304" s="32"/>
      <c r="AU1304" s="32"/>
      <c r="AV1304" s="32"/>
      <c r="AW1304" s="32"/>
      <c r="AX1304" s="32"/>
      <c r="AY1304" s="32"/>
      <c r="AZ1304" s="32"/>
      <c r="BA1304" s="32"/>
      <c r="BB1304" s="32"/>
      <c r="BC1304" s="32"/>
      <c r="BD1304" s="32"/>
      <c r="BE1304" s="32"/>
      <c r="BF1304" s="32"/>
      <c r="BG1304" s="32"/>
      <c r="BH1304" s="32"/>
      <c r="BI1304" s="32"/>
      <c r="BJ1304" s="32"/>
      <c r="BK1304" s="32"/>
      <c r="BL1304" s="32"/>
      <c r="BM1304" s="32"/>
      <c r="BN1304" s="32"/>
      <c r="BO1304" s="32"/>
      <c r="BP1304" s="32"/>
      <c r="BQ1304" s="32"/>
      <c r="BR1304" s="32"/>
      <c r="BS1304" s="32"/>
      <c r="BT1304" s="32"/>
      <c r="BU1304" s="32"/>
      <c r="BV1304" s="32"/>
      <c r="BW1304" s="32"/>
      <c r="BX1304" s="32"/>
      <c r="BY1304" s="32"/>
    </row>
    <row r="1305" spans="1:77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  <c r="AH1305" s="32"/>
      <c r="AI1305" s="32"/>
      <c r="AJ1305" s="32"/>
      <c r="AK1305" s="32"/>
      <c r="AL1305" s="32"/>
      <c r="AM1305" s="32"/>
      <c r="AN1305" s="32"/>
      <c r="AO1305" s="32"/>
      <c r="AP1305" s="32"/>
      <c r="AQ1305" s="32"/>
      <c r="AR1305" s="32"/>
      <c r="AS1305" s="32"/>
      <c r="AT1305" s="32"/>
      <c r="AU1305" s="32"/>
      <c r="AV1305" s="32"/>
      <c r="AW1305" s="32"/>
      <c r="AX1305" s="32"/>
      <c r="AY1305" s="32"/>
      <c r="AZ1305" s="32"/>
      <c r="BA1305" s="32"/>
      <c r="BB1305" s="32"/>
      <c r="BC1305" s="32"/>
      <c r="BD1305" s="32"/>
      <c r="BE1305" s="32"/>
      <c r="BF1305" s="32"/>
      <c r="BG1305" s="32"/>
      <c r="BH1305" s="32"/>
      <c r="BI1305" s="32"/>
      <c r="BJ1305" s="32"/>
      <c r="BK1305" s="32"/>
      <c r="BL1305" s="32"/>
      <c r="BM1305" s="32"/>
      <c r="BN1305" s="32"/>
      <c r="BO1305" s="32"/>
      <c r="BP1305" s="32"/>
      <c r="BQ1305" s="32"/>
      <c r="BR1305" s="32"/>
      <c r="BS1305" s="32"/>
      <c r="BT1305" s="32"/>
      <c r="BU1305" s="32"/>
      <c r="BV1305" s="32"/>
      <c r="BW1305" s="32"/>
      <c r="BX1305" s="32"/>
      <c r="BY1305" s="32"/>
    </row>
    <row r="1306" spans="1:77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  <c r="AH1306" s="32"/>
      <c r="AI1306" s="32"/>
      <c r="AJ1306" s="32"/>
      <c r="AK1306" s="32"/>
      <c r="AL1306" s="32"/>
      <c r="AM1306" s="32"/>
      <c r="AN1306" s="32"/>
      <c r="AO1306" s="32"/>
      <c r="AP1306" s="32"/>
      <c r="AQ1306" s="32"/>
      <c r="AR1306" s="32"/>
      <c r="AS1306" s="32"/>
      <c r="AT1306" s="32"/>
      <c r="AU1306" s="32"/>
      <c r="AV1306" s="32"/>
      <c r="AW1306" s="32"/>
      <c r="AX1306" s="32"/>
      <c r="AY1306" s="32"/>
      <c r="AZ1306" s="32"/>
      <c r="BA1306" s="32"/>
      <c r="BB1306" s="32"/>
      <c r="BC1306" s="32"/>
      <c r="BD1306" s="32"/>
      <c r="BE1306" s="32"/>
      <c r="BF1306" s="32"/>
      <c r="BG1306" s="32"/>
      <c r="BH1306" s="32"/>
      <c r="BI1306" s="32"/>
      <c r="BJ1306" s="32"/>
      <c r="BK1306" s="32"/>
      <c r="BL1306" s="32"/>
      <c r="BM1306" s="32"/>
      <c r="BN1306" s="32"/>
      <c r="BO1306" s="32"/>
      <c r="BP1306" s="32"/>
      <c r="BQ1306" s="32"/>
      <c r="BR1306" s="32"/>
      <c r="BS1306" s="32"/>
      <c r="BT1306" s="32"/>
      <c r="BU1306" s="32"/>
      <c r="BV1306" s="32"/>
      <c r="BW1306" s="32"/>
      <c r="BX1306" s="32"/>
      <c r="BY1306" s="32"/>
    </row>
    <row r="1307" spans="1:77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  <c r="AH1307" s="32"/>
      <c r="AI1307" s="32"/>
      <c r="AJ1307" s="32"/>
      <c r="AK1307" s="32"/>
      <c r="AL1307" s="32"/>
      <c r="AM1307" s="32"/>
      <c r="AN1307" s="32"/>
      <c r="AO1307" s="32"/>
      <c r="AP1307" s="32"/>
      <c r="AQ1307" s="32"/>
      <c r="AR1307" s="32"/>
      <c r="AS1307" s="32"/>
      <c r="AT1307" s="32"/>
      <c r="AU1307" s="32"/>
      <c r="AV1307" s="32"/>
      <c r="AW1307" s="32"/>
      <c r="AX1307" s="32"/>
      <c r="AY1307" s="32"/>
      <c r="AZ1307" s="32"/>
      <c r="BA1307" s="32"/>
      <c r="BB1307" s="32"/>
      <c r="BC1307" s="32"/>
      <c r="BD1307" s="32"/>
      <c r="BE1307" s="32"/>
      <c r="BF1307" s="32"/>
      <c r="BG1307" s="32"/>
      <c r="BH1307" s="32"/>
      <c r="BI1307" s="32"/>
      <c r="BJ1307" s="32"/>
      <c r="BK1307" s="32"/>
      <c r="BL1307" s="32"/>
      <c r="BM1307" s="32"/>
      <c r="BN1307" s="32"/>
      <c r="BO1307" s="32"/>
      <c r="BP1307" s="32"/>
      <c r="BQ1307" s="32"/>
      <c r="BR1307" s="32"/>
      <c r="BS1307" s="32"/>
      <c r="BT1307" s="32"/>
      <c r="BU1307" s="32"/>
      <c r="BV1307" s="32"/>
      <c r="BW1307" s="32"/>
      <c r="BX1307" s="32"/>
      <c r="BY1307" s="32"/>
    </row>
    <row r="1308" spans="1:77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  <c r="AH1308" s="32"/>
      <c r="AI1308" s="32"/>
      <c r="AJ1308" s="32"/>
      <c r="AK1308" s="32"/>
      <c r="AL1308" s="32"/>
      <c r="AM1308" s="32"/>
      <c r="AN1308" s="32"/>
      <c r="AO1308" s="32"/>
      <c r="AP1308" s="32"/>
      <c r="AQ1308" s="32"/>
      <c r="AR1308" s="32"/>
      <c r="AS1308" s="32"/>
      <c r="AT1308" s="32"/>
      <c r="AU1308" s="32"/>
      <c r="AV1308" s="32"/>
      <c r="AW1308" s="32"/>
      <c r="AX1308" s="32"/>
      <c r="AY1308" s="32"/>
      <c r="AZ1308" s="32"/>
      <c r="BA1308" s="32"/>
      <c r="BB1308" s="32"/>
      <c r="BC1308" s="32"/>
      <c r="BD1308" s="32"/>
      <c r="BE1308" s="32"/>
      <c r="BF1308" s="32"/>
      <c r="BG1308" s="32"/>
      <c r="BH1308" s="32"/>
      <c r="BI1308" s="32"/>
      <c r="BJ1308" s="32"/>
      <c r="BK1308" s="32"/>
      <c r="BL1308" s="32"/>
      <c r="BM1308" s="32"/>
      <c r="BN1308" s="32"/>
      <c r="BO1308" s="32"/>
      <c r="BP1308" s="32"/>
      <c r="BQ1308" s="32"/>
      <c r="BR1308" s="32"/>
      <c r="BS1308" s="32"/>
      <c r="BT1308" s="32"/>
      <c r="BU1308" s="32"/>
      <c r="BV1308" s="32"/>
      <c r="BW1308" s="32"/>
      <c r="BX1308" s="32"/>
      <c r="BY1308" s="32"/>
    </row>
    <row r="1309" spans="1:77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  <c r="AJ1309" s="32"/>
      <c r="AK1309" s="32"/>
      <c r="AL1309" s="32"/>
      <c r="AM1309" s="32"/>
      <c r="AN1309" s="32"/>
      <c r="AO1309" s="32"/>
      <c r="AP1309" s="32"/>
      <c r="AQ1309" s="32"/>
      <c r="AR1309" s="32"/>
      <c r="AS1309" s="32"/>
      <c r="AT1309" s="32"/>
      <c r="AU1309" s="32"/>
      <c r="AV1309" s="32"/>
      <c r="AW1309" s="32"/>
      <c r="AX1309" s="32"/>
      <c r="AY1309" s="32"/>
      <c r="AZ1309" s="32"/>
      <c r="BA1309" s="32"/>
      <c r="BB1309" s="32"/>
      <c r="BC1309" s="32"/>
      <c r="BD1309" s="32"/>
      <c r="BE1309" s="32"/>
      <c r="BF1309" s="32"/>
      <c r="BG1309" s="32"/>
      <c r="BH1309" s="32"/>
      <c r="BI1309" s="32"/>
      <c r="BJ1309" s="32"/>
      <c r="BK1309" s="32"/>
      <c r="BL1309" s="32"/>
      <c r="BM1309" s="32"/>
      <c r="BN1309" s="32"/>
      <c r="BO1309" s="32"/>
      <c r="BP1309" s="32"/>
      <c r="BQ1309" s="32"/>
      <c r="BR1309" s="32"/>
      <c r="BS1309" s="32"/>
      <c r="BT1309" s="32"/>
      <c r="BU1309" s="32"/>
      <c r="BV1309" s="32"/>
      <c r="BW1309" s="32"/>
      <c r="BX1309" s="32"/>
      <c r="BY1309" s="32"/>
    </row>
    <row r="1310" spans="1:77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  <c r="AH1310" s="32"/>
      <c r="AI1310" s="32"/>
      <c r="AJ1310" s="32"/>
      <c r="AK1310" s="32"/>
      <c r="AL1310" s="32"/>
      <c r="AM1310" s="32"/>
      <c r="AN1310" s="32"/>
      <c r="AO1310" s="32"/>
      <c r="AP1310" s="32"/>
      <c r="AQ1310" s="32"/>
      <c r="AR1310" s="32"/>
      <c r="AS1310" s="32"/>
      <c r="AT1310" s="32"/>
      <c r="AU1310" s="32"/>
      <c r="AV1310" s="32"/>
      <c r="AW1310" s="32"/>
      <c r="AX1310" s="32"/>
      <c r="AY1310" s="32"/>
      <c r="AZ1310" s="32"/>
      <c r="BA1310" s="32"/>
      <c r="BB1310" s="32"/>
      <c r="BC1310" s="32"/>
      <c r="BD1310" s="32"/>
      <c r="BE1310" s="32"/>
      <c r="BF1310" s="32"/>
      <c r="BG1310" s="32"/>
      <c r="BH1310" s="32"/>
      <c r="BI1310" s="32"/>
      <c r="BJ1310" s="32"/>
      <c r="BK1310" s="32"/>
      <c r="BL1310" s="32"/>
      <c r="BM1310" s="32"/>
      <c r="BN1310" s="32"/>
      <c r="BO1310" s="32"/>
      <c r="BP1310" s="32"/>
      <c r="BQ1310" s="32"/>
      <c r="BR1310" s="32"/>
      <c r="BS1310" s="32"/>
      <c r="BT1310" s="32"/>
      <c r="BU1310" s="32"/>
      <c r="BV1310" s="32"/>
      <c r="BW1310" s="32"/>
      <c r="BX1310" s="32"/>
      <c r="BY1310" s="32"/>
    </row>
    <row r="1311" spans="1:77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  <c r="AJ1311" s="32"/>
      <c r="AK1311" s="32"/>
      <c r="AL1311" s="32"/>
      <c r="AM1311" s="32"/>
      <c r="AN1311" s="32"/>
      <c r="AO1311" s="32"/>
      <c r="AP1311" s="32"/>
      <c r="AQ1311" s="32"/>
      <c r="AR1311" s="32"/>
      <c r="AS1311" s="32"/>
      <c r="AT1311" s="32"/>
      <c r="AU1311" s="32"/>
      <c r="AV1311" s="32"/>
      <c r="AW1311" s="32"/>
      <c r="AX1311" s="32"/>
      <c r="AY1311" s="32"/>
      <c r="AZ1311" s="32"/>
      <c r="BA1311" s="32"/>
      <c r="BB1311" s="32"/>
      <c r="BC1311" s="32"/>
      <c r="BD1311" s="32"/>
      <c r="BE1311" s="32"/>
      <c r="BF1311" s="32"/>
      <c r="BG1311" s="32"/>
      <c r="BH1311" s="32"/>
      <c r="BI1311" s="32"/>
      <c r="BJ1311" s="32"/>
      <c r="BK1311" s="32"/>
      <c r="BL1311" s="32"/>
      <c r="BM1311" s="32"/>
      <c r="BN1311" s="32"/>
      <c r="BO1311" s="32"/>
      <c r="BP1311" s="32"/>
      <c r="BQ1311" s="32"/>
      <c r="BR1311" s="32"/>
      <c r="BS1311" s="32"/>
      <c r="BT1311" s="32"/>
      <c r="BU1311" s="32"/>
      <c r="BV1311" s="32"/>
      <c r="BW1311" s="32"/>
      <c r="BX1311" s="32"/>
      <c r="BY1311" s="32"/>
    </row>
    <row r="1312" spans="1:77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  <c r="AH1312" s="32"/>
      <c r="AI1312" s="32"/>
      <c r="AJ1312" s="32"/>
      <c r="AK1312" s="32"/>
      <c r="AL1312" s="32"/>
      <c r="AM1312" s="32"/>
      <c r="AN1312" s="32"/>
      <c r="AO1312" s="32"/>
      <c r="AP1312" s="32"/>
      <c r="AQ1312" s="32"/>
      <c r="AR1312" s="32"/>
      <c r="AS1312" s="32"/>
      <c r="AT1312" s="32"/>
      <c r="AU1312" s="32"/>
      <c r="AV1312" s="32"/>
      <c r="AW1312" s="32"/>
      <c r="AX1312" s="32"/>
      <c r="AY1312" s="32"/>
      <c r="AZ1312" s="32"/>
      <c r="BA1312" s="32"/>
      <c r="BB1312" s="32"/>
      <c r="BC1312" s="32"/>
      <c r="BD1312" s="32"/>
      <c r="BE1312" s="32"/>
      <c r="BF1312" s="32"/>
      <c r="BG1312" s="32"/>
      <c r="BH1312" s="32"/>
      <c r="BI1312" s="32"/>
      <c r="BJ1312" s="32"/>
      <c r="BK1312" s="32"/>
      <c r="BL1312" s="32"/>
      <c r="BM1312" s="32"/>
      <c r="BN1312" s="32"/>
      <c r="BO1312" s="32"/>
      <c r="BP1312" s="32"/>
      <c r="BQ1312" s="32"/>
      <c r="BR1312" s="32"/>
      <c r="BS1312" s="32"/>
      <c r="BT1312" s="32"/>
      <c r="BU1312" s="32"/>
      <c r="BV1312" s="32"/>
      <c r="BW1312" s="32"/>
      <c r="BX1312" s="32"/>
      <c r="BY1312" s="32"/>
    </row>
    <row r="1313" spans="1:77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  <c r="AJ1313" s="32"/>
      <c r="AK1313" s="32"/>
      <c r="AL1313" s="32"/>
      <c r="AM1313" s="32"/>
      <c r="AN1313" s="32"/>
      <c r="AO1313" s="32"/>
      <c r="AP1313" s="32"/>
      <c r="AQ1313" s="32"/>
      <c r="AR1313" s="32"/>
      <c r="AS1313" s="32"/>
      <c r="AT1313" s="32"/>
      <c r="AU1313" s="32"/>
      <c r="AV1313" s="32"/>
      <c r="AW1313" s="32"/>
      <c r="AX1313" s="32"/>
      <c r="AY1313" s="32"/>
      <c r="AZ1313" s="32"/>
      <c r="BA1313" s="32"/>
      <c r="BB1313" s="32"/>
      <c r="BC1313" s="32"/>
      <c r="BD1313" s="32"/>
      <c r="BE1313" s="32"/>
      <c r="BF1313" s="32"/>
      <c r="BG1313" s="32"/>
      <c r="BH1313" s="32"/>
      <c r="BI1313" s="32"/>
      <c r="BJ1313" s="32"/>
      <c r="BK1313" s="32"/>
      <c r="BL1313" s="32"/>
      <c r="BM1313" s="32"/>
      <c r="BN1313" s="32"/>
      <c r="BO1313" s="32"/>
      <c r="BP1313" s="32"/>
      <c r="BQ1313" s="32"/>
      <c r="BR1313" s="32"/>
      <c r="BS1313" s="32"/>
      <c r="BT1313" s="32"/>
      <c r="BU1313" s="32"/>
      <c r="BV1313" s="32"/>
      <c r="BW1313" s="32"/>
      <c r="BX1313" s="32"/>
      <c r="BY1313" s="32"/>
    </row>
    <row r="1314" spans="1:77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  <c r="AH1314" s="32"/>
      <c r="AI1314" s="32"/>
      <c r="AJ1314" s="32"/>
      <c r="AK1314" s="32"/>
      <c r="AL1314" s="32"/>
      <c r="AM1314" s="32"/>
      <c r="AN1314" s="32"/>
      <c r="AO1314" s="32"/>
      <c r="AP1314" s="32"/>
      <c r="AQ1314" s="32"/>
      <c r="AR1314" s="32"/>
      <c r="AS1314" s="32"/>
      <c r="AT1314" s="32"/>
      <c r="AU1314" s="32"/>
      <c r="AV1314" s="32"/>
      <c r="AW1314" s="32"/>
      <c r="AX1314" s="32"/>
      <c r="AY1314" s="32"/>
      <c r="AZ1314" s="32"/>
      <c r="BA1314" s="32"/>
      <c r="BB1314" s="32"/>
      <c r="BC1314" s="32"/>
      <c r="BD1314" s="32"/>
      <c r="BE1314" s="32"/>
      <c r="BF1314" s="32"/>
      <c r="BG1314" s="32"/>
      <c r="BH1314" s="32"/>
      <c r="BI1314" s="32"/>
      <c r="BJ1314" s="32"/>
      <c r="BK1314" s="32"/>
      <c r="BL1314" s="32"/>
      <c r="BM1314" s="32"/>
      <c r="BN1314" s="32"/>
      <c r="BO1314" s="32"/>
      <c r="BP1314" s="32"/>
      <c r="BQ1314" s="32"/>
      <c r="BR1314" s="32"/>
      <c r="BS1314" s="32"/>
      <c r="BT1314" s="32"/>
      <c r="BU1314" s="32"/>
      <c r="BV1314" s="32"/>
      <c r="BW1314" s="32"/>
      <c r="BX1314" s="32"/>
      <c r="BY1314" s="32"/>
    </row>
    <row r="1315" spans="1:77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/>
      <c r="AP1315" s="32"/>
      <c r="AQ1315" s="32"/>
      <c r="AR1315" s="32"/>
      <c r="AS1315" s="32"/>
      <c r="AT1315" s="32"/>
      <c r="AU1315" s="32"/>
      <c r="AV1315" s="32"/>
      <c r="AW1315" s="32"/>
      <c r="AX1315" s="32"/>
      <c r="AY1315" s="32"/>
      <c r="AZ1315" s="32"/>
      <c r="BA1315" s="32"/>
      <c r="BB1315" s="32"/>
      <c r="BC1315" s="32"/>
      <c r="BD1315" s="32"/>
      <c r="BE1315" s="32"/>
      <c r="BF1315" s="32"/>
      <c r="BG1315" s="32"/>
      <c r="BH1315" s="32"/>
      <c r="BI1315" s="32"/>
      <c r="BJ1315" s="32"/>
      <c r="BK1315" s="32"/>
      <c r="BL1315" s="32"/>
      <c r="BM1315" s="32"/>
      <c r="BN1315" s="32"/>
      <c r="BO1315" s="32"/>
      <c r="BP1315" s="32"/>
      <c r="BQ1315" s="32"/>
      <c r="BR1315" s="32"/>
      <c r="BS1315" s="32"/>
      <c r="BT1315" s="32"/>
      <c r="BU1315" s="32"/>
      <c r="BV1315" s="32"/>
      <c r="BW1315" s="32"/>
      <c r="BX1315" s="32"/>
      <c r="BY1315" s="32"/>
    </row>
    <row r="1316" spans="1:77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  <c r="AH1316" s="32"/>
      <c r="AI1316" s="32"/>
      <c r="AJ1316" s="32"/>
      <c r="AK1316" s="32"/>
      <c r="AL1316" s="32"/>
      <c r="AM1316" s="32"/>
      <c r="AN1316" s="32"/>
      <c r="AO1316" s="32"/>
      <c r="AP1316" s="32"/>
      <c r="AQ1316" s="32"/>
      <c r="AR1316" s="32"/>
      <c r="AS1316" s="32"/>
      <c r="AT1316" s="32"/>
      <c r="AU1316" s="32"/>
      <c r="AV1316" s="32"/>
      <c r="AW1316" s="32"/>
      <c r="AX1316" s="32"/>
      <c r="AY1316" s="32"/>
      <c r="AZ1316" s="32"/>
      <c r="BA1316" s="32"/>
      <c r="BB1316" s="32"/>
      <c r="BC1316" s="32"/>
      <c r="BD1316" s="32"/>
      <c r="BE1316" s="32"/>
      <c r="BF1316" s="32"/>
      <c r="BG1316" s="32"/>
      <c r="BH1316" s="32"/>
      <c r="BI1316" s="32"/>
      <c r="BJ1316" s="32"/>
      <c r="BK1316" s="32"/>
      <c r="BL1316" s="32"/>
      <c r="BM1316" s="32"/>
      <c r="BN1316" s="32"/>
      <c r="BO1316" s="32"/>
      <c r="BP1316" s="32"/>
      <c r="BQ1316" s="32"/>
      <c r="BR1316" s="32"/>
      <c r="BS1316" s="32"/>
      <c r="BT1316" s="32"/>
      <c r="BU1316" s="32"/>
      <c r="BV1316" s="32"/>
      <c r="BW1316" s="32"/>
      <c r="BX1316" s="32"/>
      <c r="BY1316" s="32"/>
    </row>
    <row r="1317" spans="1:77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  <c r="AJ1317" s="32"/>
      <c r="AK1317" s="32"/>
      <c r="AL1317" s="32"/>
      <c r="AM1317" s="32"/>
      <c r="AN1317" s="32"/>
      <c r="AO1317" s="32"/>
      <c r="AP1317" s="32"/>
      <c r="AQ1317" s="32"/>
      <c r="AR1317" s="32"/>
      <c r="AS1317" s="32"/>
      <c r="AT1317" s="32"/>
      <c r="AU1317" s="32"/>
      <c r="AV1317" s="32"/>
      <c r="AW1317" s="32"/>
      <c r="AX1317" s="32"/>
      <c r="AY1317" s="32"/>
      <c r="AZ1317" s="32"/>
      <c r="BA1317" s="32"/>
      <c r="BB1317" s="32"/>
      <c r="BC1317" s="32"/>
      <c r="BD1317" s="32"/>
      <c r="BE1317" s="32"/>
      <c r="BF1317" s="32"/>
      <c r="BG1317" s="32"/>
      <c r="BH1317" s="32"/>
      <c r="BI1317" s="32"/>
      <c r="BJ1317" s="32"/>
      <c r="BK1317" s="32"/>
      <c r="BL1317" s="32"/>
      <c r="BM1317" s="32"/>
      <c r="BN1317" s="32"/>
      <c r="BO1317" s="32"/>
      <c r="BP1317" s="32"/>
      <c r="BQ1317" s="32"/>
      <c r="BR1317" s="32"/>
      <c r="BS1317" s="32"/>
      <c r="BT1317" s="32"/>
      <c r="BU1317" s="32"/>
      <c r="BV1317" s="32"/>
      <c r="BW1317" s="32"/>
      <c r="BX1317" s="32"/>
      <c r="BY1317" s="32"/>
    </row>
    <row r="1318" spans="1:77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  <c r="AH1318" s="32"/>
      <c r="AI1318" s="32"/>
      <c r="AJ1318" s="32"/>
      <c r="AK1318" s="32"/>
      <c r="AL1318" s="32"/>
      <c r="AM1318" s="32"/>
      <c r="AN1318" s="32"/>
      <c r="AO1318" s="32"/>
      <c r="AP1318" s="32"/>
      <c r="AQ1318" s="32"/>
      <c r="AR1318" s="32"/>
      <c r="AS1318" s="32"/>
      <c r="AT1318" s="32"/>
      <c r="AU1318" s="32"/>
      <c r="AV1318" s="32"/>
      <c r="AW1318" s="32"/>
      <c r="AX1318" s="32"/>
      <c r="AY1318" s="32"/>
      <c r="AZ1318" s="32"/>
      <c r="BA1318" s="32"/>
      <c r="BB1318" s="32"/>
      <c r="BC1318" s="32"/>
      <c r="BD1318" s="32"/>
      <c r="BE1318" s="32"/>
      <c r="BF1318" s="32"/>
      <c r="BG1318" s="32"/>
      <c r="BH1318" s="32"/>
      <c r="BI1318" s="32"/>
      <c r="BJ1318" s="32"/>
      <c r="BK1318" s="32"/>
      <c r="BL1318" s="32"/>
      <c r="BM1318" s="32"/>
      <c r="BN1318" s="32"/>
      <c r="BO1318" s="32"/>
      <c r="BP1318" s="32"/>
      <c r="BQ1318" s="32"/>
      <c r="BR1318" s="32"/>
      <c r="BS1318" s="32"/>
      <c r="BT1318" s="32"/>
      <c r="BU1318" s="32"/>
      <c r="BV1318" s="32"/>
      <c r="BW1318" s="32"/>
      <c r="BX1318" s="32"/>
      <c r="BY1318" s="32"/>
    </row>
    <row r="1319" spans="1:77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  <c r="AJ1319" s="32"/>
      <c r="AK1319" s="32"/>
      <c r="AL1319" s="32"/>
      <c r="AM1319" s="32"/>
      <c r="AN1319" s="32"/>
      <c r="AO1319" s="32"/>
      <c r="AP1319" s="32"/>
      <c r="AQ1319" s="32"/>
      <c r="AR1319" s="32"/>
      <c r="AS1319" s="32"/>
      <c r="AT1319" s="32"/>
      <c r="AU1319" s="32"/>
      <c r="AV1319" s="32"/>
      <c r="AW1319" s="32"/>
      <c r="AX1319" s="32"/>
      <c r="AY1319" s="32"/>
      <c r="AZ1319" s="32"/>
      <c r="BA1319" s="32"/>
      <c r="BB1319" s="32"/>
      <c r="BC1319" s="32"/>
      <c r="BD1319" s="32"/>
      <c r="BE1319" s="32"/>
      <c r="BF1319" s="32"/>
      <c r="BG1319" s="32"/>
      <c r="BH1319" s="32"/>
      <c r="BI1319" s="32"/>
      <c r="BJ1319" s="32"/>
      <c r="BK1319" s="32"/>
      <c r="BL1319" s="32"/>
      <c r="BM1319" s="32"/>
      <c r="BN1319" s="32"/>
      <c r="BO1319" s="32"/>
      <c r="BP1319" s="32"/>
      <c r="BQ1319" s="32"/>
      <c r="BR1319" s="32"/>
      <c r="BS1319" s="32"/>
      <c r="BT1319" s="32"/>
      <c r="BU1319" s="32"/>
      <c r="BV1319" s="32"/>
      <c r="BW1319" s="32"/>
      <c r="BX1319" s="32"/>
      <c r="BY1319" s="32"/>
    </row>
    <row r="1320" spans="1:77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  <c r="AH1320" s="32"/>
      <c r="AI1320" s="32"/>
      <c r="AJ1320" s="32"/>
      <c r="AK1320" s="32"/>
      <c r="AL1320" s="32"/>
      <c r="AM1320" s="32"/>
      <c r="AN1320" s="32"/>
      <c r="AO1320" s="32"/>
      <c r="AP1320" s="32"/>
      <c r="AQ1320" s="32"/>
      <c r="AR1320" s="32"/>
      <c r="AS1320" s="32"/>
      <c r="AT1320" s="32"/>
      <c r="AU1320" s="32"/>
      <c r="AV1320" s="32"/>
      <c r="AW1320" s="32"/>
      <c r="AX1320" s="32"/>
      <c r="AY1320" s="32"/>
      <c r="AZ1320" s="32"/>
      <c r="BA1320" s="32"/>
      <c r="BB1320" s="32"/>
      <c r="BC1320" s="32"/>
      <c r="BD1320" s="32"/>
      <c r="BE1320" s="32"/>
      <c r="BF1320" s="32"/>
      <c r="BG1320" s="32"/>
      <c r="BH1320" s="32"/>
      <c r="BI1320" s="32"/>
      <c r="BJ1320" s="32"/>
      <c r="BK1320" s="32"/>
      <c r="BL1320" s="32"/>
      <c r="BM1320" s="32"/>
      <c r="BN1320" s="32"/>
      <c r="BO1320" s="32"/>
      <c r="BP1320" s="32"/>
      <c r="BQ1320" s="32"/>
      <c r="BR1320" s="32"/>
      <c r="BS1320" s="32"/>
      <c r="BT1320" s="32"/>
      <c r="BU1320" s="32"/>
      <c r="BV1320" s="32"/>
      <c r="BW1320" s="32"/>
      <c r="BX1320" s="32"/>
      <c r="BY1320" s="32"/>
    </row>
    <row r="1321" spans="1:77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  <c r="AH1321" s="32"/>
      <c r="AI1321" s="32"/>
      <c r="AJ1321" s="32"/>
      <c r="AK1321" s="32"/>
      <c r="AL1321" s="32"/>
      <c r="AM1321" s="32"/>
      <c r="AN1321" s="32"/>
      <c r="AO1321" s="32"/>
      <c r="AP1321" s="32"/>
      <c r="AQ1321" s="32"/>
      <c r="AR1321" s="32"/>
      <c r="AS1321" s="32"/>
      <c r="AT1321" s="32"/>
      <c r="AU1321" s="32"/>
      <c r="AV1321" s="32"/>
      <c r="AW1321" s="32"/>
      <c r="AX1321" s="32"/>
      <c r="AY1321" s="32"/>
      <c r="AZ1321" s="32"/>
      <c r="BA1321" s="32"/>
      <c r="BB1321" s="32"/>
      <c r="BC1321" s="32"/>
      <c r="BD1321" s="32"/>
      <c r="BE1321" s="32"/>
      <c r="BF1321" s="32"/>
      <c r="BG1321" s="32"/>
      <c r="BH1321" s="32"/>
      <c r="BI1321" s="32"/>
      <c r="BJ1321" s="32"/>
      <c r="BK1321" s="32"/>
      <c r="BL1321" s="32"/>
      <c r="BM1321" s="32"/>
      <c r="BN1321" s="32"/>
      <c r="BO1321" s="32"/>
      <c r="BP1321" s="32"/>
      <c r="BQ1321" s="32"/>
      <c r="BR1321" s="32"/>
      <c r="BS1321" s="32"/>
      <c r="BT1321" s="32"/>
      <c r="BU1321" s="32"/>
      <c r="BV1321" s="32"/>
      <c r="BW1321" s="32"/>
      <c r="BX1321" s="32"/>
      <c r="BY1321" s="32"/>
    </row>
    <row r="1322" spans="1:77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  <c r="AH1322" s="32"/>
      <c r="AI1322" s="32"/>
      <c r="AJ1322" s="32"/>
      <c r="AK1322" s="32"/>
      <c r="AL1322" s="32"/>
      <c r="AM1322" s="32"/>
      <c r="AN1322" s="32"/>
      <c r="AO1322" s="32"/>
      <c r="AP1322" s="32"/>
      <c r="AQ1322" s="32"/>
      <c r="AR1322" s="32"/>
      <c r="AS1322" s="32"/>
      <c r="AT1322" s="32"/>
      <c r="AU1322" s="32"/>
      <c r="AV1322" s="32"/>
      <c r="AW1322" s="32"/>
      <c r="AX1322" s="32"/>
      <c r="AY1322" s="32"/>
      <c r="AZ1322" s="32"/>
      <c r="BA1322" s="32"/>
      <c r="BB1322" s="32"/>
      <c r="BC1322" s="32"/>
      <c r="BD1322" s="32"/>
      <c r="BE1322" s="32"/>
      <c r="BF1322" s="32"/>
      <c r="BG1322" s="32"/>
      <c r="BH1322" s="32"/>
      <c r="BI1322" s="32"/>
      <c r="BJ1322" s="32"/>
      <c r="BK1322" s="32"/>
      <c r="BL1322" s="32"/>
      <c r="BM1322" s="32"/>
      <c r="BN1322" s="32"/>
      <c r="BO1322" s="32"/>
      <c r="BP1322" s="32"/>
      <c r="BQ1322" s="32"/>
      <c r="BR1322" s="32"/>
      <c r="BS1322" s="32"/>
      <c r="BT1322" s="32"/>
      <c r="BU1322" s="32"/>
      <c r="BV1322" s="32"/>
      <c r="BW1322" s="32"/>
      <c r="BX1322" s="32"/>
      <c r="BY1322" s="32"/>
    </row>
    <row r="1323" spans="1:77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  <c r="AH1323" s="32"/>
      <c r="AI1323" s="32"/>
      <c r="AJ1323" s="32"/>
      <c r="AK1323" s="32"/>
      <c r="AL1323" s="32"/>
      <c r="AM1323" s="32"/>
      <c r="AN1323" s="32"/>
      <c r="AO1323" s="32"/>
      <c r="AP1323" s="32"/>
      <c r="AQ1323" s="32"/>
      <c r="AR1323" s="32"/>
      <c r="AS1323" s="32"/>
      <c r="AT1323" s="32"/>
      <c r="AU1323" s="32"/>
      <c r="AV1323" s="32"/>
      <c r="AW1323" s="32"/>
      <c r="AX1323" s="32"/>
      <c r="AY1323" s="32"/>
      <c r="AZ1323" s="32"/>
      <c r="BA1323" s="32"/>
      <c r="BB1323" s="32"/>
      <c r="BC1323" s="32"/>
      <c r="BD1323" s="32"/>
      <c r="BE1323" s="32"/>
      <c r="BF1323" s="32"/>
      <c r="BG1323" s="32"/>
      <c r="BH1323" s="32"/>
      <c r="BI1323" s="32"/>
      <c r="BJ1323" s="32"/>
      <c r="BK1323" s="32"/>
      <c r="BL1323" s="32"/>
      <c r="BM1323" s="32"/>
      <c r="BN1323" s="32"/>
      <c r="BO1323" s="32"/>
      <c r="BP1323" s="32"/>
      <c r="BQ1323" s="32"/>
      <c r="BR1323" s="32"/>
      <c r="BS1323" s="32"/>
      <c r="BT1323" s="32"/>
      <c r="BU1323" s="32"/>
      <c r="BV1323" s="32"/>
      <c r="BW1323" s="32"/>
      <c r="BX1323" s="32"/>
      <c r="BY1323" s="32"/>
    </row>
    <row r="1324" spans="1:77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  <c r="AH1324" s="32"/>
      <c r="AI1324" s="32"/>
      <c r="AJ1324" s="32"/>
      <c r="AK1324" s="32"/>
      <c r="AL1324" s="32"/>
      <c r="AM1324" s="32"/>
      <c r="AN1324" s="32"/>
      <c r="AO1324" s="32"/>
      <c r="AP1324" s="32"/>
      <c r="AQ1324" s="32"/>
      <c r="AR1324" s="32"/>
      <c r="AS1324" s="32"/>
      <c r="AT1324" s="32"/>
      <c r="AU1324" s="32"/>
      <c r="AV1324" s="32"/>
      <c r="AW1324" s="32"/>
      <c r="AX1324" s="32"/>
      <c r="AY1324" s="32"/>
      <c r="AZ1324" s="32"/>
      <c r="BA1324" s="32"/>
      <c r="BB1324" s="32"/>
      <c r="BC1324" s="32"/>
      <c r="BD1324" s="32"/>
      <c r="BE1324" s="32"/>
      <c r="BF1324" s="32"/>
      <c r="BG1324" s="32"/>
      <c r="BH1324" s="32"/>
      <c r="BI1324" s="32"/>
      <c r="BJ1324" s="32"/>
      <c r="BK1324" s="32"/>
      <c r="BL1324" s="32"/>
      <c r="BM1324" s="32"/>
      <c r="BN1324" s="32"/>
      <c r="BO1324" s="32"/>
      <c r="BP1324" s="32"/>
      <c r="BQ1324" s="32"/>
      <c r="BR1324" s="32"/>
      <c r="BS1324" s="32"/>
      <c r="BT1324" s="32"/>
      <c r="BU1324" s="32"/>
      <c r="BV1324" s="32"/>
      <c r="BW1324" s="32"/>
      <c r="BX1324" s="32"/>
      <c r="BY1324" s="32"/>
    </row>
    <row r="1325" spans="1:77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  <c r="AH1325" s="32"/>
      <c r="AI1325" s="32"/>
      <c r="AJ1325" s="32"/>
      <c r="AK1325" s="32"/>
      <c r="AL1325" s="32"/>
      <c r="AM1325" s="32"/>
      <c r="AN1325" s="32"/>
      <c r="AO1325" s="32"/>
      <c r="AP1325" s="32"/>
      <c r="AQ1325" s="32"/>
      <c r="AR1325" s="32"/>
      <c r="AS1325" s="32"/>
      <c r="AT1325" s="32"/>
      <c r="AU1325" s="32"/>
      <c r="AV1325" s="32"/>
      <c r="AW1325" s="32"/>
      <c r="AX1325" s="32"/>
      <c r="AY1325" s="32"/>
      <c r="AZ1325" s="32"/>
      <c r="BA1325" s="32"/>
      <c r="BB1325" s="32"/>
      <c r="BC1325" s="32"/>
      <c r="BD1325" s="32"/>
      <c r="BE1325" s="32"/>
      <c r="BF1325" s="32"/>
      <c r="BG1325" s="32"/>
      <c r="BH1325" s="32"/>
      <c r="BI1325" s="32"/>
      <c r="BJ1325" s="32"/>
      <c r="BK1325" s="32"/>
      <c r="BL1325" s="32"/>
      <c r="BM1325" s="32"/>
      <c r="BN1325" s="32"/>
      <c r="BO1325" s="32"/>
      <c r="BP1325" s="32"/>
      <c r="BQ1325" s="32"/>
      <c r="BR1325" s="32"/>
      <c r="BS1325" s="32"/>
      <c r="BT1325" s="32"/>
      <c r="BU1325" s="32"/>
      <c r="BV1325" s="32"/>
      <c r="BW1325" s="32"/>
      <c r="BX1325" s="32"/>
      <c r="BY1325" s="32"/>
    </row>
    <row r="1326" spans="1:77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  <c r="AH1326" s="32"/>
      <c r="AI1326" s="32"/>
      <c r="AJ1326" s="32"/>
      <c r="AK1326" s="32"/>
      <c r="AL1326" s="32"/>
      <c r="AM1326" s="32"/>
      <c r="AN1326" s="32"/>
      <c r="AO1326" s="32"/>
      <c r="AP1326" s="32"/>
      <c r="AQ1326" s="32"/>
      <c r="AR1326" s="32"/>
      <c r="AS1326" s="32"/>
      <c r="AT1326" s="32"/>
      <c r="AU1326" s="32"/>
      <c r="AV1326" s="32"/>
      <c r="AW1326" s="32"/>
      <c r="AX1326" s="32"/>
      <c r="AY1326" s="32"/>
      <c r="AZ1326" s="32"/>
      <c r="BA1326" s="32"/>
      <c r="BB1326" s="32"/>
      <c r="BC1326" s="32"/>
      <c r="BD1326" s="32"/>
      <c r="BE1326" s="32"/>
      <c r="BF1326" s="32"/>
      <c r="BG1326" s="32"/>
      <c r="BH1326" s="32"/>
      <c r="BI1326" s="32"/>
      <c r="BJ1326" s="32"/>
      <c r="BK1326" s="32"/>
      <c r="BL1326" s="32"/>
      <c r="BM1326" s="32"/>
      <c r="BN1326" s="32"/>
      <c r="BO1326" s="32"/>
      <c r="BP1326" s="32"/>
      <c r="BQ1326" s="32"/>
      <c r="BR1326" s="32"/>
      <c r="BS1326" s="32"/>
      <c r="BT1326" s="32"/>
      <c r="BU1326" s="32"/>
      <c r="BV1326" s="32"/>
      <c r="BW1326" s="32"/>
      <c r="BX1326" s="32"/>
      <c r="BY1326" s="32"/>
    </row>
    <row r="1327" spans="1:77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  <c r="AH1327" s="32"/>
      <c r="AI1327" s="32"/>
      <c r="AJ1327" s="32"/>
      <c r="AK1327" s="32"/>
      <c r="AL1327" s="32"/>
      <c r="AM1327" s="32"/>
      <c r="AN1327" s="32"/>
      <c r="AO1327" s="32"/>
      <c r="AP1327" s="32"/>
      <c r="AQ1327" s="32"/>
      <c r="AR1327" s="32"/>
      <c r="AS1327" s="32"/>
      <c r="AT1327" s="32"/>
      <c r="AU1327" s="32"/>
      <c r="AV1327" s="32"/>
      <c r="AW1327" s="32"/>
      <c r="AX1327" s="32"/>
      <c r="AY1327" s="32"/>
      <c r="AZ1327" s="32"/>
      <c r="BA1327" s="32"/>
      <c r="BB1327" s="32"/>
      <c r="BC1327" s="32"/>
      <c r="BD1327" s="32"/>
      <c r="BE1327" s="32"/>
      <c r="BF1327" s="32"/>
      <c r="BG1327" s="32"/>
      <c r="BH1327" s="32"/>
      <c r="BI1327" s="32"/>
      <c r="BJ1327" s="32"/>
      <c r="BK1327" s="32"/>
      <c r="BL1327" s="32"/>
      <c r="BM1327" s="32"/>
      <c r="BN1327" s="32"/>
      <c r="BO1327" s="32"/>
      <c r="BP1327" s="32"/>
      <c r="BQ1327" s="32"/>
      <c r="BR1327" s="32"/>
      <c r="BS1327" s="32"/>
      <c r="BT1327" s="32"/>
      <c r="BU1327" s="32"/>
      <c r="BV1327" s="32"/>
      <c r="BW1327" s="32"/>
      <c r="BX1327" s="32"/>
      <c r="BY1327" s="32"/>
    </row>
    <row r="1328" spans="1:77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  <c r="AH1328" s="32"/>
      <c r="AI1328" s="32"/>
      <c r="AJ1328" s="32"/>
      <c r="AK1328" s="32"/>
      <c r="AL1328" s="32"/>
      <c r="AM1328" s="32"/>
      <c r="AN1328" s="32"/>
      <c r="AO1328" s="32"/>
      <c r="AP1328" s="32"/>
      <c r="AQ1328" s="32"/>
      <c r="AR1328" s="32"/>
      <c r="AS1328" s="32"/>
      <c r="AT1328" s="32"/>
      <c r="AU1328" s="32"/>
      <c r="AV1328" s="32"/>
      <c r="AW1328" s="32"/>
      <c r="AX1328" s="32"/>
      <c r="AY1328" s="32"/>
      <c r="AZ1328" s="32"/>
      <c r="BA1328" s="32"/>
      <c r="BB1328" s="32"/>
      <c r="BC1328" s="32"/>
      <c r="BD1328" s="32"/>
      <c r="BE1328" s="32"/>
      <c r="BF1328" s="32"/>
      <c r="BG1328" s="32"/>
      <c r="BH1328" s="32"/>
      <c r="BI1328" s="32"/>
      <c r="BJ1328" s="32"/>
      <c r="BK1328" s="32"/>
      <c r="BL1328" s="32"/>
      <c r="BM1328" s="32"/>
      <c r="BN1328" s="32"/>
      <c r="BO1328" s="32"/>
      <c r="BP1328" s="32"/>
      <c r="BQ1328" s="32"/>
      <c r="BR1328" s="32"/>
      <c r="BS1328" s="32"/>
      <c r="BT1328" s="32"/>
      <c r="BU1328" s="32"/>
      <c r="BV1328" s="32"/>
      <c r="BW1328" s="32"/>
      <c r="BX1328" s="32"/>
      <c r="BY1328" s="32"/>
    </row>
    <row r="1329" spans="1:77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  <c r="AH1329" s="32"/>
      <c r="AI1329" s="32"/>
      <c r="AJ1329" s="32"/>
      <c r="AK1329" s="32"/>
      <c r="AL1329" s="32"/>
      <c r="AM1329" s="32"/>
      <c r="AN1329" s="32"/>
      <c r="AO1329" s="32"/>
      <c r="AP1329" s="32"/>
      <c r="AQ1329" s="32"/>
      <c r="AR1329" s="32"/>
      <c r="AS1329" s="32"/>
      <c r="AT1329" s="32"/>
      <c r="AU1329" s="32"/>
      <c r="AV1329" s="32"/>
      <c r="AW1329" s="32"/>
      <c r="AX1329" s="32"/>
      <c r="AY1329" s="32"/>
      <c r="AZ1329" s="32"/>
      <c r="BA1329" s="32"/>
      <c r="BB1329" s="32"/>
      <c r="BC1329" s="32"/>
      <c r="BD1329" s="32"/>
      <c r="BE1329" s="32"/>
      <c r="BF1329" s="32"/>
      <c r="BG1329" s="32"/>
      <c r="BH1329" s="32"/>
      <c r="BI1329" s="32"/>
      <c r="BJ1329" s="32"/>
      <c r="BK1329" s="32"/>
      <c r="BL1329" s="32"/>
      <c r="BM1329" s="32"/>
      <c r="BN1329" s="32"/>
      <c r="BO1329" s="32"/>
      <c r="BP1329" s="32"/>
      <c r="BQ1329" s="32"/>
      <c r="BR1329" s="32"/>
      <c r="BS1329" s="32"/>
      <c r="BT1329" s="32"/>
      <c r="BU1329" s="32"/>
      <c r="BV1329" s="32"/>
      <c r="BW1329" s="32"/>
      <c r="BX1329" s="32"/>
      <c r="BY1329" s="32"/>
    </row>
    <row r="1330" spans="1:77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  <c r="AH1330" s="32"/>
      <c r="AI1330" s="32"/>
      <c r="AJ1330" s="32"/>
      <c r="AK1330" s="32"/>
      <c r="AL1330" s="32"/>
      <c r="AM1330" s="32"/>
      <c r="AN1330" s="32"/>
      <c r="AO1330" s="32"/>
      <c r="AP1330" s="32"/>
      <c r="AQ1330" s="32"/>
      <c r="AR1330" s="32"/>
      <c r="AS1330" s="32"/>
      <c r="AT1330" s="32"/>
      <c r="AU1330" s="32"/>
      <c r="AV1330" s="32"/>
      <c r="AW1330" s="32"/>
      <c r="AX1330" s="32"/>
      <c r="AY1330" s="32"/>
      <c r="AZ1330" s="32"/>
      <c r="BA1330" s="32"/>
      <c r="BB1330" s="32"/>
      <c r="BC1330" s="32"/>
      <c r="BD1330" s="32"/>
      <c r="BE1330" s="32"/>
      <c r="BF1330" s="32"/>
      <c r="BG1330" s="32"/>
      <c r="BH1330" s="32"/>
      <c r="BI1330" s="32"/>
      <c r="BJ1330" s="32"/>
      <c r="BK1330" s="32"/>
      <c r="BL1330" s="32"/>
      <c r="BM1330" s="32"/>
      <c r="BN1330" s="32"/>
      <c r="BO1330" s="32"/>
      <c r="BP1330" s="32"/>
      <c r="BQ1330" s="32"/>
      <c r="BR1330" s="32"/>
      <c r="BS1330" s="32"/>
      <c r="BT1330" s="32"/>
      <c r="BU1330" s="32"/>
      <c r="BV1330" s="32"/>
      <c r="BW1330" s="32"/>
      <c r="BX1330" s="32"/>
      <c r="BY1330" s="32"/>
    </row>
    <row r="1331" spans="1:77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  <c r="AH1331" s="32"/>
      <c r="AI1331" s="32"/>
      <c r="AJ1331" s="32"/>
      <c r="AK1331" s="32"/>
      <c r="AL1331" s="32"/>
      <c r="AM1331" s="32"/>
      <c r="AN1331" s="32"/>
      <c r="AO1331" s="32"/>
      <c r="AP1331" s="32"/>
      <c r="AQ1331" s="32"/>
      <c r="AR1331" s="32"/>
      <c r="AS1331" s="32"/>
      <c r="AT1331" s="32"/>
      <c r="AU1331" s="32"/>
      <c r="AV1331" s="32"/>
      <c r="AW1331" s="32"/>
      <c r="AX1331" s="32"/>
      <c r="AY1331" s="32"/>
      <c r="AZ1331" s="32"/>
      <c r="BA1331" s="32"/>
      <c r="BB1331" s="32"/>
      <c r="BC1331" s="32"/>
      <c r="BD1331" s="32"/>
      <c r="BE1331" s="32"/>
      <c r="BF1331" s="32"/>
      <c r="BG1331" s="32"/>
      <c r="BH1331" s="32"/>
      <c r="BI1331" s="32"/>
      <c r="BJ1331" s="32"/>
      <c r="BK1331" s="32"/>
      <c r="BL1331" s="32"/>
      <c r="BM1331" s="32"/>
      <c r="BN1331" s="32"/>
      <c r="BO1331" s="32"/>
      <c r="BP1331" s="32"/>
      <c r="BQ1331" s="32"/>
      <c r="BR1331" s="32"/>
      <c r="BS1331" s="32"/>
      <c r="BT1331" s="32"/>
      <c r="BU1331" s="32"/>
      <c r="BV1331" s="32"/>
      <c r="BW1331" s="32"/>
      <c r="BX1331" s="32"/>
      <c r="BY1331" s="32"/>
    </row>
    <row r="1332" spans="1:77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  <c r="AH1332" s="32"/>
      <c r="AI1332" s="32"/>
      <c r="AJ1332" s="32"/>
      <c r="AK1332" s="32"/>
      <c r="AL1332" s="32"/>
      <c r="AM1332" s="32"/>
      <c r="AN1332" s="32"/>
      <c r="AO1332" s="32"/>
      <c r="AP1332" s="32"/>
      <c r="AQ1332" s="32"/>
      <c r="AR1332" s="32"/>
      <c r="AS1332" s="32"/>
      <c r="AT1332" s="32"/>
      <c r="AU1332" s="32"/>
      <c r="AV1332" s="32"/>
      <c r="AW1332" s="32"/>
      <c r="AX1332" s="32"/>
      <c r="AY1332" s="32"/>
      <c r="AZ1332" s="32"/>
      <c r="BA1332" s="32"/>
      <c r="BB1332" s="32"/>
      <c r="BC1332" s="32"/>
      <c r="BD1332" s="32"/>
      <c r="BE1332" s="32"/>
      <c r="BF1332" s="32"/>
      <c r="BG1332" s="32"/>
      <c r="BH1332" s="32"/>
      <c r="BI1332" s="32"/>
      <c r="BJ1332" s="32"/>
      <c r="BK1332" s="32"/>
      <c r="BL1332" s="32"/>
      <c r="BM1332" s="32"/>
      <c r="BN1332" s="32"/>
      <c r="BO1332" s="32"/>
      <c r="BP1332" s="32"/>
      <c r="BQ1332" s="32"/>
      <c r="BR1332" s="32"/>
      <c r="BS1332" s="32"/>
      <c r="BT1332" s="32"/>
      <c r="BU1332" s="32"/>
      <c r="BV1332" s="32"/>
      <c r="BW1332" s="32"/>
      <c r="BX1332" s="32"/>
      <c r="BY1332" s="32"/>
    </row>
    <row r="1333" spans="1:77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  <c r="AO1333" s="32"/>
      <c r="AP1333" s="32"/>
      <c r="AQ1333" s="32"/>
      <c r="AR1333" s="32"/>
      <c r="AS1333" s="32"/>
      <c r="AT1333" s="32"/>
      <c r="AU1333" s="32"/>
      <c r="AV1333" s="32"/>
      <c r="AW1333" s="32"/>
      <c r="AX1333" s="32"/>
      <c r="AY1333" s="32"/>
      <c r="AZ1333" s="32"/>
      <c r="BA1333" s="32"/>
      <c r="BB1333" s="32"/>
      <c r="BC1333" s="32"/>
      <c r="BD1333" s="32"/>
      <c r="BE1333" s="32"/>
      <c r="BF1333" s="32"/>
      <c r="BG1333" s="32"/>
      <c r="BH1333" s="32"/>
      <c r="BI1333" s="32"/>
      <c r="BJ1333" s="32"/>
      <c r="BK1333" s="32"/>
      <c r="BL1333" s="32"/>
      <c r="BM1333" s="32"/>
      <c r="BN1333" s="32"/>
      <c r="BO1333" s="32"/>
      <c r="BP1333" s="32"/>
      <c r="BQ1333" s="32"/>
      <c r="BR1333" s="32"/>
      <c r="BS1333" s="32"/>
      <c r="BT1333" s="32"/>
      <c r="BU1333" s="32"/>
      <c r="BV1333" s="32"/>
      <c r="BW1333" s="32"/>
      <c r="BX1333" s="32"/>
      <c r="BY1333" s="32"/>
    </row>
    <row r="1334" spans="1:77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  <c r="AH1334" s="32"/>
      <c r="AI1334" s="32"/>
      <c r="AJ1334" s="32"/>
      <c r="AK1334" s="32"/>
      <c r="AL1334" s="32"/>
      <c r="AM1334" s="32"/>
      <c r="AN1334" s="32"/>
      <c r="AO1334" s="32"/>
      <c r="AP1334" s="32"/>
      <c r="AQ1334" s="32"/>
      <c r="AR1334" s="32"/>
      <c r="AS1334" s="32"/>
      <c r="AT1334" s="32"/>
      <c r="AU1334" s="32"/>
      <c r="AV1334" s="32"/>
      <c r="AW1334" s="32"/>
      <c r="AX1334" s="32"/>
      <c r="AY1334" s="32"/>
      <c r="AZ1334" s="32"/>
      <c r="BA1334" s="32"/>
      <c r="BB1334" s="32"/>
      <c r="BC1334" s="32"/>
      <c r="BD1334" s="32"/>
      <c r="BE1334" s="32"/>
      <c r="BF1334" s="32"/>
      <c r="BG1334" s="32"/>
      <c r="BH1334" s="32"/>
      <c r="BI1334" s="32"/>
      <c r="BJ1334" s="32"/>
      <c r="BK1334" s="32"/>
      <c r="BL1334" s="32"/>
      <c r="BM1334" s="32"/>
      <c r="BN1334" s="32"/>
      <c r="BO1334" s="32"/>
      <c r="BP1334" s="32"/>
      <c r="BQ1334" s="32"/>
      <c r="BR1334" s="32"/>
      <c r="BS1334" s="32"/>
      <c r="BT1334" s="32"/>
      <c r="BU1334" s="32"/>
      <c r="BV1334" s="32"/>
      <c r="BW1334" s="32"/>
      <c r="BX1334" s="32"/>
      <c r="BY1334" s="32"/>
    </row>
    <row r="1335" spans="1:77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  <c r="AH1335" s="32"/>
      <c r="AI1335" s="32"/>
      <c r="AJ1335" s="32"/>
      <c r="AK1335" s="32"/>
      <c r="AL1335" s="32"/>
      <c r="AM1335" s="32"/>
      <c r="AN1335" s="32"/>
      <c r="AO1335" s="32"/>
      <c r="AP1335" s="32"/>
      <c r="AQ1335" s="32"/>
      <c r="AR1335" s="32"/>
      <c r="AS1335" s="32"/>
      <c r="AT1335" s="32"/>
      <c r="AU1335" s="32"/>
      <c r="AV1335" s="32"/>
      <c r="AW1335" s="32"/>
      <c r="AX1335" s="32"/>
      <c r="AY1335" s="32"/>
      <c r="AZ1335" s="32"/>
      <c r="BA1335" s="32"/>
      <c r="BB1335" s="32"/>
      <c r="BC1335" s="32"/>
      <c r="BD1335" s="32"/>
      <c r="BE1335" s="32"/>
      <c r="BF1335" s="32"/>
      <c r="BG1335" s="32"/>
      <c r="BH1335" s="32"/>
      <c r="BI1335" s="32"/>
      <c r="BJ1335" s="32"/>
      <c r="BK1335" s="32"/>
      <c r="BL1335" s="32"/>
      <c r="BM1335" s="32"/>
      <c r="BN1335" s="32"/>
      <c r="BO1335" s="32"/>
      <c r="BP1335" s="32"/>
      <c r="BQ1335" s="32"/>
      <c r="BR1335" s="32"/>
      <c r="BS1335" s="32"/>
      <c r="BT1335" s="32"/>
      <c r="BU1335" s="32"/>
      <c r="BV1335" s="32"/>
      <c r="BW1335" s="32"/>
      <c r="BX1335" s="32"/>
      <c r="BY1335" s="32"/>
    </row>
    <row r="1336" spans="1:77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  <c r="AH1336" s="32"/>
      <c r="AI1336" s="32"/>
      <c r="AJ1336" s="32"/>
      <c r="AK1336" s="32"/>
      <c r="AL1336" s="32"/>
      <c r="AM1336" s="32"/>
      <c r="AN1336" s="32"/>
      <c r="AO1336" s="32"/>
      <c r="AP1336" s="32"/>
      <c r="AQ1336" s="32"/>
      <c r="AR1336" s="32"/>
      <c r="AS1336" s="32"/>
      <c r="AT1336" s="32"/>
      <c r="AU1336" s="32"/>
      <c r="AV1336" s="32"/>
      <c r="AW1336" s="32"/>
      <c r="AX1336" s="32"/>
      <c r="AY1336" s="32"/>
      <c r="AZ1336" s="32"/>
      <c r="BA1336" s="32"/>
      <c r="BB1336" s="32"/>
      <c r="BC1336" s="32"/>
      <c r="BD1336" s="32"/>
      <c r="BE1336" s="32"/>
      <c r="BF1336" s="32"/>
      <c r="BG1336" s="32"/>
      <c r="BH1336" s="32"/>
      <c r="BI1336" s="32"/>
      <c r="BJ1336" s="32"/>
      <c r="BK1336" s="32"/>
      <c r="BL1336" s="32"/>
      <c r="BM1336" s="32"/>
      <c r="BN1336" s="32"/>
      <c r="BO1336" s="32"/>
      <c r="BP1336" s="32"/>
      <c r="BQ1336" s="32"/>
      <c r="BR1336" s="32"/>
      <c r="BS1336" s="32"/>
      <c r="BT1336" s="32"/>
      <c r="BU1336" s="32"/>
      <c r="BV1336" s="32"/>
      <c r="BW1336" s="32"/>
      <c r="BX1336" s="32"/>
      <c r="BY1336" s="32"/>
    </row>
    <row r="1337" spans="1:77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  <c r="AH1337" s="32"/>
      <c r="AI1337" s="32"/>
      <c r="AJ1337" s="32"/>
      <c r="AK1337" s="32"/>
      <c r="AL1337" s="32"/>
      <c r="AM1337" s="32"/>
      <c r="AN1337" s="32"/>
      <c r="AO1337" s="32"/>
      <c r="AP1337" s="32"/>
      <c r="AQ1337" s="32"/>
      <c r="AR1337" s="32"/>
      <c r="AS1337" s="32"/>
      <c r="AT1337" s="32"/>
      <c r="AU1337" s="32"/>
      <c r="AV1337" s="32"/>
      <c r="AW1337" s="32"/>
      <c r="AX1337" s="32"/>
      <c r="AY1337" s="32"/>
      <c r="AZ1337" s="32"/>
      <c r="BA1337" s="32"/>
      <c r="BB1337" s="32"/>
      <c r="BC1337" s="32"/>
      <c r="BD1337" s="32"/>
      <c r="BE1337" s="32"/>
      <c r="BF1337" s="32"/>
      <c r="BG1337" s="32"/>
      <c r="BH1337" s="32"/>
      <c r="BI1337" s="32"/>
      <c r="BJ1337" s="32"/>
      <c r="BK1337" s="32"/>
      <c r="BL1337" s="32"/>
      <c r="BM1337" s="32"/>
      <c r="BN1337" s="32"/>
      <c r="BO1337" s="32"/>
      <c r="BP1337" s="32"/>
      <c r="BQ1337" s="32"/>
      <c r="BR1337" s="32"/>
      <c r="BS1337" s="32"/>
      <c r="BT1337" s="32"/>
      <c r="BU1337" s="32"/>
      <c r="BV1337" s="32"/>
      <c r="BW1337" s="32"/>
      <c r="BX1337" s="32"/>
      <c r="BY1337" s="32"/>
    </row>
    <row r="1338" spans="1:77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  <c r="AH1338" s="32"/>
      <c r="AI1338" s="32"/>
      <c r="AJ1338" s="32"/>
      <c r="AK1338" s="32"/>
      <c r="AL1338" s="32"/>
      <c r="AM1338" s="32"/>
      <c r="AN1338" s="32"/>
      <c r="AO1338" s="32"/>
      <c r="AP1338" s="32"/>
      <c r="AQ1338" s="32"/>
      <c r="AR1338" s="32"/>
      <c r="AS1338" s="32"/>
      <c r="AT1338" s="32"/>
      <c r="AU1338" s="32"/>
      <c r="AV1338" s="32"/>
      <c r="AW1338" s="32"/>
      <c r="AX1338" s="32"/>
      <c r="AY1338" s="32"/>
      <c r="AZ1338" s="32"/>
      <c r="BA1338" s="32"/>
      <c r="BB1338" s="32"/>
      <c r="BC1338" s="32"/>
      <c r="BD1338" s="32"/>
      <c r="BE1338" s="32"/>
      <c r="BF1338" s="32"/>
      <c r="BG1338" s="32"/>
      <c r="BH1338" s="32"/>
      <c r="BI1338" s="32"/>
      <c r="BJ1338" s="32"/>
      <c r="BK1338" s="32"/>
      <c r="BL1338" s="32"/>
      <c r="BM1338" s="32"/>
      <c r="BN1338" s="32"/>
      <c r="BO1338" s="32"/>
      <c r="BP1338" s="32"/>
      <c r="BQ1338" s="32"/>
      <c r="BR1338" s="32"/>
      <c r="BS1338" s="32"/>
      <c r="BT1338" s="32"/>
      <c r="BU1338" s="32"/>
      <c r="BV1338" s="32"/>
      <c r="BW1338" s="32"/>
      <c r="BX1338" s="32"/>
      <c r="BY1338" s="32"/>
    </row>
    <row r="1339" spans="1:77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  <c r="AH1339" s="32"/>
      <c r="AI1339" s="32"/>
      <c r="AJ1339" s="32"/>
      <c r="AK1339" s="32"/>
      <c r="AL1339" s="32"/>
      <c r="AM1339" s="32"/>
      <c r="AN1339" s="32"/>
      <c r="AO1339" s="32"/>
      <c r="AP1339" s="32"/>
      <c r="AQ1339" s="32"/>
      <c r="AR1339" s="32"/>
      <c r="AS1339" s="32"/>
      <c r="AT1339" s="32"/>
      <c r="AU1339" s="32"/>
      <c r="AV1339" s="32"/>
      <c r="AW1339" s="32"/>
      <c r="AX1339" s="32"/>
      <c r="AY1339" s="32"/>
      <c r="AZ1339" s="32"/>
      <c r="BA1339" s="32"/>
      <c r="BB1339" s="32"/>
      <c r="BC1339" s="32"/>
      <c r="BD1339" s="32"/>
      <c r="BE1339" s="32"/>
      <c r="BF1339" s="32"/>
      <c r="BG1339" s="32"/>
      <c r="BH1339" s="32"/>
      <c r="BI1339" s="32"/>
      <c r="BJ1339" s="32"/>
      <c r="BK1339" s="32"/>
      <c r="BL1339" s="32"/>
      <c r="BM1339" s="32"/>
      <c r="BN1339" s="32"/>
      <c r="BO1339" s="32"/>
      <c r="BP1339" s="32"/>
      <c r="BQ1339" s="32"/>
      <c r="BR1339" s="32"/>
      <c r="BS1339" s="32"/>
      <c r="BT1339" s="32"/>
      <c r="BU1339" s="32"/>
      <c r="BV1339" s="32"/>
      <c r="BW1339" s="32"/>
      <c r="BX1339" s="32"/>
      <c r="BY1339" s="32"/>
    </row>
    <row r="1340" spans="1:77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32"/>
      <c r="AK1340" s="32"/>
      <c r="AL1340" s="32"/>
      <c r="AM1340" s="32"/>
      <c r="AN1340" s="32"/>
      <c r="AO1340" s="32"/>
      <c r="AP1340" s="32"/>
      <c r="AQ1340" s="32"/>
      <c r="AR1340" s="32"/>
      <c r="AS1340" s="32"/>
      <c r="AT1340" s="32"/>
      <c r="AU1340" s="32"/>
      <c r="AV1340" s="32"/>
      <c r="AW1340" s="32"/>
      <c r="AX1340" s="32"/>
      <c r="AY1340" s="32"/>
      <c r="AZ1340" s="32"/>
      <c r="BA1340" s="32"/>
      <c r="BB1340" s="32"/>
      <c r="BC1340" s="32"/>
      <c r="BD1340" s="32"/>
      <c r="BE1340" s="32"/>
      <c r="BF1340" s="32"/>
      <c r="BG1340" s="32"/>
      <c r="BH1340" s="32"/>
      <c r="BI1340" s="32"/>
      <c r="BJ1340" s="32"/>
      <c r="BK1340" s="32"/>
      <c r="BL1340" s="32"/>
      <c r="BM1340" s="32"/>
      <c r="BN1340" s="32"/>
      <c r="BO1340" s="32"/>
      <c r="BP1340" s="32"/>
      <c r="BQ1340" s="32"/>
      <c r="BR1340" s="32"/>
      <c r="BS1340" s="32"/>
      <c r="BT1340" s="32"/>
      <c r="BU1340" s="32"/>
      <c r="BV1340" s="32"/>
      <c r="BW1340" s="32"/>
      <c r="BX1340" s="32"/>
      <c r="BY1340" s="32"/>
    </row>
    <row r="1341" spans="1:77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  <c r="AH1341" s="32"/>
      <c r="AI1341" s="32"/>
      <c r="AJ1341" s="32"/>
      <c r="AK1341" s="32"/>
      <c r="AL1341" s="32"/>
      <c r="AM1341" s="32"/>
      <c r="AN1341" s="32"/>
      <c r="AO1341" s="32"/>
      <c r="AP1341" s="32"/>
      <c r="AQ1341" s="32"/>
      <c r="AR1341" s="32"/>
      <c r="AS1341" s="32"/>
      <c r="AT1341" s="32"/>
      <c r="AU1341" s="32"/>
      <c r="AV1341" s="32"/>
      <c r="AW1341" s="32"/>
      <c r="AX1341" s="32"/>
      <c r="AY1341" s="32"/>
      <c r="AZ1341" s="32"/>
      <c r="BA1341" s="32"/>
      <c r="BB1341" s="32"/>
      <c r="BC1341" s="32"/>
      <c r="BD1341" s="32"/>
      <c r="BE1341" s="32"/>
      <c r="BF1341" s="32"/>
      <c r="BG1341" s="32"/>
      <c r="BH1341" s="32"/>
      <c r="BI1341" s="32"/>
      <c r="BJ1341" s="32"/>
      <c r="BK1341" s="32"/>
      <c r="BL1341" s="32"/>
      <c r="BM1341" s="32"/>
      <c r="BN1341" s="32"/>
      <c r="BO1341" s="32"/>
      <c r="BP1341" s="32"/>
      <c r="BQ1341" s="32"/>
      <c r="BR1341" s="32"/>
      <c r="BS1341" s="32"/>
      <c r="BT1341" s="32"/>
      <c r="BU1341" s="32"/>
      <c r="BV1341" s="32"/>
      <c r="BW1341" s="32"/>
      <c r="BX1341" s="32"/>
      <c r="BY1341" s="32"/>
    </row>
    <row r="1342" spans="1:77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  <c r="AO1342" s="32"/>
      <c r="AP1342" s="32"/>
      <c r="AQ1342" s="32"/>
      <c r="AR1342" s="32"/>
      <c r="AS1342" s="32"/>
      <c r="AT1342" s="32"/>
      <c r="AU1342" s="32"/>
      <c r="AV1342" s="32"/>
      <c r="AW1342" s="32"/>
      <c r="AX1342" s="32"/>
      <c r="AY1342" s="32"/>
      <c r="AZ1342" s="32"/>
      <c r="BA1342" s="32"/>
      <c r="BB1342" s="32"/>
      <c r="BC1342" s="32"/>
      <c r="BD1342" s="32"/>
      <c r="BE1342" s="32"/>
      <c r="BF1342" s="32"/>
      <c r="BG1342" s="32"/>
      <c r="BH1342" s="32"/>
      <c r="BI1342" s="32"/>
      <c r="BJ1342" s="32"/>
      <c r="BK1342" s="32"/>
      <c r="BL1342" s="32"/>
      <c r="BM1342" s="32"/>
      <c r="BN1342" s="32"/>
      <c r="BO1342" s="32"/>
      <c r="BP1342" s="32"/>
      <c r="BQ1342" s="32"/>
      <c r="BR1342" s="32"/>
      <c r="BS1342" s="32"/>
      <c r="BT1342" s="32"/>
      <c r="BU1342" s="32"/>
      <c r="BV1342" s="32"/>
      <c r="BW1342" s="32"/>
      <c r="BX1342" s="32"/>
      <c r="BY1342" s="32"/>
    </row>
    <row r="1343" spans="1:77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  <c r="AH1343" s="32"/>
      <c r="AI1343" s="32"/>
      <c r="AJ1343" s="32"/>
      <c r="AK1343" s="32"/>
      <c r="AL1343" s="32"/>
      <c r="AM1343" s="32"/>
      <c r="AN1343" s="32"/>
      <c r="AO1343" s="32"/>
      <c r="AP1343" s="32"/>
      <c r="AQ1343" s="32"/>
      <c r="AR1343" s="32"/>
      <c r="AS1343" s="32"/>
      <c r="AT1343" s="32"/>
      <c r="AU1343" s="32"/>
      <c r="AV1343" s="32"/>
      <c r="AW1343" s="32"/>
      <c r="AX1343" s="32"/>
      <c r="AY1343" s="32"/>
      <c r="AZ1343" s="32"/>
      <c r="BA1343" s="32"/>
      <c r="BB1343" s="32"/>
      <c r="BC1343" s="32"/>
      <c r="BD1343" s="32"/>
      <c r="BE1343" s="32"/>
      <c r="BF1343" s="32"/>
      <c r="BG1343" s="32"/>
      <c r="BH1343" s="32"/>
      <c r="BI1343" s="32"/>
      <c r="BJ1343" s="32"/>
      <c r="BK1343" s="32"/>
      <c r="BL1343" s="32"/>
      <c r="BM1343" s="32"/>
      <c r="BN1343" s="32"/>
      <c r="BO1343" s="32"/>
      <c r="BP1343" s="32"/>
      <c r="BQ1343" s="32"/>
      <c r="BR1343" s="32"/>
      <c r="BS1343" s="32"/>
      <c r="BT1343" s="32"/>
      <c r="BU1343" s="32"/>
      <c r="BV1343" s="32"/>
      <c r="BW1343" s="32"/>
      <c r="BX1343" s="32"/>
      <c r="BY1343" s="32"/>
    </row>
    <row r="1344" spans="1:77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  <c r="AH1344" s="32"/>
      <c r="AI1344" s="32"/>
      <c r="AJ1344" s="32"/>
      <c r="AK1344" s="32"/>
      <c r="AL1344" s="32"/>
      <c r="AM1344" s="32"/>
      <c r="AN1344" s="32"/>
      <c r="AO1344" s="32"/>
      <c r="AP1344" s="32"/>
      <c r="AQ1344" s="32"/>
      <c r="AR1344" s="32"/>
      <c r="AS1344" s="32"/>
      <c r="AT1344" s="32"/>
      <c r="AU1344" s="32"/>
      <c r="AV1344" s="32"/>
      <c r="AW1344" s="32"/>
      <c r="AX1344" s="32"/>
      <c r="AY1344" s="32"/>
      <c r="AZ1344" s="32"/>
      <c r="BA1344" s="32"/>
      <c r="BB1344" s="32"/>
      <c r="BC1344" s="32"/>
      <c r="BD1344" s="32"/>
      <c r="BE1344" s="32"/>
      <c r="BF1344" s="32"/>
      <c r="BG1344" s="32"/>
      <c r="BH1344" s="32"/>
      <c r="BI1344" s="32"/>
      <c r="BJ1344" s="32"/>
      <c r="BK1344" s="32"/>
      <c r="BL1344" s="32"/>
      <c r="BM1344" s="32"/>
      <c r="BN1344" s="32"/>
      <c r="BO1344" s="32"/>
      <c r="BP1344" s="32"/>
      <c r="BQ1344" s="32"/>
      <c r="BR1344" s="32"/>
      <c r="BS1344" s="32"/>
      <c r="BT1344" s="32"/>
      <c r="BU1344" s="32"/>
      <c r="BV1344" s="32"/>
      <c r="BW1344" s="32"/>
      <c r="BX1344" s="32"/>
      <c r="BY1344" s="32"/>
    </row>
    <row r="1345" spans="1:77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  <c r="AJ1345" s="32"/>
      <c r="AK1345" s="32"/>
      <c r="AL1345" s="32"/>
      <c r="AM1345" s="32"/>
      <c r="AN1345" s="32"/>
      <c r="AO1345" s="32"/>
      <c r="AP1345" s="32"/>
      <c r="AQ1345" s="32"/>
      <c r="AR1345" s="32"/>
      <c r="AS1345" s="32"/>
      <c r="AT1345" s="32"/>
      <c r="AU1345" s="32"/>
      <c r="AV1345" s="32"/>
      <c r="AW1345" s="32"/>
      <c r="AX1345" s="32"/>
      <c r="AY1345" s="32"/>
      <c r="AZ1345" s="32"/>
      <c r="BA1345" s="32"/>
      <c r="BB1345" s="32"/>
      <c r="BC1345" s="32"/>
      <c r="BD1345" s="32"/>
      <c r="BE1345" s="32"/>
      <c r="BF1345" s="32"/>
      <c r="BG1345" s="32"/>
      <c r="BH1345" s="32"/>
      <c r="BI1345" s="32"/>
      <c r="BJ1345" s="32"/>
      <c r="BK1345" s="32"/>
      <c r="BL1345" s="32"/>
      <c r="BM1345" s="32"/>
      <c r="BN1345" s="32"/>
      <c r="BO1345" s="32"/>
      <c r="BP1345" s="32"/>
      <c r="BQ1345" s="32"/>
      <c r="BR1345" s="32"/>
      <c r="BS1345" s="32"/>
      <c r="BT1345" s="32"/>
      <c r="BU1345" s="32"/>
      <c r="BV1345" s="32"/>
      <c r="BW1345" s="32"/>
      <c r="BX1345" s="32"/>
      <c r="BY1345" s="32"/>
    </row>
    <row r="1346" spans="1:77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2"/>
      <c r="AH1346" s="32"/>
      <c r="AI1346" s="32"/>
      <c r="AJ1346" s="32"/>
      <c r="AK1346" s="32"/>
      <c r="AL1346" s="32"/>
      <c r="AM1346" s="32"/>
      <c r="AN1346" s="32"/>
      <c r="AO1346" s="32"/>
      <c r="AP1346" s="32"/>
      <c r="AQ1346" s="32"/>
      <c r="AR1346" s="32"/>
      <c r="AS1346" s="32"/>
      <c r="AT1346" s="32"/>
      <c r="AU1346" s="32"/>
      <c r="AV1346" s="32"/>
      <c r="AW1346" s="32"/>
      <c r="AX1346" s="32"/>
      <c r="AY1346" s="32"/>
      <c r="AZ1346" s="32"/>
      <c r="BA1346" s="32"/>
      <c r="BB1346" s="32"/>
      <c r="BC1346" s="32"/>
      <c r="BD1346" s="32"/>
      <c r="BE1346" s="32"/>
      <c r="BF1346" s="32"/>
      <c r="BG1346" s="32"/>
      <c r="BH1346" s="32"/>
      <c r="BI1346" s="32"/>
      <c r="BJ1346" s="32"/>
      <c r="BK1346" s="32"/>
      <c r="BL1346" s="32"/>
      <c r="BM1346" s="32"/>
      <c r="BN1346" s="32"/>
      <c r="BO1346" s="32"/>
      <c r="BP1346" s="32"/>
      <c r="BQ1346" s="32"/>
      <c r="BR1346" s="32"/>
      <c r="BS1346" s="32"/>
      <c r="BT1346" s="32"/>
      <c r="BU1346" s="32"/>
      <c r="BV1346" s="32"/>
      <c r="BW1346" s="32"/>
      <c r="BX1346" s="32"/>
      <c r="BY1346" s="32"/>
    </row>
    <row r="1347" spans="1:77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  <c r="AH1347" s="32"/>
      <c r="AI1347" s="32"/>
      <c r="AJ1347" s="32"/>
      <c r="AK1347" s="32"/>
      <c r="AL1347" s="32"/>
      <c r="AM1347" s="32"/>
      <c r="AN1347" s="32"/>
      <c r="AO1347" s="32"/>
      <c r="AP1347" s="32"/>
      <c r="AQ1347" s="32"/>
      <c r="AR1347" s="32"/>
      <c r="AS1347" s="32"/>
      <c r="AT1347" s="32"/>
      <c r="AU1347" s="32"/>
      <c r="AV1347" s="32"/>
      <c r="AW1347" s="32"/>
      <c r="AX1347" s="32"/>
      <c r="AY1347" s="32"/>
      <c r="AZ1347" s="32"/>
      <c r="BA1347" s="32"/>
      <c r="BB1347" s="32"/>
      <c r="BC1347" s="32"/>
      <c r="BD1347" s="32"/>
      <c r="BE1347" s="32"/>
      <c r="BF1347" s="32"/>
      <c r="BG1347" s="32"/>
      <c r="BH1347" s="32"/>
      <c r="BI1347" s="32"/>
      <c r="BJ1347" s="32"/>
      <c r="BK1347" s="32"/>
      <c r="BL1347" s="32"/>
      <c r="BM1347" s="32"/>
      <c r="BN1347" s="32"/>
      <c r="BO1347" s="32"/>
      <c r="BP1347" s="32"/>
      <c r="BQ1347" s="32"/>
      <c r="BR1347" s="32"/>
      <c r="BS1347" s="32"/>
      <c r="BT1347" s="32"/>
      <c r="BU1347" s="32"/>
      <c r="BV1347" s="32"/>
      <c r="BW1347" s="32"/>
      <c r="BX1347" s="32"/>
      <c r="BY1347" s="32"/>
    </row>
    <row r="1348" spans="1:77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2"/>
      <c r="AH1348" s="32"/>
      <c r="AI1348" s="32"/>
      <c r="AJ1348" s="32"/>
      <c r="AK1348" s="32"/>
      <c r="AL1348" s="32"/>
      <c r="AM1348" s="32"/>
      <c r="AN1348" s="32"/>
      <c r="AO1348" s="32"/>
      <c r="AP1348" s="32"/>
      <c r="AQ1348" s="32"/>
      <c r="AR1348" s="32"/>
      <c r="AS1348" s="32"/>
      <c r="AT1348" s="32"/>
      <c r="AU1348" s="32"/>
      <c r="AV1348" s="32"/>
      <c r="AW1348" s="32"/>
      <c r="AX1348" s="32"/>
      <c r="AY1348" s="32"/>
      <c r="AZ1348" s="32"/>
      <c r="BA1348" s="32"/>
      <c r="BB1348" s="32"/>
      <c r="BC1348" s="32"/>
      <c r="BD1348" s="32"/>
      <c r="BE1348" s="32"/>
      <c r="BF1348" s="32"/>
      <c r="BG1348" s="32"/>
      <c r="BH1348" s="32"/>
      <c r="BI1348" s="32"/>
      <c r="BJ1348" s="32"/>
      <c r="BK1348" s="32"/>
      <c r="BL1348" s="32"/>
      <c r="BM1348" s="32"/>
      <c r="BN1348" s="32"/>
      <c r="BO1348" s="32"/>
      <c r="BP1348" s="32"/>
      <c r="BQ1348" s="32"/>
      <c r="BR1348" s="32"/>
      <c r="BS1348" s="32"/>
      <c r="BT1348" s="32"/>
      <c r="BU1348" s="32"/>
      <c r="BV1348" s="32"/>
      <c r="BW1348" s="32"/>
      <c r="BX1348" s="32"/>
      <c r="BY1348" s="32"/>
    </row>
    <row r="1349" spans="1:77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  <c r="AH1349" s="32"/>
      <c r="AI1349" s="32"/>
      <c r="AJ1349" s="32"/>
      <c r="AK1349" s="32"/>
      <c r="AL1349" s="32"/>
      <c r="AM1349" s="32"/>
      <c r="AN1349" s="32"/>
      <c r="AO1349" s="32"/>
      <c r="AP1349" s="32"/>
      <c r="AQ1349" s="32"/>
      <c r="AR1349" s="32"/>
      <c r="AS1349" s="32"/>
      <c r="AT1349" s="32"/>
      <c r="AU1349" s="32"/>
      <c r="AV1349" s="32"/>
      <c r="AW1349" s="32"/>
      <c r="AX1349" s="32"/>
      <c r="AY1349" s="32"/>
      <c r="AZ1349" s="32"/>
      <c r="BA1349" s="32"/>
      <c r="BB1349" s="32"/>
      <c r="BC1349" s="32"/>
      <c r="BD1349" s="32"/>
      <c r="BE1349" s="32"/>
      <c r="BF1349" s="32"/>
      <c r="BG1349" s="32"/>
      <c r="BH1349" s="32"/>
      <c r="BI1349" s="32"/>
      <c r="BJ1349" s="32"/>
      <c r="BK1349" s="32"/>
      <c r="BL1349" s="32"/>
      <c r="BM1349" s="32"/>
      <c r="BN1349" s="32"/>
      <c r="BO1349" s="32"/>
      <c r="BP1349" s="32"/>
      <c r="BQ1349" s="32"/>
      <c r="BR1349" s="32"/>
      <c r="BS1349" s="32"/>
      <c r="BT1349" s="32"/>
      <c r="BU1349" s="32"/>
      <c r="BV1349" s="32"/>
      <c r="BW1349" s="32"/>
      <c r="BX1349" s="32"/>
      <c r="BY1349" s="32"/>
    </row>
    <row r="1350" spans="1:77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2"/>
      <c r="AH1350" s="32"/>
      <c r="AI1350" s="32"/>
      <c r="AJ1350" s="32"/>
      <c r="AK1350" s="32"/>
      <c r="AL1350" s="32"/>
      <c r="AM1350" s="32"/>
      <c r="AN1350" s="32"/>
      <c r="AO1350" s="32"/>
      <c r="AP1350" s="32"/>
      <c r="AQ1350" s="32"/>
      <c r="AR1350" s="32"/>
      <c r="AS1350" s="32"/>
      <c r="AT1350" s="32"/>
      <c r="AU1350" s="32"/>
      <c r="AV1350" s="32"/>
      <c r="AW1350" s="32"/>
      <c r="AX1350" s="32"/>
      <c r="AY1350" s="32"/>
      <c r="AZ1350" s="32"/>
      <c r="BA1350" s="32"/>
      <c r="BB1350" s="32"/>
      <c r="BC1350" s="32"/>
      <c r="BD1350" s="32"/>
      <c r="BE1350" s="32"/>
      <c r="BF1350" s="32"/>
      <c r="BG1350" s="32"/>
      <c r="BH1350" s="32"/>
      <c r="BI1350" s="32"/>
      <c r="BJ1350" s="32"/>
      <c r="BK1350" s="32"/>
      <c r="BL1350" s="32"/>
      <c r="BM1350" s="32"/>
      <c r="BN1350" s="32"/>
      <c r="BO1350" s="32"/>
      <c r="BP1350" s="32"/>
      <c r="BQ1350" s="32"/>
      <c r="BR1350" s="32"/>
      <c r="BS1350" s="32"/>
      <c r="BT1350" s="32"/>
      <c r="BU1350" s="32"/>
      <c r="BV1350" s="32"/>
      <c r="BW1350" s="32"/>
      <c r="BX1350" s="32"/>
      <c r="BY1350" s="32"/>
    </row>
    <row r="1351" spans="1:77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  <c r="AO1351" s="32"/>
      <c r="AP1351" s="32"/>
      <c r="AQ1351" s="32"/>
      <c r="AR1351" s="32"/>
      <c r="AS1351" s="32"/>
      <c r="AT1351" s="32"/>
      <c r="AU1351" s="32"/>
      <c r="AV1351" s="32"/>
      <c r="AW1351" s="32"/>
      <c r="AX1351" s="32"/>
      <c r="AY1351" s="32"/>
      <c r="AZ1351" s="32"/>
      <c r="BA1351" s="32"/>
      <c r="BB1351" s="32"/>
      <c r="BC1351" s="32"/>
      <c r="BD1351" s="32"/>
      <c r="BE1351" s="32"/>
      <c r="BF1351" s="32"/>
      <c r="BG1351" s="32"/>
      <c r="BH1351" s="32"/>
      <c r="BI1351" s="32"/>
      <c r="BJ1351" s="32"/>
      <c r="BK1351" s="32"/>
      <c r="BL1351" s="32"/>
      <c r="BM1351" s="32"/>
      <c r="BN1351" s="32"/>
      <c r="BO1351" s="32"/>
      <c r="BP1351" s="32"/>
      <c r="BQ1351" s="32"/>
      <c r="BR1351" s="32"/>
      <c r="BS1351" s="32"/>
      <c r="BT1351" s="32"/>
      <c r="BU1351" s="32"/>
      <c r="BV1351" s="32"/>
      <c r="BW1351" s="32"/>
      <c r="BX1351" s="32"/>
      <c r="BY1351" s="32"/>
    </row>
    <row r="1352" spans="1:77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2"/>
      <c r="AH1352" s="32"/>
      <c r="AI1352" s="32"/>
      <c r="AJ1352" s="32"/>
      <c r="AK1352" s="32"/>
      <c r="AL1352" s="32"/>
      <c r="AM1352" s="32"/>
      <c r="AN1352" s="32"/>
      <c r="AO1352" s="32"/>
      <c r="AP1352" s="32"/>
      <c r="AQ1352" s="32"/>
      <c r="AR1352" s="32"/>
      <c r="AS1352" s="32"/>
      <c r="AT1352" s="32"/>
      <c r="AU1352" s="32"/>
      <c r="AV1352" s="32"/>
      <c r="AW1352" s="32"/>
      <c r="AX1352" s="32"/>
      <c r="AY1352" s="32"/>
      <c r="AZ1352" s="32"/>
      <c r="BA1352" s="32"/>
      <c r="BB1352" s="32"/>
      <c r="BC1352" s="32"/>
      <c r="BD1352" s="32"/>
      <c r="BE1352" s="32"/>
      <c r="BF1352" s="32"/>
      <c r="BG1352" s="32"/>
      <c r="BH1352" s="32"/>
      <c r="BI1352" s="32"/>
      <c r="BJ1352" s="32"/>
      <c r="BK1352" s="32"/>
      <c r="BL1352" s="32"/>
      <c r="BM1352" s="32"/>
      <c r="BN1352" s="32"/>
      <c r="BO1352" s="32"/>
      <c r="BP1352" s="32"/>
      <c r="BQ1352" s="32"/>
      <c r="BR1352" s="32"/>
      <c r="BS1352" s="32"/>
      <c r="BT1352" s="32"/>
      <c r="BU1352" s="32"/>
      <c r="BV1352" s="32"/>
      <c r="BW1352" s="32"/>
      <c r="BX1352" s="32"/>
      <c r="BY1352" s="32"/>
    </row>
    <row r="1353" spans="1:77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  <c r="AH1353" s="32"/>
      <c r="AI1353" s="32"/>
      <c r="AJ1353" s="32"/>
      <c r="AK1353" s="32"/>
      <c r="AL1353" s="32"/>
      <c r="AM1353" s="32"/>
      <c r="AN1353" s="32"/>
      <c r="AO1353" s="32"/>
      <c r="AP1353" s="32"/>
      <c r="AQ1353" s="32"/>
      <c r="AR1353" s="32"/>
      <c r="AS1353" s="32"/>
      <c r="AT1353" s="32"/>
      <c r="AU1353" s="32"/>
      <c r="AV1353" s="32"/>
      <c r="AW1353" s="32"/>
      <c r="AX1353" s="32"/>
      <c r="AY1353" s="32"/>
      <c r="AZ1353" s="32"/>
      <c r="BA1353" s="32"/>
      <c r="BB1353" s="32"/>
      <c r="BC1353" s="32"/>
      <c r="BD1353" s="32"/>
      <c r="BE1353" s="32"/>
      <c r="BF1353" s="32"/>
      <c r="BG1353" s="32"/>
      <c r="BH1353" s="32"/>
      <c r="BI1353" s="32"/>
      <c r="BJ1353" s="32"/>
      <c r="BK1353" s="32"/>
      <c r="BL1353" s="32"/>
      <c r="BM1353" s="32"/>
      <c r="BN1353" s="32"/>
      <c r="BO1353" s="32"/>
      <c r="BP1353" s="32"/>
      <c r="BQ1353" s="32"/>
      <c r="BR1353" s="32"/>
      <c r="BS1353" s="32"/>
      <c r="BT1353" s="32"/>
      <c r="BU1353" s="32"/>
      <c r="BV1353" s="32"/>
      <c r="BW1353" s="32"/>
      <c r="BX1353" s="32"/>
      <c r="BY1353" s="32"/>
    </row>
    <row r="1354" spans="1:77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  <c r="AH1354" s="32"/>
      <c r="AI1354" s="32"/>
      <c r="AJ1354" s="32"/>
      <c r="AK1354" s="32"/>
      <c r="AL1354" s="32"/>
      <c r="AM1354" s="32"/>
      <c r="AN1354" s="32"/>
      <c r="AO1354" s="32"/>
      <c r="AP1354" s="32"/>
      <c r="AQ1354" s="32"/>
      <c r="AR1354" s="32"/>
      <c r="AS1354" s="32"/>
      <c r="AT1354" s="32"/>
      <c r="AU1354" s="32"/>
      <c r="AV1354" s="32"/>
      <c r="AW1354" s="32"/>
      <c r="AX1354" s="32"/>
      <c r="AY1354" s="32"/>
      <c r="AZ1354" s="32"/>
      <c r="BA1354" s="32"/>
      <c r="BB1354" s="32"/>
      <c r="BC1354" s="32"/>
      <c r="BD1354" s="32"/>
      <c r="BE1354" s="32"/>
      <c r="BF1354" s="32"/>
      <c r="BG1354" s="32"/>
      <c r="BH1354" s="32"/>
      <c r="BI1354" s="32"/>
      <c r="BJ1354" s="32"/>
      <c r="BK1354" s="32"/>
      <c r="BL1354" s="32"/>
      <c r="BM1354" s="32"/>
      <c r="BN1354" s="32"/>
      <c r="BO1354" s="32"/>
      <c r="BP1354" s="32"/>
      <c r="BQ1354" s="32"/>
      <c r="BR1354" s="32"/>
      <c r="BS1354" s="32"/>
      <c r="BT1354" s="32"/>
      <c r="BU1354" s="32"/>
      <c r="BV1354" s="32"/>
      <c r="BW1354" s="32"/>
      <c r="BX1354" s="32"/>
      <c r="BY1354" s="32"/>
    </row>
    <row r="1355" spans="1:77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  <c r="AH1355" s="32"/>
      <c r="AI1355" s="32"/>
      <c r="AJ1355" s="32"/>
      <c r="AK1355" s="32"/>
      <c r="AL1355" s="32"/>
      <c r="AM1355" s="32"/>
      <c r="AN1355" s="32"/>
      <c r="AO1355" s="32"/>
      <c r="AP1355" s="32"/>
      <c r="AQ1355" s="32"/>
      <c r="AR1355" s="32"/>
      <c r="AS1355" s="32"/>
      <c r="AT1355" s="32"/>
      <c r="AU1355" s="32"/>
      <c r="AV1355" s="32"/>
      <c r="AW1355" s="32"/>
      <c r="AX1355" s="32"/>
      <c r="AY1355" s="32"/>
      <c r="AZ1355" s="32"/>
      <c r="BA1355" s="32"/>
      <c r="BB1355" s="32"/>
      <c r="BC1355" s="32"/>
      <c r="BD1355" s="32"/>
      <c r="BE1355" s="32"/>
      <c r="BF1355" s="32"/>
      <c r="BG1355" s="32"/>
      <c r="BH1355" s="32"/>
      <c r="BI1355" s="32"/>
      <c r="BJ1355" s="32"/>
      <c r="BK1355" s="32"/>
      <c r="BL1355" s="32"/>
      <c r="BM1355" s="32"/>
      <c r="BN1355" s="32"/>
      <c r="BO1355" s="32"/>
      <c r="BP1355" s="32"/>
      <c r="BQ1355" s="32"/>
      <c r="BR1355" s="32"/>
      <c r="BS1355" s="32"/>
      <c r="BT1355" s="32"/>
      <c r="BU1355" s="32"/>
      <c r="BV1355" s="32"/>
      <c r="BW1355" s="32"/>
      <c r="BX1355" s="32"/>
      <c r="BY1355" s="32"/>
    </row>
    <row r="1356" spans="1:77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2"/>
      <c r="AH1356" s="32"/>
      <c r="AI1356" s="32"/>
      <c r="AJ1356" s="32"/>
      <c r="AK1356" s="32"/>
      <c r="AL1356" s="32"/>
      <c r="AM1356" s="32"/>
      <c r="AN1356" s="32"/>
      <c r="AO1356" s="32"/>
      <c r="AP1356" s="32"/>
      <c r="AQ1356" s="32"/>
      <c r="AR1356" s="32"/>
      <c r="AS1356" s="32"/>
      <c r="AT1356" s="32"/>
      <c r="AU1356" s="32"/>
      <c r="AV1356" s="32"/>
      <c r="AW1356" s="32"/>
      <c r="AX1356" s="32"/>
      <c r="AY1356" s="32"/>
      <c r="AZ1356" s="32"/>
      <c r="BA1356" s="32"/>
      <c r="BB1356" s="32"/>
      <c r="BC1356" s="32"/>
      <c r="BD1356" s="32"/>
      <c r="BE1356" s="32"/>
      <c r="BF1356" s="32"/>
      <c r="BG1356" s="32"/>
      <c r="BH1356" s="32"/>
      <c r="BI1356" s="32"/>
      <c r="BJ1356" s="32"/>
      <c r="BK1356" s="32"/>
      <c r="BL1356" s="32"/>
      <c r="BM1356" s="32"/>
      <c r="BN1356" s="32"/>
      <c r="BO1356" s="32"/>
      <c r="BP1356" s="32"/>
      <c r="BQ1356" s="32"/>
      <c r="BR1356" s="32"/>
      <c r="BS1356" s="32"/>
      <c r="BT1356" s="32"/>
      <c r="BU1356" s="32"/>
      <c r="BV1356" s="32"/>
      <c r="BW1356" s="32"/>
      <c r="BX1356" s="32"/>
      <c r="BY1356" s="32"/>
    </row>
    <row r="1357" spans="1:77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/>
      <c r="AH1357" s="32"/>
      <c r="AI1357" s="32"/>
      <c r="AJ1357" s="32"/>
      <c r="AK1357" s="32"/>
      <c r="AL1357" s="32"/>
      <c r="AM1357" s="32"/>
      <c r="AN1357" s="32"/>
      <c r="AO1357" s="32"/>
      <c r="AP1357" s="32"/>
      <c r="AQ1357" s="32"/>
      <c r="AR1357" s="32"/>
      <c r="AS1357" s="32"/>
      <c r="AT1357" s="32"/>
      <c r="AU1357" s="32"/>
      <c r="AV1357" s="32"/>
      <c r="AW1357" s="32"/>
      <c r="AX1357" s="32"/>
      <c r="AY1357" s="32"/>
      <c r="AZ1357" s="32"/>
      <c r="BA1357" s="32"/>
      <c r="BB1357" s="32"/>
      <c r="BC1357" s="32"/>
      <c r="BD1357" s="32"/>
      <c r="BE1357" s="32"/>
      <c r="BF1357" s="32"/>
      <c r="BG1357" s="32"/>
      <c r="BH1357" s="32"/>
      <c r="BI1357" s="32"/>
      <c r="BJ1357" s="32"/>
      <c r="BK1357" s="32"/>
      <c r="BL1357" s="32"/>
      <c r="BM1357" s="32"/>
      <c r="BN1357" s="32"/>
      <c r="BO1357" s="32"/>
      <c r="BP1357" s="32"/>
      <c r="BQ1357" s="32"/>
      <c r="BR1357" s="32"/>
      <c r="BS1357" s="32"/>
      <c r="BT1357" s="32"/>
      <c r="BU1357" s="32"/>
      <c r="BV1357" s="32"/>
      <c r="BW1357" s="32"/>
      <c r="BX1357" s="32"/>
      <c r="BY1357" s="32"/>
    </row>
    <row r="1358" spans="1:77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2"/>
      <c r="AH1358" s="32"/>
      <c r="AI1358" s="32"/>
      <c r="AJ1358" s="32"/>
      <c r="AK1358" s="32"/>
      <c r="AL1358" s="32"/>
      <c r="AM1358" s="32"/>
      <c r="AN1358" s="32"/>
      <c r="AO1358" s="32"/>
      <c r="AP1358" s="32"/>
      <c r="AQ1358" s="32"/>
      <c r="AR1358" s="32"/>
      <c r="AS1358" s="32"/>
      <c r="AT1358" s="32"/>
      <c r="AU1358" s="32"/>
      <c r="AV1358" s="32"/>
      <c r="AW1358" s="32"/>
      <c r="AX1358" s="32"/>
      <c r="AY1358" s="32"/>
      <c r="AZ1358" s="32"/>
      <c r="BA1358" s="32"/>
      <c r="BB1358" s="32"/>
      <c r="BC1358" s="32"/>
      <c r="BD1358" s="32"/>
      <c r="BE1358" s="32"/>
      <c r="BF1358" s="32"/>
      <c r="BG1358" s="32"/>
      <c r="BH1358" s="32"/>
      <c r="BI1358" s="32"/>
      <c r="BJ1358" s="32"/>
      <c r="BK1358" s="32"/>
      <c r="BL1358" s="32"/>
      <c r="BM1358" s="32"/>
      <c r="BN1358" s="32"/>
      <c r="BO1358" s="32"/>
      <c r="BP1358" s="32"/>
      <c r="BQ1358" s="32"/>
      <c r="BR1358" s="32"/>
      <c r="BS1358" s="32"/>
      <c r="BT1358" s="32"/>
      <c r="BU1358" s="32"/>
      <c r="BV1358" s="32"/>
      <c r="BW1358" s="32"/>
      <c r="BX1358" s="32"/>
      <c r="BY1358" s="32"/>
    </row>
    <row r="1359" spans="1:77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  <c r="AH1359" s="32"/>
      <c r="AI1359" s="32"/>
      <c r="AJ1359" s="32"/>
      <c r="AK1359" s="32"/>
      <c r="AL1359" s="32"/>
      <c r="AM1359" s="32"/>
      <c r="AN1359" s="32"/>
      <c r="AO1359" s="32"/>
      <c r="AP1359" s="32"/>
      <c r="AQ1359" s="32"/>
      <c r="AR1359" s="32"/>
      <c r="AS1359" s="32"/>
      <c r="AT1359" s="32"/>
      <c r="AU1359" s="32"/>
      <c r="AV1359" s="32"/>
      <c r="AW1359" s="32"/>
      <c r="AX1359" s="32"/>
      <c r="AY1359" s="32"/>
      <c r="AZ1359" s="32"/>
      <c r="BA1359" s="32"/>
      <c r="BB1359" s="32"/>
      <c r="BC1359" s="32"/>
      <c r="BD1359" s="32"/>
      <c r="BE1359" s="32"/>
      <c r="BF1359" s="32"/>
      <c r="BG1359" s="32"/>
      <c r="BH1359" s="32"/>
      <c r="BI1359" s="32"/>
      <c r="BJ1359" s="32"/>
      <c r="BK1359" s="32"/>
      <c r="BL1359" s="32"/>
      <c r="BM1359" s="32"/>
      <c r="BN1359" s="32"/>
      <c r="BO1359" s="32"/>
      <c r="BP1359" s="32"/>
      <c r="BQ1359" s="32"/>
      <c r="BR1359" s="32"/>
      <c r="BS1359" s="32"/>
      <c r="BT1359" s="32"/>
      <c r="BU1359" s="32"/>
      <c r="BV1359" s="32"/>
      <c r="BW1359" s="32"/>
      <c r="BX1359" s="32"/>
      <c r="BY1359" s="32"/>
    </row>
    <row r="1360" spans="1:77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2"/>
      <c r="AH1360" s="32"/>
      <c r="AI1360" s="32"/>
      <c r="AJ1360" s="32"/>
      <c r="AK1360" s="32"/>
      <c r="AL1360" s="32"/>
      <c r="AM1360" s="32"/>
      <c r="AN1360" s="32"/>
      <c r="AO1360" s="32"/>
      <c r="AP1360" s="32"/>
      <c r="AQ1360" s="32"/>
      <c r="AR1360" s="32"/>
      <c r="AS1360" s="32"/>
      <c r="AT1360" s="32"/>
      <c r="AU1360" s="32"/>
      <c r="AV1360" s="32"/>
      <c r="AW1360" s="32"/>
      <c r="AX1360" s="32"/>
      <c r="AY1360" s="32"/>
      <c r="AZ1360" s="32"/>
      <c r="BA1360" s="32"/>
      <c r="BB1360" s="32"/>
      <c r="BC1360" s="32"/>
      <c r="BD1360" s="32"/>
      <c r="BE1360" s="32"/>
      <c r="BF1360" s="32"/>
      <c r="BG1360" s="32"/>
      <c r="BH1360" s="32"/>
      <c r="BI1360" s="32"/>
      <c r="BJ1360" s="32"/>
      <c r="BK1360" s="32"/>
      <c r="BL1360" s="32"/>
      <c r="BM1360" s="32"/>
      <c r="BN1360" s="32"/>
      <c r="BO1360" s="32"/>
      <c r="BP1360" s="32"/>
      <c r="BQ1360" s="32"/>
      <c r="BR1360" s="32"/>
      <c r="BS1360" s="32"/>
      <c r="BT1360" s="32"/>
      <c r="BU1360" s="32"/>
      <c r="BV1360" s="32"/>
      <c r="BW1360" s="32"/>
      <c r="BX1360" s="32"/>
      <c r="BY1360" s="32"/>
    </row>
    <row r="1361" spans="1:77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2"/>
      <c r="AH1361" s="32"/>
      <c r="AI1361" s="32"/>
      <c r="AJ1361" s="32"/>
      <c r="AK1361" s="32"/>
      <c r="AL1361" s="32"/>
      <c r="AM1361" s="32"/>
      <c r="AN1361" s="32"/>
      <c r="AO1361" s="32"/>
      <c r="AP1361" s="32"/>
      <c r="AQ1361" s="32"/>
      <c r="AR1361" s="32"/>
      <c r="AS1361" s="32"/>
      <c r="AT1361" s="32"/>
      <c r="AU1361" s="32"/>
      <c r="AV1361" s="32"/>
      <c r="AW1361" s="32"/>
      <c r="AX1361" s="32"/>
      <c r="AY1361" s="32"/>
      <c r="AZ1361" s="32"/>
      <c r="BA1361" s="32"/>
      <c r="BB1361" s="32"/>
      <c r="BC1361" s="32"/>
      <c r="BD1361" s="32"/>
      <c r="BE1361" s="32"/>
      <c r="BF1361" s="32"/>
      <c r="BG1361" s="32"/>
      <c r="BH1361" s="32"/>
      <c r="BI1361" s="32"/>
      <c r="BJ1361" s="32"/>
      <c r="BK1361" s="32"/>
      <c r="BL1361" s="32"/>
      <c r="BM1361" s="32"/>
      <c r="BN1361" s="32"/>
      <c r="BO1361" s="32"/>
      <c r="BP1361" s="32"/>
      <c r="BQ1361" s="32"/>
      <c r="BR1361" s="32"/>
      <c r="BS1361" s="32"/>
      <c r="BT1361" s="32"/>
      <c r="BU1361" s="32"/>
      <c r="BV1361" s="32"/>
      <c r="BW1361" s="32"/>
      <c r="BX1361" s="32"/>
      <c r="BY1361" s="32"/>
    </row>
    <row r="1362" spans="1:77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2"/>
      <c r="AH1362" s="32"/>
      <c r="AI1362" s="32"/>
      <c r="AJ1362" s="32"/>
      <c r="AK1362" s="32"/>
      <c r="AL1362" s="32"/>
      <c r="AM1362" s="32"/>
      <c r="AN1362" s="32"/>
      <c r="AO1362" s="32"/>
      <c r="AP1362" s="32"/>
      <c r="AQ1362" s="32"/>
      <c r="AR1362" s="32"/>
      <c r="AS1362" s="32"/>
      <c r="AT1362" s="32"/>
      <c r="AU1362" s="32"/>
      <c r="AV1362" s="32"/>
      <c r="AW1362" s="32"/>
      <c r="AX1362" s="32"/>
      <c r="AY1362" s="32"/>
      <c r="AZ1362" s="32"/>
      <c r="BA1362" s="32"/>
      <c r="BB1362" s="32"/>
      <c r="BC1362" s="32"/>
      <c r="BD1362" s="32"/>
      <c r="BE1362" s="32"/>
      <c r="BF1362" s="32"/>
      <c r="BG1362" s="32"/>
      <c r="BH1362" s="32"/>
      <c r="BI1362" s="32"/>
      <c r="BJ1362" s="32"/>
      <c r="BK1362" s="32"/>
      <c r="BL1362" s="32"/>
      <c r="BM1362" s="32"/>
      <c r="BN1362" s="32"/>
      <c r="BO1362" s="32"/>
      <c r="BP1362" s="32"/>
      <c r="BQ1362" s="32"/>
      <c r="BR1362" s="32"/>
      <c r="BS1362" s="32"/>
      <c r="BT1362" s="32"/>
      <c r="BU1362" s="32"/>
      <c r="BV1362" s="32"/>
      <c r="BW1362" s="32"/>
      <c r="BX1362" s="32"/>
      <c r="BY1362" s="32"/>
    </row>
    <row r="1363" spans="1:77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  <c r="AH1363" s="32"/>
      <c r="AI1363" s="32"/>
      <c r="AJ1363" s="32"/>
      <c r="AK1363" s="32"/>
      <c r="AL1363" s="32"/>
      <c r="AM1363" s="32"/>
      <c r="AN1363" s="32"/>
      <c r="AO1363" s="32"/>
      <c r="AP1363" s="32"/>
      <c r="AQ1363" s="32"/>
      <c r="AR1363" s="32"/>
      <c r="AS1363" s="32"/>
      <c r="AT1363" s="32"/>
      <c r="AU1363" s="32"/>
      <c r="AV1363" s="32"/>
      <c r="AW1363" s="32"/>
      <c r="AX1363" s="32"/>
      <c r="AY1363" s="32"/>
      <c r="AZ1363" s="32"/>
      <c r="BA1363" s="32"/>
      <c r="BB1363" s="32"/>
      <c r="BC1363" s="32"/>
      <c r="BD1363" s="32"/>
      <c r="BE1363" s="32"/>
      <c r="BF1363" s="32"/>
      <c r="BG1363" s="32"/>
      <c r="BH1363" s="32"/>
      <c r="BI1363" s="32"/>
      <c r="BJ1363" s="32"/>
      <c r="BK1363" s="32"/>
      <c r="BL1363" s="32"/>
      <c r="BM1363" s="32"/>
      <c r="BN1363" s="32"/>
      <c r="BO1363" s="32"/>
      <c r="BP1363" s="32"/>
      <c r="BQ1363" s="32"/>
      <c r="BR1363" s="32"/>
      <c r="BS1363" s="32"/>
      <c r="BT1363" s="32"/>
      <c r="BU1363" s="32"/>
      <c r="BV1363" s="32"/>
      <c r="BW1363" s="32"/>
      <c r="BX1363" s="32"/>
      <c r="BY1363" s="32"/>
    </row>
    <row r="1364" spans="1:77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2"/>
      <c r="AH1364" s="32"/>
      <c r="AI1364" s="32"/>
      <c r="AJ1364" s="32"/>
      <c r="AK1364" s="32"/>
      <c r="AL1364" s="32"/>
      <c r="AM1364" s="32"/>
      <c r="AN1364" s="32"/>
      <c r="AO1364" s="32"/>
      <c r="AP1364" s="32"/>
      <c r="AQ1364" s="32"/>
      <c r="AR1364" s="32"/>
      <c r="AS1364" s="32"/>
      <c r="AT1364" s="32"/>
      <c r="AU1364" s="32"/>
      <c r="AV1364" s="32"/>
      <c r="AW1364" s="32"/>
      <c r="AX1364" s="32"/>
      <c r="AY1364" s="32"/>
      <c r="AZ1364" s="32"/>
      <c r="BA1364" s="32"/>
      <c r="BB1364" s="32"/>
      <c r="BC1364" s="32"/>
      <c r="BD1364" s="32"/>
      <c r="BE1364" s="32"/>
      <c r="BF1364" s="32"/>
      <c r="BG1364" s="32"/>
      <c r="BH1364" s="32"/>
      <c r="BI1364" s="32"/>
      <c r="BJ1364" s="32"/>
      <c r="BK1364" s="32"/>
      <c r="BL1364" s="32"/>
      <c r="BM1364" s="32"/>
      <c r="BN1364" s="32"/>
      <c r="BO1364" s="32"/>
      <c r="BP1364" s="32"/>
      <c r="BQ1364" s="32"/>
      <c r="BR1364" s="32"/>
      <c r="BS1364" s="32"/>
      <c r="BT1364" s="32"/>
      <c r="BU1364" s="32"/>
      <c r="BV1364" s="32"/>
      <c r="BW1364" s="32"/>
      <c r="BX1364" s="32"/>
      <c r="BY1364" s="32"/>
    </row>
    <row r="1365" spans="1:77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  <c r="AH1365" s="32"/>
      <c r="AI1365" s="32"/>
      <c r="AJ1365" s="32"/>
      <c r="AK1365" s="32"/>
      <c r="AL1365" s="32"/>
      <c r="AM1365" s="32"/>
      <c r="AN1365" s="32"/>
      <c r="AO1365" s="32"/>
      <c r="AP1365" s="32"/>
      <c r="AQ1365" s="32"/>
      <c r="AR1365" s="32"/>
      <c r="AS1365" s="32"/>
      <c r="AT1365" s="32"/>
      <c r="AU1365" s="32"/>
      <c r="AV1365" s="32"/>
      <c r="AW1365" s="32"/>
      <c r="AX1365" s="32"/>
      <c r="AY1365" s="32"/>
      <c r="AZ1365" s="32"/>
      <c r="BA1365" s="32"/>
      <c r="BB1365" s="32"/>
      <c r="BC1365" s="32"/>
      <c r="BD1365" s="32"/>
      <c r="BE1365" s="32"/>
      <c r="BF1365" s="32"/>
      <c r="BG1365" s="32"/>
      <c r="BH1365" s="32"/>
      <c r="BI1365" s="32"/>
      <c r="BJ1365" s="32"/>
      <c r="BK1365" s="32"/>
      <c r="BL1365" s="32"/>
      <c r="BM1365" s="32"/>
      <c r="BN1365" s="32"/>
      <c r="BO1365" s="32"/>
      <c r="BP1365" s="32"/>
      <c r="BQ1365" s="32"/>
      <c r="BR1365" s="32"/>
      <c r="BS1365" s="32"/>
      <c r="BT1365" s="32"/>
      <c r="BU1365" s="32"/>
      <c r="BV1365" s="32"/>
      <c r="BW1365" s="32"/>
      <c r="BX1365" s="32"/>
      <c r="BY1365" s="32"/>
    </row>
    <row r="1366" spans="1:77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2"/>
      <c r="AH1366" s="32"/>
      <c r="AI1366" s="32"/>
      <c r="AJ1366" s="32"/>
      <c r="AK1366" s="32"/>
      <c r="AL1366" s="32"/>
      <c r="AM1366" s="32"/>
      <c r="AN1366" s="32"/>
      <c r="AO1366" s="32"/>
      <c r="AP1366" s="32"/>
      <c r="AQ1366" s="32"/>
      <c r="AR1366" s="32"/>
      <c r="AS1366" s="32"/>
      <c r="AT1366" s="32"/>
      <c r="AU1366" s="32"/>
      <c r="AV1366" s="32"/>
      <c r="AW1366" s="32"/>
      <c r="AX1366" s="32"/>
      <c r="AY1366" s="32"/>
      <c r="AZ1366" s="32"/>
      <c r="BA1366" s="32"/>
      <c r="BB1366" s="32"/>
      <c r="BC1366" s="32"/>
      <c r="BD1366" s="32"/>
      <c r="BE1366" s="32"/>
      <c r="BF1366" s="32"/>
      <c r="BG1366" s="32"/>
      <c r="BH1366" s="32"/>
      <c r="BI1366" s="32"/>
      <c r="BJ1366" s="32"/>
      <c r="BK1366" s="32"/>
      <c r="BL1366" s="32"/>
      <c r="BM1366" s="32"/>
      <c r="BN1366" s="32"/>
      <c r="BO1366" s="32"/>
      <c r="BP1366" s="32"/>
      <c r="BQ1366" s="32"/>
      <c r="BR1366" s="32"/>
      <c r="BS1366" s="32"/>
      <c r="BT1366" s="32"/>
      <c r="BU1366" s="32"/>
      <c r="BV1366" s="32"/>
      <c r="BW1366" s="32"/>
      <c r="BX1366" s="32"/>
      <c r="BY1366" s="32"/>
    </row>
    <row r="1367" spans="1:77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  <c r="AH1367" s="32"/>
      <c r="AI1367" s="32"/>
      <c r="AJ1367" s="32"/>
      <c r="AK1367" s="32"/>
      <c r="AL1367" s="32"/>
      <c r="AM1367" s="32"/>
      <c r="AN1367" s="32"/>
      <c r="AO1367" s="32"/>
      <c r="AP1367" s="32"/>
      <c r="AQ1367" s="32"/>
      <c r="AR1367" s="32"/>
      <c r="AS1367" s="32"/>
      <c r="AT1367" s="32"/>
      <c r="AU1367" s="32"/>
      <c r="AV1367" s="32"/>
      <c r="AW1367" s="32"/>
      <c r="AX1367" s="32"/>
      <c r="AY1367" s="32"/>
      <c r="AZ1367" s="32"/>
      <c r="BA1367" s="32"/>
      <c r="BB1367" s="32"/>
      <c r="BC1367" s="32"/>
      <c r="BD1367" s="32"/>
      <c r="BE1367" s="32"/>
      <c r="BF1367" s="32"/>
      <c r="BG1367" s="32"/>
      <c r="BH1367" s="32"/>
      <c r="BI1367" s="32"/>
      <c r="BJ1367" s="32"/>
      <c r="BK1367" s="32"/>
      <c r="BL1367" s="32"/>
      <c r="BM1367" s="32"/>
      <c r="BN1367" s="32"/>
      <c r="BO1367" s="32"/>
      <c r="BP1367" s="32"/>
      <c r="BQ1367" s="32"/>
      <c r="BR1367" s="32"/>
      <c r="BS1367" s="32"/>
      <c r="BT1367" s="32"/>
      <c r="BU1367" s="32"/>
      <c r="BV1367" s="32"/>
      <c r="BW1367" s="32"/>
      <c r="BX1367" s="32"/>
      <c r="BY1367" s="32"/>
    </row>
    <row r="1368" spans="1:77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2"/>
      <c r="AH1368" s="32"/>
      <c r="AI1368" s="32"/>
      <c r="AJ1368" s="32"/>
      <c r="AK1368" s="32"/>
      <c r="AL1368" s="32"/>
      <c r="AM1368" s="32"/>
      <c r="AN1368" s="32"/>
      <c r="AO1368" s="32"/>
      <c r="AP1368" s="32"/>
      <c r="AQ1368" s="32"/>
      <c r="AR1368" s="32"/>
      <c r="AS1368" s="32"/>
      <c r="AT1368" s="32"/>
      <c r="AU1368" s="32"/>
      <c r="AV1368" s="32"/>
      <c r="AW1368" s="32"/>
      <c r="AX1368" s="32"/>
      <c r="AY1368" s="32"/>
      <c r="AZ1368" s="32"/>
      <c r="BA1368" s="32"/>
      <c r="BB1368" s="32"/>
      <c r="BC1368" s="32"/>
      <c r="BD1368" s="32"/>
      <c r="BE1368" s="32"/>
      <c r="BF1368" s="32"/>
      <c r="BG1368" s="32"/>
      <c r="BH1368" s="32"/>
      <c r="BI1368" s="32"/>
      <c r="BJ1368" s="32"/>
      <c r="BK1368" s="32"/>
      <c r="BL1368" s="32"/>
      <c r="BM1368" s="32"/>
      <c r="BN1368" s="32"/>
      <c r="BO1368" s="32"/>
      <c r="BP1368" s="32"/>
      <c r="BQ1368" s="32"/>
      <c r="BR1368" s="32"/>
      <c r="BS1368" s="32"/>
      <c r="BT1368" s="32"/>
      <c r="BU1368" s="32"/>
      <c r="BV1368" s="32"/>
      <c r="BW1368" s="32"/>
      <c r="BX1368" s="32"/>
      <c r="BY1368" s="32"/>
    </row>
    <row r="1369" spans="1:77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  <c r="AH1369" s="32"/>
      <c r="AI1369" s="32"/>
      <c r="AJ1369" s="32"/>
      <c r="AK1369" s="32"/>
      <c r="AL1369" s="32"/>
      <c r="AM1369" s="32"/>
      <c r="AN1369" s="32"/>
      <c r="AO1369" s="32"/>
      <c r="AP1369" s="32"/>
      <c r="AQ1369" s="32"/>
      <c r="AR1369" s="32"/>
      <c r="AS1369" s="32"/>
      <c r="AT1369" s="32"/>
      <c r="AU1369" s="32"/>
      <c r="AV1369" s="32"/>
      <c r="AW1369" s="32"/>
      <c r="AX1369" s="32"/>
      <c r="AY1369" s="32"/>
      <c r="AZ1369" s="32"/>
      <c r="BA1369" s="32"/>
      <c r="BB1369" s="32"/>
      <c r="BC1369" s="32"/>
      <c r="BD1369" s="32"/>
      <c r="BE1369" s="32"/>
      <c r="BF1369" s="32"/>
      <c r="BG1369" s="32"/>
      <c r="BH1369" s="32"/>
      <c r="BI1369" s="32"/>
      <c r="BJ1369" s="32"/>
      <c r="BK1369" s="32"/>
      <c r="BL1369" s="32"/>
      <c r="BM1369" s="32"/>
      <c r="BN1369" s="32"/>
      <c r="BO1369" s="32"/>
      <c r="BP1369" s="32"/>
      <c r="BQ1369" s="32"/>
      <c r="BR1369" s="32"/>
      <c r="BS1369" s="32"/>
      <c r="BT1369" s="32"/>
      <c r="BU1369" s="32"/>
      <c r="BV1369" s="32"/>
      <c r="BW1369" s="32"/>
      <c r="BX1369" s="32"/>
      <c r="BY1369" s="32"/>
    </row>
    <row r="1370" spans="1:77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2"/>
      <c r="AH1370" s="32"/>
      <c r="AI1370" s="32"/>
      <c r="AJ1370" s="32"/>
      <c r="AK1370" s="32"/>
      <c r="AL1370" s="32"/>
      <c r="AM1370" s="32"/>
      <c r="AN1370" s="32"/>
      <c r="AO1370" s="32"/>
      <c r="AP1370" s="32"/>
      <c r="AQ1370" s="32"/>
      <c r="AR1370" s="32"/>
      <c r="AS1370" s="32"/>
      <c r="AT1370" s="32"/>
      <c r="AU1370" s="32"/>
      <c r="AV1370" s="32"/>
      <c r="AW1370" s="32"/>
      <c r="AX1370" s="32"/>
      <c r="AY1370" s="32"/>
      <c r="AZ1370" s="32"/>
      <c r="BA1370" s="32"/>
      <c r="BB1370" s="32"/>
      <c r="BC1370" s="32"/>
      <c r="BD1370" s="32"/>
      <c r="BE1370" s="32"/>
      <c r="BF1370" s="32"/>
      <c r="BG1370" s="32"/>
      <c r="BH1370" s="32"/>
      <c r="BI1370" s="32"/>
      <c r="BJ1370" s="32"/>
      <c r="BK1370" s="32"/>
      <c r="BL1370" s="32"/>
      <c r="BM1370" s="32"/>
      <c r="BN1370" s="32"/>
      <c r="BO1370" s="32"/>
      <c r="BP1370" s="32"/>
      <c r="BQ1370" s="32"/>
      <c r="BR1370" s="32"/>
      <c r="BS1370" s="32"/>
      <c r="BT1370" s="32"/>
      <c r="BU1370" s="32"/>
      <c r="BV1370" s="32"/>
      <c r="BW1370" s="32"/>
      <c r="BX1370" s="32"/>
      <c r="BY1370" s="32"/>
    </row>
    <row r="1371" spans="1:77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  <c r="AH1371" s="32"/>
      <c r="AI1371" s="32"/>
      <c r="AJ1371" s="32"/>
      <c r="AK1371" s="32"/>
      <c r="AL1371" s="32"/>
      <c r="AM1371" s="32"/>
      <c r="AN1371" s="32"/>
      <c r="AO1371" s="32"/>
      <c r="AP1371" s="32"/>
      <c r="AQ1371" s="32"/>
      <c r="AR1371" s="32"/>
      <c r="AS1371" s="32"/>
      <c r="AT1371" s="32"/>
      <c r="AU1371" s="32"/>
      <c r="AV1371" s="32"/>
      <c r="AW1371" s="32"/>
      <c r="AX1371" s="32"/>
      <c r="AY1371" s="32"/>
      <c r="AZ1371" s="32"/>
      <c r="BA1371" s="32"/>
      <c r="BB1371" s="32"/>
      <c r="BC1371" s="32"/>
      <c r="BD1371" s="32"/>
      <c r="BE1371" s="32"/>
      <c r="BF1371" s="32"/>
      <c r="BG1371" s="32"/>
      <c r="BH1371" s="32"/>
      <c r="BI1371" s="32"/>
      <c r="BJ1371" s="32"/>
      <c r="BK1371" s="32"/>
      <c r="BL1371" s="32"/>
      <c r="BM1371" s="32"/>
      <c r="BN1371" s="32"/>
      <c r="BO1371" s="32"/>
      <c r="BP1371" s="32"/>
      <c r="BQ1371" s="32"/>
      <c r="BR1371" s="32"/>
      <c r="BS1371" s="32"/>
      <c r="BT1371" s="32"/>
      <c r="BU1371" s="32"/>
      <c r="BV1371" s="32"/>
      <c r="BW1371" s="32"/>
      <c r="BX1371" s="32"/>
      <c r="BY1371" s="32"/>
    </row>
    <row r="1372" spans="1:77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2"/>
      <c r="AH1372" s="32"/>
      <c r="AI1372" s="32"/>
      <c r="AJ1372" s="32"/>
      <c r="AK1372" s="32"/>
      <c r="AL1372" s="32"/>
      <c r="AM1372" s="32"/>
      <c r="AN1372" s="32"/>
      <c r="AO1372" s="32"/>
      <c r="AP1372" s="32"/>
      <c r="AQ1372" s="32"/>
      <c r="AR1372" s="32"/>
      <c r="AS1372" s="32"/>
      <c r="AT1372" s="32"/>
      <c r="AU1372" s="32"/>
      <c r="AV1372" s="32"/>
      <c r="AW1372" s="32"/>
      <c r="AX1372" s="32"/>
      <c r="AY1372" s="32"/>
      <c r="AZ1372" s="32"/>
      <c r="BA1372" s="32"/>
      <c r="BB1372" s="32"/>
      <c r="BC1372" s="32"/>
      <c r="BD1372" s="32"/>
      <c r="BE1372" s="32"/>
      <c r="BF1372" s="32"/>
      <c r="BG1372" s="32"/>
      <c r="BH1372" s="32"/>
      <c r="BI1372" s="32"/>
      <c r="BJ1372" s="32"/>
      <c r="BK1372" s="32"/>
      <c r="BL1372" s="32"/>
      <c r="BM1372" s="32"/>
      <c r="BN1372" s="32"/>
      <c r="BO1372" s="32"/>
      <c r="BP1372" s="32"/>
      <c r="BQ1372" s="32"/>
      <c r="BR1372" s="32"/>
      <c r="BS1372" s="32"/>
      <c r="BT1372" s="32"/>
      <c r="BU1372" s="32"/>
      <c r="BV1372" s="32"/>
      <c r="BW1372" s="32"/>
      <c r="BX1372" s="32"/>
      <c r="BY1372" s="32"/>
    </row>
    <row r="1373" spans="1:77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  <c r="AH1373" s="32"/>
      <c r="AI1373" s="32"/>
      <c r="AJ1373" s="32"/>
      <c r="AK1373" s="32"/>
      <c r="AL1373" s="32"/>
      <c r="AM1373" s="32"/>
      <c r="AN1373" s="32"/>
      <c r="AO1373" s="32"/>
      <c r="AP1373" s="32"/>
      <c r="AQ1373" s="32"/>
      <c r="AR1373" s="32"/>
      <c r="AS1373" s="32"/>
      <c r="AT1373" s="32"/>
      <c r="AU1373" s="32"/>
      <c r="AV1373" s="32"/>
      <c r="AW1373" s="32"/>
      <c r="AX1373" s="32"/>
      <c r="AY1373" s="32"/>
      <c r="AZ1373" s="32"/>
      <c r="BA1373" s="32"/>
      <c r="BB1373" s="32"/>
      <c r="BC1373" s="32"/>
      <c r="BD1373" s="32"/>
      <c r="BE1373" s="32"/>
      <c r="BF1373" s="32"/>
      <c r="BG1373" s="32"/>
      <c r="BH1373" s="32"/>
      <c r="BI1373" s="32"/>
      <c r="BJ1373" s="32"/>
      <c r="BK1373" s="32"/>
      <c r="BL1373" s="32"/>
      <c r="BM1373" s="32"/>
      <c r="BN1373" s="32"/>
      <c r="BO1373" s="32"/>
      <c r="BP1373" s="32"/>
      <c r="BQ1373" s="32"/>
      <c r="BR1373" s="32"/>
      <c r="BS1373" s="32"/>
      <c r="BT1373" s="32"/>
      <c r="BU1373" s="32"/>
      <c r="BV1373" s="32"/>
      <c r="BW1373" s="32"/>
      <c r="BX1373" s="32"/>
      <c r="BY1373" s="32"/>
    </row>
    <row r="1374" spans="1:77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2"/>
      <c r="AH1374" s="32"/>
      <c r="AI1374" s="32"/>
      <c r="AJ1374" s="32"/>
      <c r="AK1374" s="32"/>
      <c r="AL1374" s="32"/>
      <c r="AM1374" s="32"/>
      <c r="AN1374" s="32"/>
      <c r="AO1374" s="32"/>
      <c r="AP1374" s="32"/>
      <c r="AQ1374" s="32"/>
      <c r="AR1374" s="32"/>
      <c r="AS1374" s="32"/>
      <c r="AT1374" s="32"/>
      <c r="AU1374" s="32"/>
      <c r="AV1374" s="32"/>
      <c r="AW1374" s="32"/>
      <c r="AX1374" s="32"/>
      <c r="AY1374" s="32"/>
      <c r="AZ1374" s="32"/>
      <c r="BA1374" s="32"/>
      <c r="BB1374" s="32"/>
      <c r="BC1374" s="32"/>
      <c r="BD1374" s="32"/>
      <c r="BE1374" s="32"/>
      <c r="BF1374" s="32"/>
      <c r="BG1374" s="32"/>
      <c r="BH1374" s="32"/>
      <c r="BI1374" s="32"/>
      <c r="BJ1374" s="32"/>
      <c r="BK1374" s="32"/>
      <c r="BL1374" s="32"/>
      <c r="BM1374" s="32"/>
      <c r="BN1374" s="32"/>
      <c r="BO1374" s="32"/>
      <c r="BP1374" s="32"/>
      <c r="BQ1374" s="32"/>
      <c r="BR1374" s="32"/>
      <c r="BS1374" s="32"/>
      <c r="BT1374" s="32"/>
      <c r="BU1374" s="32"/>
      <c r="BV1374" s="32"/>
      <c r="BW1374" s="32"/>
      <c r="BX1374" s="32"/>
      <c r="BY1374" s="32"/>
    </row>
    <row r="1375" spans="1:77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  <c r="AH1375" s="32"/>
      <c r="AI1375" s="32"/>
      <c r="AJ1375" s="32"/>
      <c r="AK1375" s="32"/>
      <c r="AL1375" s="32"/>
      <c r="AM1375" s="32"/>
      <c r="AN1375" s="32"/>
      <c r="AO1375" s="32"/>
      <c r="AP1375" s="32"/>
      <c r="AQ1375" s="32"/>
      <c r="AR1375" s="32"/>
      <c r="AS1375" s="32"/>
      <c r="AT1375" s="32"/>
      <c r="AU1375" s="32"/>
      <c r="AV1375" s="32"/>
      <c r="AW1375" s="32"/>
      <c r="AX1375" s="32"/>
      <c r="AY1375" s="32"/>
      <c r="AZ1375" s="32"/>
      <c r="BA1375" s="32"/>
      <c r="BB1375" s="32"/>
      <c r="BC1375" s="32"/>
      <c r="BD1375" s="32"/>
      <c r="BE1375" s="32"/>
      <c r="BF1375" s="32"/>
      <c r="BG1375" s="32"/>
      <c r="BH1375" s="32"/>
      <c r="BI1375" s="32"/>
      <c r="BJ1375" s="32"/>
      <c r="BK1375" s="32"/>
      <c r="BL1375" s="32"/>
      <c r="BM1375" s="32"/>
      <c r="BN1375" s="32"/>
      <c r="BO1375" s="32"/>
      <c r="BP1375" s="32"/>
      <c r="BQ1375" s="32"/>
      <c r="BR1375" s="32"/>
      <c r="BS1375" s="32"/>
      <c r="BT1375" s="32"/>
      <c r="BU1375" s="32"/>
      <c r="BV1375" s="32"/>
      <c r="BW1375" s="32"/>
      <c r="BX1375" s="32"/>
      <c r="BY1375" s="32"/>
    </row>
    <row r="1376" spans="1:77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2"/>
      <c r="AH1376" s="32"/>
      <c r="AI1376" s="32"/>
      <c r="AJ1376" s="32"/>
      <c r="AK1376" s="32"/>
      <c r="AL1376" s="32"/>
      <c r="AM1376" s="32"/>
      <c r="AN1376" s="32"/>
      <c r="AO1376" s="32"/>
      <c r="AP1376" s="32"/>
      <c r="AQ1376" s="32"/>
      <c r="AR1376" s="32"/>
      <c r="AS1376" s="32"/>
      <c r="AT1376" s="32"/>
      <c r="AU1376" s="32"/>
      <c r="AV1376" s="32"/>
      <c r="AW1376" s="32"/>
      <c r="AX1376" s="32"/>
      <c r="AY1376" s="32"/>
      <c r="AZ1376" s="32"/>
      <c r="BA1376" s="32"/>
      <c r="BB1376" s="32"/>
      <c r="BC1376" s="32"/>
      <c r="BD1376" s="32"/>
      <c r="BE1376" s="32"/>
      <c r="BF1376" s="32"/>
      <c r="BG1376" s="32"/>
      <c r="BH1376" s="32"/>
      <c r="BI1376" s="32"/>
      <c r="BJ1376" s="32"/>
      <c r="BK1376" s="32"/>
      <c r="BL1376" s="32"/>
      <c r="BM1376" s="32"/>
      <c r="BN1376" s="32"/>
      <c r="BO1376" s="32"/>
      <c r="BP1376" s="32"/>
      <c r="BQ1376" s="32"/>
      <c r="BR1376" s="32"/>
      <c r="BS1376" s="32"/>
      <c r="BT1376" s="32"/>
      <c r="BU1376" s="32"/>
      <c r="BV1376" s="32"/>
      <c r="BW1376" s="32"/>
      <c r="BX1376" s="32"/>
      <c r="BY1376" s="32"/>
    </row>
    <row r="1377" spans="1:77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  <c r="AH1377" s="32"/>
      <c r="AI1377" s="32"/>
      <c r="AJ1377" s="32"/>
      <c r="AK1377" s="32"/>
      <c r="AL1377" s="32"/>
      <c r="AM1377" s="32"/>
      <c r="AN1377" s="32"/>
      <c r="AO1377" s="32"/>
      <c r="AP1377" s="32"/>
      <c r="AQ1377" s="32"/>
      <c r="AR1377" s="32"/>
      <c r="AS1377" s="32"/>
      <c r="AT1377" s="32"/>
      <c r="AU1377" s="32"/>
      <c r="AV1377" s="32"/>
      <c r="AW1377" s="32"/>
      <c r="AX1377" s="32"/>
      <c r="AY1377" s="32"/>
      <c r="AZ1377" s="32"/>
      <c r="BA1377" s="32"/>
      <c r="BB1377" s="32"/>
      <c r="BC1377" s="32"/>
      <c r="BD1377" s="32"/>
      <c r="BE1377" s="32"/>
      <c r="BF1377" s="32"/>
      <c r="BG1377" s="32"/>
      <c r="BH1377" s="32"/>
      <c r="BI1377" s="32"/>
      <c r="BJ1377" s="32"/>
      <c r="BK1377" s="32"/>
      <c r="BL1377" s="32"/>
      <c r="BM1377" s="32"/>
      <c r="BN1377" s="32"/>
      <c r="BO1377" s="32"/>
      <c r="BP1377" s="32"/>
      <c r="BQ1377" s="32"/>
      <c r="BR1377" s="32"/>
      <c r="BS1377" s="32"/>
      <c r="BT1377" s="32"/>
      <c r="BU1377" s="32"/>
      <c r="BV1377" s="32"/>
      <c r="BW1377" s="32"/>
      <c r="BX1377" s="32"/>
      <c r="BY1377" s="32"/>
    </row>
    <row r="1378" spans="1:77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2"/>
      <c r="AH1378" s="32"/>
      <c r="AI1378" s="32"/>
      <c r="AJ1378" s="32"/>
      <c r="AK1378" s="32"/>
      <c r="AL1378" s="32"/>
      <c r="AM1378" s="32"/>
      <c r="AN1378" s="32"/>
      <c r="AO1378" s="32"/>
      <c r="AP1378" s="32"/>
      <c r="AQ1378" s="32"/>
      <c r="AR1378" s="32"/>
      <c r="AS1378" s="32"/>
      <c r="AT1378" s="32"/>
      <c r="AU1378" s="32"/>
      <c r="AV1378" s="32"/>
      <c r="AW1378" s="32"/>
      <c r="AX1378" s="32"/>
      <c r="AY1378" s="32"/>
      <c r="AZ1378" s="32"/>
      <c r="BA1378" s="32"/>
      <c r="BB1378" s="32"/>
      <c r="BC1378" s="32"/>
      <c r="BD1378" s="32"/>
      <c r="BE1378" s="32"/>
      <c r="BF1378" s="32"/>
      <c r="BG1378" s="32"/>
      <c r="BH1378" s="32"/>
      <c r="BI1378" s="32"/>
      <c r="BJ1378" s="32"/>
      <c r="BK1378" s="32"/>
      <c r="BL1378" s="32"/>
      <c r="BM1378" s="32"/>
      <c r="BN1378" s="32"/>
      <c r="BO1378" s="32"/>
      <c r="BP1378" s="32"/>
      <c r="BQ1378" s="32"/>
      <c r="BR1378" s="32"/>
      <c r="BS1378" s="32"/>
      <c r="BT1378" s="32"/>
      <c r="BU1378" s="32"/>
      <c r="BV1378" s="32"/>
      <c r="BW1378" s="32"/>
      <c r="BX1378" s="32"/>
      <c r="BY1378" s="32"/>
    </row>
    <row r="1379" spans="1:77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  <c r="AH1379" s="32"/>
      <c r="AI1379" s="32"/>
      <c r="AJ1379" s="32"/>
      <c r="AK1379" s="32"/>
      <c r="AL1379" s="32"/>
      <c r="AM1379" s="32"/>
      <c r="AN1379" s="32"/>
      <c r="AO1379" s="32"/>
      <c r="AP1379" s="32"/>
      <c r="AQ1379" s="32"/>
      <c r="AR1379" s="32"/>
      <c r="AS1379" s="32"/>
      <c r="AT1379" s="32"/>
      <c r="AU1379" s="32"/>
      <c r="AV1379" s="32"/>
      <c r="AW1379" s="32"/>
      <c r="AX1379" s="32"/>
      <c r="AY1379" s="32"/>
      <c r="AZ1379" s="32"/>
      <c r="BA1379" s="32"/>
      <c r="BB1379" s="32"/>
      <c r="BC1379" s="32"/>
      <c r="BD1379" s="32"/>
      <c r="BE1379" s="32"/>
      <c r="BF1379" s="32"/>
      <c r="BG1379" s="32"/>
      <c r="BH1379" s="32"/>
      <c r="BI1379" s="32"/>
      <c r="BJ1379" s="32"/>
      <c r="BK1379" s="32"/>
      <c r="BL1379" s="32"/>
      <c r="BM1379" s="32"/>
      <c r="BN1379" s="32"/>
      <c r="BO1379" s="32"/>
      <c r="BP1379" s="32"/>
      <c r="BQ1379" s="32"/>
      <c r="BR1379" s="32"/>
      <c r="BS1379" s="32"/>
      <c r="BT1379" s="32"/>
      <c r="BU1379" s="32"/>
      <c r="BV1379" s="32"/>
      <c r="BW1379" s="32"/>
      <c r="BX1379" s="32"/>
      <c r="BY1379" s="32"/>
    </row>
    <row r="1380" spans="1:77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2"/>
      <c r="AH1380" s="32"/>
      <c r="AI1380" s="32"/>
      <c r="AJ1380" s="32"/>
      <c r="AK1380" s="32"/>
      <c r="AL1380" s="32"/>
      <c r="AM1380" s="32"/>
      <c r="AN1380" s="32"/>
      <c r="AO1380" s="32"/>
      <c r="AP1380" s="32"/>
      <c r="AQ1380" s="32"/>
      <c r="AR1380" s="32"/>
      <c r="AS1380" s="32"/>
      <c r="AT1380" s="32"/>
      <c r="AU1380" s="32"/>
      <c r="AV1380" s="32"/>
      <c r="AW1380" s="32"/>
      <c r="AX1380" s="32"/>
      <c r="AY1380" s="32"/>
      <c r="AZ1380" s="32"/>
      <c r="BA1380" s="32"/>
      <c r="BB1380" s="32"/>
      <c r="BC1380" s="32"/>
      <c r="BD1380" s="32"/>
      <c r="BE1380" s="32"/>
      <c r="BF1380" s="32"/>
      <c r="BG1380" s="32"/>
      <c r="BH1380" s="32"/>
      <c r="BI1380" s="32"/>
      <c r="BJ1380" s="32"/>
      <c r="BK1380" s="32"/>
      <c r="BL1380" s="32"/>
      <c r="BM1380" s="32"/>
      <c r="BN1380" s="32"/>
      <c r="BO1380" s="32"/>
      <c r="BP1380" s="32"/>
      <c r="BQ1380" s="32"/>
      <c r="BR1380" s="32"/>
      <c r="BS1380" s="32"/>
      <c r="BT1380" s="32"/>
      <c r="BU1380" s="32"/>
      <c r="BV1380" s="32"/>
      <c r="BW1380" s="32"/>
      <c r="BX1380" s="32"/>
      <c r="BY1380" s="32"/>
    </row>
    <row r="1381" spans="1:77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  <c r="AH1381" s="32"/>
      <c r="AI1381" s="32"/>
      <c r="AJ1381" s="32"/>
      <c r="AK1381" s="32"/>
      <c r="AL1381" s="32"/>
      <c r="AM1381" s="32"/>
      <c r="AN1381" s="32"/>
      <c r="AO1381" s="32"/>
      <c r="AP1381" s="32"/>
      <c r="AQ1381" s="32"/>
      <c r="AR1381" s="32"/>
      <c r="AS1381" s="32"/>
      <c r="AT1381" s="32"/>
      <c r="AU1381" s="32"/>
      <c r="AV1381" s="32"/>
      <c r="AW1381" s="32"/>
      <c r="AX1381" s="32"/>
      <c r="AY1381" s="32"/>
      <c r="AZ1381" s="32"/>
      <c r="BA1381" s="32"/>
      <c r="BB1381" s="32"/>
      <c r="BC1381" s="32"/>
      <c r="BD1381" s="32"/>
      <c r="BE1381" s="32"/>
      <c r="BF1381" s="32"/>
      <c r="BG1381" s="32"/>
      <c r="BH1381" s="32"/>
      <c r="BI1381" s="32"/>
      <c r="BJ1381" s="32"/>
      <c r="BK1381" s="32"/>
      <c r="BL1381" s="32"/>
      <c r="BM1381" s="32"/>
      <c r="BN1381" s="32"/>
      <c r="BO1381" s="32"/>
      <c r="BP1381" s="32"/>
      <c r="BQ1381" s="32"/>
      <c r="BR1381" s="32"/>
      <c r="BS1381" s="32"/>
      <c r="BT1381" s="32"/>
      <c r="BU1381" s="32"/>
      <c r="BV1381" s="32"/>
      <c r="BW1381" s="32"/>
      <c r="BX1381" s="32"/>
      <c r="BY1381" s="32"/>
    </row>
    <row r="1382" spans="1:77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2"/>
      <c r="AH1382" s="32"/>
      <c r="AI1382" s="32"/>
      <c r="AJ1382" s="32"/>
      <c r="AK1382" s="32"/>
      <c r="AL1382" s="32"/>
      <c r="AM1382" s="32"/>
      <c r="AN1382" s="32"/>
      <c r="AO1382" s="32"/>
      <c r="AP1382" s="32"/>
      <c r="AQ1382" s="32"/>
      <c r="AR1382" s="32"/>
      <c r="AS1382" s="32"/>
      <c r="AT1382" s="32"/>
      <c r="AU1382" s="32"/>
      <c r="AV1382" s="32"/>
      <c r="AW1382" s="32"/>
      <c r="AX1382" s="32"/>
      <c r="AY1382" s="32"/>
      <c r="AZ1382" s="32"/>
      <c r="BA1382" s="32"/>
      <c r="BB1382" s="32"/>
      <c r="BC1382" s="32"/>
      <c r="BD1382" s="32"/>
      <c r="BE1382" s="32"/>
      <c r="BF1382" s="32"/>
      <c r="BG1382" s="32"/>
      <c r="BH1382" s="32"/>
      <c r="BI1382" s="32"/>
      <c r="BJ1382" s="32"/>
      <c r="BK1382" s="32"/>
      <c r="BL1382" s="32"/>
      <c r="BM1382" s="32"/>
      <c r="BN1382" s="32"/>
      <c r="BO1382" s="32"/>
      <c r="BP1382" s="32"/>
      <c r="BQ1382" s="32"/>
      <c r="BR1382" s="32"/>
      <c r="BS1382" s="32"/>
      <c r="BT1382" s="32"/>
      <c r="BU1382" s="32"/>
      <c r="BV1382" s="32"/>
      <c r="BW1382" s="32"/>
      <c r="BX1382" s="32"/>
      <c r="BY1382" s="32"/>
    </row>
    <row r="1383" spans="1:77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  <c r="AH1383" s="32"/>
      <c r="AI1383" s="32"/>
      <c r="AJ1383" s="32"/>
      <c r="AK1383" s="32"/>
      <c r="AL1383" s="32"/>
      <c r="AM1383" s="32"/>
      <c r="AN1383" s="32"/>
      <c r="AO1383" s="32"/>
      <c r="AP1383" s="32"/>
      <c r="AQ1383" s="32"/>
      <c r="AR1383" s="32"/>
      <c r="AS1383" s="32"/>
      <c r="AT1383" s="32"/>
      <c r="AU1383" s="32"/>
      <c r="AV1383" s="32"/>
      <c r="AW1383" s="32"/>
      <c r="AX1383" s="32"/>
      <c r="AY1383" s="32"/>
      <c r="AZ1383" s="32"/>
      <c r="BA1383" s="32"/>
      <c r="BB1383" s="32"/>
      <c r="BC1383" s="32"/>
      <c r="BD1383" s="32"/>
      <c r="BE1383" s="32"/>
      <c r="BF1383" s="32"/>
      <c r="BG1383" s="32"/>
      <c r="BH1383" s="32"/>
      <c r="BI1383" s="32"/>
      <c r="BJ1383" s="32"/>
      <c r="BK1383" s="32"/>
      <c r="BL1383" s="32"/>
      <c r="BM1383" s="32"/>
      <c r="BN1383" s="32"/>
      <c r="BO1383" s="32"/>
      <c r="BP1383" s="32"/>
      <c r="BQ1383" s="32"/>
      <c r="BR1383" s="32"/>
      <c r="BS1383" s="32"/>
      <c r="BT1383" s="32"/>
      <c r="BU1383" s="32"/>
      <c r="BV1383" s="32"/>
      <c r="BW1383" s="32"/>
      <c r="BX1383" s="32"/>
      <c r="BY1383" s="32"/>
    </row>
    <row r="1384" spans="1:77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2"/>
      <c r="AH1384" s="32"/>
      <c r="AI1384" s="32"/>
      <c r="AJ1384" s="32"/>
      <c r="AK1384" s="32"/>
      <c r="AL1384" s="32"/>
      <c r="AM1384" s="32"/>
      <c r="AN1384" s="32"/>
      <c r="AO1384" s="32"/>
      <c r="AP1384" s="32"/>
      <c r="AQ1384" s="32"/>
      <c r="AR1384" s="32"/>
      <c r="AS1384" s="32"/>
      <c r="AT1384" s="32"/>
      <c r="AU1384" s="32"/>
      <c r="AV1384" s="32"/>
      <c r="AW1384" s="32"/>
      <c r="AX1384" s="32"/>
      <c r="AY1384" s="32"/>
      <c r="AZ1384" s="32"/>
      <c r="BA1384" s="32"/>
      <c r="BB1384" s="32"/>
      <c r="BC1384" s="32"/>
      <c r="BD1384" s="32"/>
      <c r="BE1384" s="32"/>
      <c r="BF1384" s="32"/>
      <c r="BG1384" s="32"/>
      <c r="BH1384" s="32"/>
      <c r="BI1384" s="32"/>
      <c r="BJ1384" s="32"/>
      <c r="BK1384" s="32"/>
      <c r="BL1384" s="32"/>
      <c r="BM1384" s="32"/>
      <c r="BN1384" s="32"/>
      <c r="BO1384" s="32"/>
      <c r="BP1384" s="32"/>
      <c r="BQ1384" s="32"/>
      <c r="BR1384" s="32"/>
      <c r="BS1384" s="32"/>
      <c r="BT1384" s="32"/>
      <c r="BU1384" s="32"/>
      <c r="BV1384" s="32"/>
      <c r="BW1384" s="32"/>
      <c r="BX1384" s="32"/>
      <c r="BY1384" s="32"/>
    </row>
    <row r="1385" spans="1:77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  <c r="AH1385" s="32"/>
      <c r="AI1385" s="32"/>
      <c r="AJ1385" s="32"/>
      <c r="AK1385" s="32"/>
      <c r="AL1385" s="32"/>
      <c r="AM1385" s="32"/>
      <c r="AN1385" s="32"/>
      <c r="AO1385" s="32"/>
      <c r="AP1385" s="32"/>
      <c r="AQ1385" s="32"/>
      <c r="AR1385" s="32"/>
      <c r="AS1385" s="32"/>
      <c r="AT1385" s="32"/>
      <c r="AU1385" s="32"/>
      <c r="AV1385" s="32"/>
      <c r="AW1385" s="32"/>
      <c r="AX1385" s="32"/>
      <c r="AY1385" s="32"/>
      <c r="AZ1385" s="32"/>
      <c r="BA1385" s="32"/>
      <c r="BB1385" s="32"/>
      <c r="BC1385" s="32"/>
      <c r="BD1385" s="32"/>
      <c r="BE1385" s="32"/>
      <c r="BF1385" s="32"/>
      <c r="BG1385" s="32"/>
      <c r="BH1385" s="32"/>
      <c r="BI1385" s="32"/>
      <c r="BJ1385" s="32"/>
      <c r="BK1385" s="32"/>
      <c r="BL1385" s="32"/>
      <c r="BM1385" s="32"/>
      <c r="BN1385" s="32"/>
      <c r="BO1385" s="32"/>
      <c r="BP1385" s="32"/>
      <c r="BQ1385" s="32"/>
      <c r="BR1385" s="32"/>
      <c r="BS1385" s="32"/>
      <c r="BT1385" s="32"/>
      <c r="BU1385" s="32"/>
      <c r="BV1385" s="32"/>
      <c r="BW1385" s="32"/>
      <c r="BX1385" s="32"/>
      <c r="BY1385" s="32"/>
    </row>
    <row r="1386" spans="1:77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2"/>
      <c r="AH1386" s="32"/>
      <c r="AI1386" s="32"/>
      <c r="AJ1386" s="32"/>
      <c r="AK1386" s="32"/>
      <c r="AL1386" s="32"/>
      <c r="AM1386" s="32"/>
      <c r="AN1386" s="32"/>
      <c r="AO1386" s="32"/>
      <c r="AP1386" s="32"/>
      <c r="AQ1386" s="32"/>
      <c r="AR1386" s="32"/>
      <c r="AS1386" s="32"/>
      <c r="AT1386" s="32"/>
      <c r="AU1386" s="32"/>
      <c r="AV1386" s="32"/>
      <c r="AW1386" s="32"/>
      <c r="AX1386" s="32"/>
      <c r="AY1386" s="32"/>
      <c r="AZ1386" s="32"/>
      <c r="BA1386" s="32"/>
      <c r="BB1386" s="32"/>
      <c r="BC1386" s="32"/>
      <c r="BD1386" s="32"/>
      <c r="BE1386" s="32"/>
      <c r="BF1386" s="32"/>
      <c r="BG1386" s="32"/>
      <c r="BH1386" s="32"/>
      <c r="BI1386" s="32"/>
      <c r="BJ1386" s="32"/>
      <c r="BK1386" s="32"/>
      <c r="BL1386" s="32"/>
      <c r="BM1386" s="32"/>
      <c r="BN1386" s="32"/>
      <c r="BO1386" s="32"/>
      <c r="BP1386" s="32"/>
      <c r="BQ1386" s="32"/>
      <c r="BR1386" s="32"/>
      <c r="BS1386" s="32"/>
      <c r="BT1386" s="32"/>
      <c r="BU1386" s="32"/>
      <c r="BV1386" s="32"/>
      <c r="BW1386" s="32"/>
      <c r="BX1386" s="32"/>
      <c r="BY1386" s="32"/>
    </row>
    <row r="1387" spans="1:77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  <c r="AH1387" s="32"/>
      <c r="AI1387" s="32"/>
      <c r="AJ1387" s="32"/>
      <c r="AK1387" s="32"/>
      <c r="AL1387" s="32"/>
      <c r="AM1387" s="32"/>
      <c r="AN1387" s="32"/>
      <c r="AO1387" s="32"/>
      <c r="AP1387" s="32"/>
      <c r="AQ1387" s="32"/>
      <c r="AR1387" s="32"/>
      <c r="AS1387" s="32"/>
      <c r="AT1387" s="32"/>
      <c r="AU1387" s="32"/>
      <c r="AV1387" s="32"/>
      <c r="AW1387" s="32"/>
      <c r="AX1387" s="32"/>
      <c r="AY1387" s="32"/>
      <c r="AZ1387" s="32"/>
      <c r="BA1387" s="32"/>
      <c r="BB1387" s="32"/>
      <c r="BC1387" s="32"/>
      <c r="BD1387" s="32"/>
      <c r="BE1387" s="32"/>
      <c r="BF1387" s="32"/>
      <c r="BG1387" s="32"/>
      <c r="BH1387" s="32"/>
      <c r="BI1387" s="32"/>
      <c r="BJ1387" s="32"/>
      <c r="BK1387" s="32"/>
      <c r="BL1387" s="32"/>
      <c r="BM1387" s="32"/>
      <c r="BN1387" s="32"/>
      <c r="BO1387" s="32"/>
      <c r="BP1387" s="32"/>
      <c r="BQ1387" s="32"/>
      <c r="BR1387" s="32"/>
      <c r="BS1387" s="32"/>
      <c r="BT1387" s="32"/>
      <c r="BU1387" s="32"/>
      <c r="BV1387" s="32"/>
      <c r="BW1387" s="32"/>
      <c r="BX1387" s="32"/>
      <c r="BY1387" s="32"/>
    </row>
    <row r="1388" spans="1:77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2"/>
      <c r="AH1388" s="32"/>
      <c r="AI1388" s="32"/>
      <c r="AJ1388" s="32"/>
      <c r="AK1388" s="32"/>
      <c r="AL1388" s="32"/>
      <c r="AM1388" s="32"/>
      <c r="AN1388" s="32"/>
      <c r="AO1388" s="32"/>
      <c r="AP1388" s="32"/>
      <c r="AQ1388" s="32"/>
      <c r="AR1388" s="32"/>
      <c r="AS1388" s="32"/>
      <c r="AT1388" s="32"/>
      <c r="AU1388" s="32"/>
      <c r="AV1388" s="32"/>
      <c r="AW1388" s="32"/>
      <c r="AX1388" s="32"/>
      <c r="AY1388" s="32"/>
      <c r="AZ1388" s="32"/>
      <c r="BA1388" s="32"/>
      <c r="BB1388" s="32"/>
      <c r="BC1388" s="32"/>
      <c r="BD1388" s="32"/>
      <c r="BE1388" s="32"/>
      <c r="BF1388" s="32"/>
      <c r="BG1388" s="32"/>
      <c r="BH1388" s="32"/>
      <c r="BI1388" s="32"/>
      <c r="BJ1388" s="32"/>
      <c r="BK1388" s="32"/>
      <c r="BL1388" s="32"/>
      <c r="BM1388" s="32"/>
      <c r="BN1388" s="32"/>
      <c r="BO1388" s="32"/>
      <c r="BP1388" s="32"/>
      <c r="BQ1388" s="32"/>
      <c r="BR1388" s="32"/>
      <c r="BS1388" s="32"/>
      <c r="BT1388" s="32"/>
      <c r="BU1388" s="32"/>
      <c r="BV1388" s="32"/>
      <c r="BW1388" s="32"/>
      <c r="BX1388" s="32"/>
      <c r="BY1388" s="32"/>
    </row>
    <row r="1389" spans="1:77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  <c r="AH1389" s="32"/>
      <c r="AI1389" s="32"/>
      <c r="AJ1389" s="32"/>
      <c r="AK1389" s="32"/>
      <c r="AL1389" s="32"/>
      <c r="AM1389" s="32"/>
      <c r="AN1389" s="32"/>
      <c r="AO1389" s="32"/>
      <c r="AP1389" s="32"/>
      <c r="AQ1389" s="32"/>
      <c r="AR1389" s="32"/>
      <c r="AS1389" s="32"/>
      <c r="AT1389" s="32"/>
      <c r="AU1389" s="32"/>
      <c r="AV1389" s="32"/>
      <c r="AW1389" s="32"/>
      <c r="AX1389" s="32"/>
      <c r="AY1389" s="32"/>
      <c r="AZ1389" s="32"/>
      <c r="BA1389" s="32"/>
      <c r="BB1389" s="32"/>
      <c r="BC1389" s="32"/>
      <c r="BD1389" s="32"/>
      <c r="BE1389" s="32"/>
      <c r="BF1389" s="32"/>
      <c r="BG1389" s="32"/>
      <c r="BH1389" s="32"/>
      <c r="BI1389" s="32"/>
      <c r="BJ1389" s="32"/>
      <c r="BK1389" s="32"/>
      <c r="BL1389" s="32"/>
      <c r="BM1389" s="32"/>
      <c r="BN1389" s="32"/>
      <c r="BO1389" s="32"/>
      <c r="BP1389" s="32"/>
      <c r="BQ1389" s="32"/>
      <c r="BR1389" s="32"/>
      <c r="BS1389" s="32"/>
      <c r="BT1389" s="32"/>
      <c r="BU1389" s="32"/>
      <c r="BV1389" s="32"/>
      <c r="BW1389" s="32"/>
      <c r="BX1389" s="32"/>
      <c r="BY1389" s="32"/>
    </row>
    <row r="1390" spans="1:77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2"/>
      <c r="AH1390" s="32"/>
      <c r="AI1390" s="32"/>
      <c r="AJ1390" s="32"/>
      <c r="AK1390" s="32"/>
      <c r="AL1390" s="32"/>
      <c r="AM1390" s="32"/>
      <c r="AN1390" s="32"/>
      <c r="AO1390" s="32"/>
      <c r="AP1390" s="32"/>
      <c r="AQ1390" s="32"/>
      <c r="AR1390" s="32"/>
      <c r="AS1390" s="32"/>
      <c r="AT1390" s="32"/>
      <c r="AU1390" s="32"/>
      <c r="AV1390" s="32"/>
      <c r="AW1390" s="32"/>
      <c r="AX1390" s="32"/>
      <c r="AY1390" s="32"/>
      <c r="AZ1390" s="32"/>
      <c r="BA1390" s="32"/>
      <c r="BB1390" s="32"/>
      <c r="BC1390" s="32"/>
      <c r="BD1390" s="32"/>
      <c r="BE1390" s="32"/>
      <c r="BF1390" s="32"/>
      <c r="BG1390" s="32"/>
      <c r="BH1390" s="32"/>
      <c r="BI1390" s="32"/>
      <c r="BJ1390" s="32"/>
      <c r="BK1390" s="32"/>
      <c r="BL1390" s="32"/>
      <c r="BM1390" s="32"/>
      <c r="BN1390" s="32"/>
      <c r="BO1390" s="32"/>
      <c r="BP1390" s="32"/>
      <c r="BQ1390" s="32"/>
      <c r="BR1390" s="32"/>
      <c r="BS1390" s="32"/>
      <c r="BT1390" s="32"/>
      <c r="BU1390" s="32"/>
      <c r="BV1390" s="32"/>
      <c r="BW1390" s="32"/>
      <c r="BX1390" s="32"/>
      <c r="BY1390" s="32"/>
    </row>
    <row r="1391" spans="1:77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2"/>
      <c r="AH1391" s="32"/>
      <c r="AI1391" s="32"/>
      <c r="AJ1391" s="32"/>
      <c r="AK1391" s="32"/>
      <c r="AL1391" s="32"/>
      <c r="AM1391" s="32"/>
      <c r="AN1391" s="32"/>
      <c r="AO1391" s="32"/>
      <c r="AP1391" s="32"/>
      <c r="AQ1391" s="32"/>
      <c r="AR1391" s="32"/>
      <c r="AS1391" s="32"/>
      <c r="AT1391" s="32"/>
      <c r="AU1391" s="32"/>
      <c r="AV1391" s="32"/>
      <c r="AW1391" s="32"/>
      <c r="AX1391" s="32"/>
      <c r="AY1391" s="32"/>
      <c r="AZ1391" s="32"/>
      <c r="BA1391" s="32"/>
      <c r="BB1391" s="32"/>
      <c r="BC1391" s="32"/>
      <c r="BD1391" s="32"/>
      <c r="BE1391" s="32"/>
      <c r="BF1391" s="32"/>
      <c r="BG1391" s="32"/>
      <c r="BH1391" s="32"/>
      <c r="BI1391" s="32"/>
      <c r="BJ1391" s="32"/>
      <c r="BK1391" s="32"/>
      <c r="BL1391" s="32"/>
      <c r="BM1391" s="32"/>
      <c r="BN1391" s="32"/>
      <c r="BO1391" s="32"/>
      <c r="BP1391" s="32"/>
      <c r="BQ1391" s="32"/>
      <c r="BR1391" s="32"/>
      <c r="BS1391" s="32"/>
      <c r="BT1391" s="32"/>
      <c r="BU1391" s="32"/>
      <c r="BV1391" s="32"/>
      <c r="BW1391" s="32"/>
      <c r="BX1391" s="32"/>
      <c r="BY1391" s="32"/>
    </row>
    <row r="1392" spans="1:77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32"/>
      <c r="AH1392" s="32"/>
      <c r="AI1392" s="32"/>
      <c r="AJ1392" s="32"/>
      <c r="AK1392" s="32"/>
      <c r="AL1392" s="32"/>
      <c r="AM1392" s="32"/>
      <c r="AN1392" s="32"/>
      <c r="AO1392" s="32"/>
      <c r="AP1392" s="32"/>
      <c r="AQ1392" s="32"/>
      <c r="AR1392" s="32"/>
      <c r="AS1392" s="32"/>
      <c r="AT1392" s="32"/>
      <c r="AU1392" s="32"/>
      <c r="AV1392" s="32"/>
      <c r="AW1392" s="32"/>
      <c r="AX1392" s="32"/>
      <c r="AY1392" s="32"/>
      <c r="AZ1392" s="32"/>
      <c r="BA1392" s="32"/>
      <c r="BB1392" s="32"/>
      <c r="BC1392" s="32"/>
      <c r="BD1392" s="32"/>
      <c r="BE1392" s="32"/>
      <c r="BF1392" s="32"/>
      <c r="BG1392" s="32"/>
      <c r="BH1392" s="32"/>
      <c r="BI1392" s="32"/>
      <c r="BJ1392" s="32"/>
      <c r="BK1392" s="32"/>
      <c r="BL1392" s="32"/>
      <c r="BM1392" s="32"/>
      <c r="BN1392" s="32"/>
      <c r="BO1392" s="32"/>
      <c r="BP1392" s="32"/>
      <c r="BQ1392" s="32"/>
      <c r="BR1392" s="32"/>
      <c r="BS1392" s="32"/>
      <c r="BT1392" s="32"/>
      <c r="BU1392" s="32"/>
      <c r="BV1392" s="32"/>
      <c r="BW1392" s="32"/>
      <c r="BX1392" s="32"/>
      <c r="BY1392" s="32"/>
    </row>
    <row r="1393" spans="1:77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2"/>
      <c r="AH1393" s="32"/>
      <c r="AI1393" s="32"/>
      <c r="AJ1393" s="32"/>
      <c r="AK1393" s="32"/>
      <c r="AL1393" s="32"/>
      <c r="AM1393" s="32"/>
      <c r="AN1393" s="32"/>
      <c r="AO1393" s="32"/>
      <c r="AP1393" s="32"/>
      <c r="AQ1393" s="32"/>
      <c r="AR1393" s="32"/>
      <c r="AS1393" s="32"/>
      <c r="AT1393" s="32"/>
      <c r="AU1393" s="32"/>
      <c r="AV1393" s="32"/>
      <c r="AW1393" s="32"/>
      <c r="AX1393" s="32"/>
      <c r="AY1393" s="32"/>
      <c r="AZ1393" s="32"/>
      <c r="BA1393" s="32"/>
      <c r="BB1393" s="32"/>
      <c r="BC1393" s="32"/>
      <c r="BD1393" s="32"/>
      <c r="BE1393" s="32"/>
      <c r="BF1393" s="32"/>
      <c r="BG1393" s="32"/>
      <c r="BH1393" s="32"/>
      <c r="BI1393" s="32"/>
      <c r="BJ1393" s="32"/>
      <c r="BK1393" s="32"/>
      <c r="BL1393" s="32"/>
      <c r="BM1393" s="32"/>
      <c r="BN1393" s="32"/>
      <c r="BO1393" s="32"/>
      <c r="BP1393" s="32"/>
      <c r="BQ1393" s="32"/>
      <c r="BR1393" s="32"/>
      <c r="BS1393" s="32"/>
      <c r="BT1393" s="32"/>
      <c r="BU1393" s="32"/>
      <c r="BV1393" s="32"/>
      <c r="BW1393" s="32"/>
      <c r="BX1393" s="32"/>
      <c r="BY1393" s="32"/>
    </row>
    <row r="1394" spans="1:77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32"/>
      <c r="AH1394" s="32"/>
      <c r="AI1394" s="32"/>
      <c r="AJ1394" s="32"/>
      <c r="AK1394" s="32"/>
      <c r="AL1394" s="32"/>
      <c r="AM1394" s="32"/>
      <c r="AN1394" s="32"/>
      <c r="AO1394" s="32"/>
      <c r="AP1394" s="32"/>
      <c r="AQ1394" s="32"/>
      <c r="AR1394" s="32"/>
      <c r="AS1394" s="32"/>
      <c r="AT1394" s="32"/>
      <c r="AU1394" s="32"/>
      <c r="AV1394" s="32"/>
      <c r="AW1394" s="32"/>
      <c r="AX1394" s="32"/>
      <c r="AY1394" s="32"/>
      <c r="AZ1394" s="32"/>
      <c r="BA1394" s="32"/>
      <c r="BB1394" s="32"/>
      <c r="BC1394" s="32"/>
      <c r="BD1394" s="32"/>
      <c r="BE1394" s="32"/>
      <c r="BF1394" s="32"/>
      <c r="BG1394" s="32"/>
      <c r="BH1394" s="32"/>
      <c r="BI1394" s="32"/>
      <c r="BJ1394" s="32"/>
      <c r="BK1394" s="32"/>
      <c r="BL1394" s="32"/>
      <c r="BM1394" s="32"/>
      <c r="BN1394" s="32"/>
      <c r="BO1394" s="32"/>
      <c r="BP1394" s="32"/>
      <c r="BQ1394" s="32"/>
      <c r="BR1394" s="32"/>
      <c r="BS1394" s="32"/>
      <c r="BT1394" s="32"/>
      <c r="BU1394" s="32"/>
      <c r="BV1394" s="32"/>
      <c r="BW1394" s="32"/>
      <c r="BX1394" s="32"/>
      <c r="BY1394" s="32"/>
    </row>
    <row r="1395" spans="1:77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2"/>
      <c r="AH1395" s="32"/>
      <c r="AI1395" s="32"/>
      <c r="AJ1395" s="32"/>
      <c r="AK1395" s="32"/>
      <c r="AL1395" s="32"/>
      <c r="AM1395" s="32"/>
      <c r="AN1395" s="32"/>
      <c r="AO1395" s="32"/>
      <c r="AP1395" s="32"/>
      <c r="AQ1395" s="32"/>
      <c r="AR1395" s="32"/>
      <c r="AS1395" s="32"/>
      <c r="AT1395" s="32"/>
      <c r="AU1395" s="32"/>
      <c r="AV1395" s="32"/>
      <c r="AW1395" s="32"/>
      <c r="AX1395" s="32"/>
      <c r="AY1395" s="32"/>
      <c r="AZ1395" s="32"/>
      <c r="BA1395" s="32"/>
      <c r="BB1395" s="32"/>
      <c r="BC1395" s="32"/>
      <c r="BD1395" s="32"/>
      <c r="BE1395" s="32"/>
      <c r="BF1395" s="32"/>
      <c r="BG1395" s="32"/>
      <c r="BH1395" s="32"/>
      <c r="BI1395" s="32"/>
      <c r="BJ1395" s="32"/>
      <c r="BK1395" s="32"/>
      <c r="BL1395" s="32"/>
      <c r="BM1395" s="32"/>
      <c r="BN1395" s="32"/>
      <c r="BO1395" s="32"/>
      <c r="BP1395" s="32"/>
      <c r="BQ1395" s="32"/>
      <c r="BR1395" s="32"/>
      <c r="BS1395" s="32"/>
      <c r="BT1395" s="32"/>
      <c r="BU1395" s="32"/>
      <c r="BV1395" s="32"/>
      <c r="BW1395" s="32"/>
      <c r="BX1395" s="32"/>
      <c r="BY1395" s="32"/>
    </row>
    <row r="1396" spans="1:77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32"/>
      <c r="AH1396" s="32"/>
      <c r="AI1396" s="32"/>
      <c r="AJ1396" s="32"/>
      <c r="AK1396" s="32"/>
      <c r="AL1396" s="32"/>
      <c r="AM1396" s="32"/>
      <c r="AN1396" s="32"/>
      <c r="AO1396" s="32"/>
      <c r="AP1396" s="32"/>
      <c r="AQ1396" s="32"/>
      <c r="AR1396" s="32"/>
      <c r="AS1396" s="32"/>
      <c r="AT1396" s="32"/>
      <c r="AU1396" s="32"/>
      <c r="AV1396" s="32"/>
      <c r="AW1396" s="32"/>
      <c r="AX1396" s="32"/>
      <c r="AY1396" s="32"/>
      <c r="AZ1396" s="32"/>
      <c r="BA1396" s="32"/>
      <c r="BB1396" s="32"/>
      <c r="BC1396" s="32"/>
      <c r="BD1396" s="32"/>
      <c r="BE1396" s="32"/>
      <c r="BF1396" s="32"/>
      <c r="BG1396" s="32"/>
      <c r="BH1396" s="32"/>
      <c r="BI1396" s="32"/>
      <c r="BJ1396" s="32"/>
      <c r="BK1396" s="32"/>
      <c r="BL1396" s="32"/>
      <c r="BM1396" s="32"/>
      <c r="BN1396" s="32"/>
      <c r="BO1396" s="32"/>
      <c r="BP1396" s="32"/>
      <c r="BQ1396" s="32"/>
      <c r="BR1396" s="32"/>
      <c r="BS1396" s="32"/>
      <c r="BT1396" s="32"/>
      <c r="BU1396" s="32"/>
      <c r="BV1396" s="32"/>
      <c r="BW1396" s="32"/>
      <c r="BX1396" s="32"/>
      <c r="BY1396" s="32"/>
    </row>
    <row r="1397" spans="1:77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2"/>
      <c r="AH1397" s="32"/>
      <c r="AI1397" s="32"/>
      <c r="AJ1397" s="32"/>
      <c r="AK1397" s="32"/>
      <c r="AL1397" s="32"/>
      <c r="AM1397" s="32"/>
      <c r="AN1397" s="32"/>
      <c r="AO1397" s="32"/>
      <c r="AP1397" s="32"/>
      <c r="AQ1397" s="32"/>
      <c r="AR1397" s="32"/>
      <c r="AS1397" s="32"/>
      <c r="AT1397" s="32"/>
      <c r="AU1397" s="32"/>
      <c r="AV1397" s="32"/>
      <c r="AW1397" s="32"/>
      <c r="AX1397" s="32"/>
      <c r="AY1397" s="32"/>
      <c r="AZ1397" s="32"/>
      <c r="BA1397" s="32"/>
      <c r="BB1397" s="32"/>
      <c r="BC1397" s="32"/>
      <c r="BD1397" s="32"/>
      <c r="BE1397" s="32"/>
      <c r="BF1397" s="32"/>
      <c r="BG1397" s="32"/>
      <c r="BH1397" s="32"/>
      <c r="BI1397" s="32"/>
      <c r="BJ1397" s="32"/>
      <c r="BK1397" s="32"/>
      <c r="BL1397" s="32"/>
      <c r="BM1397" s="32"/>
      <c r="BN1397" s="32"/>
      <c r="BO1397" s="32"/>
      <c r="BP1397" s="32"/>
      <c r="BQ1397" s="32"/>
      <c r="BR1397" s="32"/>
      <c r="BS1397" s="32"/>
      <c r="BT1397" s="32"/>
      <c r="BU1397" s="32"/>
      <c r="BV1397" s="32"/>
      <c r="BW1397" s="32"/>
      <c r="BX1397" s="32"/>
      <c r="BY1397" s="32"/>
    </row>
    <row r="1398" spans="1:77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32"/>
      <c r="AH1398" s="32"/>
      <c r="AI1398" s="32"/>
      <c r="AJ1398" s="32"/>
      <c r="AK1398" s="32"/>
      <c r="AL1398" s="32"/>
      <c r="AM1398" s="32"/>
      <c r="AN1398" s="32"/>
      <c r="AO1398" s="32"/>
      <c r="AP1398" s="32"/>
      <c r="AQ1398" s="32"/>
      <c r="AR1398" s="32"/>
      <c r="AS1398" s="32"/>
      <c r="AT1398" s="32"/>
      <c r="AU1398" s="32"/>
      <c r="AV1398" s="32"/>
      <c r="AW1398" s="32"/>
      <c r="AX1398" s="32"/>
      <c r="AY1398" s="32"/>
      <c r="AZ1398" s="32"/>
      <c r="BA1398" s="32"/>
      <c r="BB1398" s="32"/>
      <c r="BC1398" s="32"/>
      <c r="BD1398" s="32"/>
      <c r="BE1398" s="32"/>
      <c r="BF1398" s="32"/>
      <c r="BG1398" s="32"/>
      <c r="BH1398" s="32"/>
      <c r="BI1398" s="32"/>
      <c r="BJ1398" s="32"/>
      <c r="BK1398" s="32"/>
      <c r="BL1398" s="32"/>
      <c r="BM1398" s="32"/>
      <c r="BN1398" s="32"/>
      <c r="BO1398" s="32"/>
      <c r="BP1398" s="32"/>
      <c r="BQ1398" s="32"/>
      <c r="BR1398" s="32"/>
      <c r="BS1398" s="32"/>
      <c r="BT1398" s="32"/>
      <c r="BU1398" s="32"/>
      <c r="BV1398" s="32"/>
      <c r="BW1398" s="32"/>
      <c r="BX1398" s="32"/>
      <c r="BY1398" s="32"/>
    </row>
    <row r="1399" spans="1:77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2"/>
      <c r="AH1399" s="32"/>
      <c r="AI1399" s="32"/>
      <c r="AJ1399" s="32"/>
      <c r="AK1399" s="32"/>
      <c r="AL1399" s="32"/>
      <c r="AM1399" s="32"/>
      <c r="AN1399" s="32"/>
      <c r="AO1399" s="32"/>
      <c r="AP1399" s="32"/>
      <c r="AQ1399" s="32"/>
      <c r="AR1399" s="32"/>
      <c r="AS1399" s="32"/>
      <c r="AT1399" s="32"/>
      <c r="AU1399" s="32"/>
      <c r="AV1399" s="32"/>
      <c r="AW1399" s="32"/>
      <c r="AX1399" s="32"/>
      <c r="AY1399" s="32"/>
      <c r="AZ1399" s="32"/>
      <c r="BA1399" s="32"/>
      <c r="BB1399" s="32"/>
      <c r="BC1399" s="32"/>
      <c r="BD1399" s="32"/>
      <c r="BE1399" s="32"/>
      <c r="BF1399" s="32"/>
      <c r="BG1399" s="32"/>
      <c r="BH1399" s="32"/>
      <c r="BI1399" s="32"/>
      <c r="BJ1399" s="32"/>
      <c r="BK1399" s="32"/>
      <c r="BL1399" s="32"/>
      <c r="BM1399" s="32"/>
      <c r="BN1399" s="32"/>
      <c r="BO1399" s="32"/>
      <c r="BP1399" s="32"/>
      <c r="BQ1399" s="32"/>
      <c r="BR1399" s="32"/>
      <c r="BS1399" s="32"/>
      <c r="BT1399" s="32"/>
      <c r="BU1399" s="32"/>
      <c r="BV1399" s="32"/>
      <c r="BW1399" s="32"/>
      <c r="BX1399" s="32"/>
      <c r="BY1399" s="32"/>
    </row>
    <row r="1400" spans="1:77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32"/>
      <c r="AH1400" s="32"/>
      <c r="AI1400" s="32"/>
      <c r="AJ1400" s="32"/>
      <c r="AK1400" s="32"/>
      <c r="AL1400" s="32"/>
      <c r="AM1400" s="32"/>
      <c r="AN1400" s="32"/>
      <c r="AO1400" s="32"/>
      <c r="AP1400" s="32"/>
      <c r="AQ1400" s="32"/>
      <c r="AR1400" s="32"/>
      <c r="AS1400" s="32"/>
      <c r="AT1400" s="32"/>
      <c r="AU1400" s="32"/>
      <c r="AV1400" s="32"/>
      <c r="AW1400" s="32"/>
      <c r="AX1400" s="32"/>
      <c r="AY1400" s="32"/>
      <c r="AZ1400" s="32"/>
      <c r="BA1400" s="32"/>
      <c r="BB1400" s="32"/>
      <c r="BC1400" s="32"/>
      <c r="BD1400" s="32"/>
      <c r="BE1400" s="32"/>
      <c r="BF1400" s="32"/>
      <c r="BG1400" s="32"/>
      <c r="BH1400" s="32"/>
      <c r="BI1400" s="32"/>
      <c r="BJ1400" s="32"/>
      <c r="BK1400" s="32"/>
      <c r="BL1400" s="32"/>
      <c r="BM1400" s="32"/>
      <c r="BN1400" s="32"/>
      <c r="BO1400" s="32"/>
      <c r="BP1400" s="32"/>
      <c r="BQ1400" s="32"/>
      <c r="BR1400" s="32"/>
      <c r="BS1400" s="32"/>
      <c r="BT1400" s="32"/>
      <c r="BU1400" s="32"/>
      <c r="BV1400" s="32"/>
      <c r="BW1400" s="32"/>
      <c r="BX1400" s="32"/>
      <c r="BY1400" s="32"/>
    </row>
    <row r="1401" spans="1:77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2"/>
      <c r="AH1401" s="32"/>
      <c r="AI1401" s="32"/>
      <c r="AJ1401" s="32"/>
      <c r="AK1401" s="32"/>
      <c r="AL1401" s="32"/>
      <c r="AM1401" s="32"/>
      <c r="AN1401" s="32"/>
      <c r="AO1401" s="32"/>
      <c r="AP1401" s="32"/>
      <c r="AQ1401" s="32"/>
      <c r="AR1401" s="32"/>
      <c r="AS1401" s="32"/>
      <c r="AT1401" s="32"/>
      <c r="AU1401" s="32"/>
      <c r="AV1401" s="32"/>
      <c r="AW1401" s="32"/>
      <c r="AX1401" s="32"/>
      <c r="AY1401" s="32"/>
      <c r="AZ1401" s="32"/>
      <c r="BA1401" s="32"/>
      <c r="BB1401" s="32"/>
      <c r="BC1401" s="32"/>
      <c r="BD1401" s="32"/>
      <c r="BE1401" s="32"/>
      <c r="BF1401" s="32"/>
      <c r="BG1401" s="32"/>
      <c r="BH1401" s="32"/>
      <c r="BI1401" s="32"/>
      <c r="BJ1401" s="32"/>
      <c r="BK1401" s="32"/>
      <c r="BL1401" s="32"/>
      <c r="BM1401" s="32"/>
      <c r="BN1401" s="32"/>
      <c r="BO1401" s="32"/>
      <c r="BP1401" s="32"/>
      <c r="BQ1401" s="32"/>
      <c r="BR1401" s="32"/>
      <c r="BS1401" s="32"/>
      <c r="BT1401" s="32"/>
      <c r="BU1401" s="32"/>
      <c r="BV1401" s="32"/>
      <c r="BW1401" s="32"/>
      <c r="BX1401" s="32"/>
      <c r="BY1401" s="32"/>
    </row>
    <row r="1402" spans="1:77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32"/>
      <c r="AH1402" s="32"/>
      <c r="AI1402" s="32"/>
      <c r="AJ1402" s="32"/>
      <c r="AK1402" s="32"/>
      <c r="AL1402" s="32"/>
      <c r="AM1402" s="32"/>
      <c r="AN1402" s="32"/>
      <c r="AO1402" s="32"/>
      <c r="AP1402" s="32"/>
      <c r="AQ1402" s="32"/>
      <c r="AR1402" s="32"/>
      <c r="AS1402" s="32"/>
      <c r="AT1402" s="32"/>
      <c r="AU1402" s="32"/>
      <c r="AV1402" s="32"/>
      <c r="AW1402" s="32"/>
      <c r="AX1402" s="32"/>
      <c r="AY1402" s="32"/>
      <c r="AZ1402" s="32"/>
      <c r="BA1402" s="32"/>
      <c r="BB1402" s="32"/>
      <c r="BC1402" s="32"/>
      <c r="BD1402" s="32"/>
      <c r="BE1402" s="32"/>
      <c r="BF1402" s="32"/>
      <c r="BG1402" s="32"/>
      <c r="BH1402" s="32"/>
      <c r="BI1402" s="32"/>
      <c r="BJ1402" s="32"/>
      <c r="BK1402" s="32"/>
      <c r="BL1402" s="32"/>
      <c r="BM1402" s="32"/>
      <c r="BN1402" s="32"/>
      <c r="BO1402" s="32"/>
      <c r="BP1402" s="32"/>
      <c r="BQ1402" s="32"/>
      <c r="BR1402" s="32"/>
      <c r="BS1402" s="32"/>
      <c r="BT1402" s="32"/>
      <c r="BU1402" s="32"/>
      <c r="BV1402" s="32"/>
      <c r="BW1402" s="32"/>
      <c r="BX1402" s="32"/>
      <c r="BY1402" s="32"/>
    </row>
    <row r="1403" spans="1:77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2"/>
      <c r="AH1403" s="32"/>
      <c r="AI1403" s="32"/>
      <c r="AJ1403" s="32"/>
      <c r="AK1403" s="32"/>
      <c r="AL1403" s="32"/>
      <c r="AM1403" s="32"/>
      <c r="AN1403" s="32"/>
      <c r="AO1403" s="32"/>
      <c r="AP1403" s="32"/>
      <c r="AQ1403" s="32"/>
      <c r="AR1403" s="32"/>
      <c r="AS1403" s="32"/>
      <c r="AT1403" s="32"/>
      <c r="AU1403" s="32"/>
      <c r="AV1403" s="32"/>
      <c r="AW1403" s="32"/>
      <c r="AX1403" s="32"/>
      <c r="AY1403" s="32"/>
      <c r="AZ1403" s="32"/>
      <c r="BA1403" s="32"/>
      <c r="BB1403" s="32"/>
      <c r="BC1403" s="32"/>
      <c r="BD1403" s="32"/>
      <c r="BE1403" s="32"/>
      <c r="BF1403" s="32"/>
      <c r="BG1403" s="32"/>
      <c r="BH1403" s="32"/>
      <c r="BI1403" s="32"/>
      <c r="BJ1403" s="32"/>
      <c r="BK1403" s="32"/>
      <c r="BL1403" s="32"/>
      <c r="BM1403" s="32"/>
      <c r="BN1403" s="32"/>
      <c r="BO1403" s="32"/>
      <c r="BP1403" s="32"/>
      <c r="BQ1403" s="32"/>
      <c r="BR1403" s="32"/>
      <c r="BS1403" s="32"/>
      <c r="BT1403" s="32"/>
      <c r="BU1403" s="32"/>
      <c r="BV1403" s="32"/>
      <c r="BW1403" s="32"/>
      <c r="BX1403" s="32"/>
      <c r="BY1403" s="32"/>
    </row>
    <row r="1404" spans="1:77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32"/>
      <c r="AH1404" s="32"/>
      <c r="AI1404" s="32"/>
      <c r="AJ1404" s="32"/>
      <c r="AK1404" s="32"/>
      <c r="AL1404" s="32"/>
      <c r="AM1404" s="32"/>
      <c r="AN1404" s="32"/>
      <c r="AO1404" s="32"/>
      <c r="AP1404" s="32"/>
      <c r="AQ1404" s="32"/>
      <c r="AR1404" s="32"/>
      <c r="AS1404" s="32"/>
      <c r="AT1404" s="32"/>
      <c r="AU1404" s="32"/>
      <c r="AV1404" s="32"/>
      <c r="AW1404" s="32"/>
      <c r="AX1404" s="32"/>
      <c r="AY1404" s="32"/>
      <c r="AZ1404" s="32"/>
      <c r="BA1404" s="32"/>
      <c r="BB1404" s="32"/>
      <c r="BC1404" s="32"/>
      <c r="BD1404" s="32"/>
      <c r="BE1404" s="32"/>
      <c r="BF1404" s="32"/>
      <c r="BG1404" s="32"/>
      <c r="BH1404" s="32"/>
      <c r="BI1404" s="32"/>
      <c r="BJ1404" s="32"/>
      <c r="BK1404" s="32"/>
      <c r="BL1404" s="32"/>
      <c r="BM1404" s="32"/>
      <c r="BN1404" s="32"/>
      <c r="BO1404" s="32"/>
      <c r="BP1404" s="32"/>
      <c r="BQ1404" s="32"/>
      <c r="BR1404" s="32"/>
      <c r="BS1404" s="32"/>
      <c r="BT1404" s="32"/>
      <c r="BU1404" s="32"/>
      <c r="BV1404" s="32"/>
      <c r="BW1404" s="32"/>
      <c r="BX1404" s="32"/>
      <c r="BY1404" s="32"/>
    </row>
    <row r="1405" spans="1:77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  <c r="AH1405" s="32"/>
      <c r="AI1405" s="32"/>
      <c r="AJ1405" s="32"/>
      <c r="AK1405" s="32"/>
      <c r="AL1405" s="32"/>
      <c r="AM1405" s="32"/>
      <c r="AN1405" s="32"/>
      <c r="AO1405" s="32"/>
      <c r="AP1405" s="32"/>
      <c r="AQ1405" s="32"/>
      <c r="AR1405" s="32"/>
      <c r="AS1405" s="32"/>
      <c r="AT1405" s="32"/>
      <c r="AU1405" s="32"/>
      <c r="AV1405" s="32"/>
      <c r="AW1405" s="32"/>
      <c r="AX1405" s="32"/>
      <c r="AY1405" s="32"/>
      <c r="AZ1405" s="32"/>
      <c r="BA1405" s="32"/>
      <c r="BB1405" s="32"/>
      <c r="BC1405" s="32"/>
      <c r="BD1405" s="32"/>
      <c r="BE1405" s="32"/>
      <c r="BF1405" s="32"/>
      <c r="BG1405" s="32"/>
      <c r="BH1405" s="32"/>
      <c r="BI1405" s="32"/>
      <c r="BJ1405" s="32"/>
      <c r="BK1405" s="32"/>
      <c r="BL1405" s="32"/>
      <c r="BM1405" s="32"/>
      <c r="BN1405" s="32"/>
      <c r="BO1405" s="32"/>
      <c r="BP1405" s="32"/>
      <c r="BQ1405" s="32"/>
      <c r="BR1405" s="32"/>
      <c r="BS1405" s="32"/>
      <c r="BT1405" s="32"/>
      <c r="BU1405" s="32"/>
      <c r="BV1405" s="32"/>
      <c r="BW1405" s="32"/>
      <c r="BX1405" s="32"/>
      <c r="BY1405" s="32"/>
    </row>
    <row r="1406" spans="1:77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32"/>
      <c r="AH1406" s="32"/>
      <c r="AI1406" s="32"/>
      <c r="AJ1406" s="32"/>
      <c r="AK1406" s="32"/>
      <c r="AL1406" s="32"/>
      <c r="AM1406" s="32"/>
      <c r="AN1406" s="32"/>
      <c r="AO1406" s="32"/>
      <c r="AP1406" s="32"/>
      <c r="AQ1406" s="32"/>
      <c r="AR1406" s="32"/>
      <c r="AS1406" s="32"/>
      <c r="AT1406" s="32"/>
      <c r="AU1406" s="32"/>
      <c r="AV1406" s="32"/>
      <c r="AW1406" s="32"/>
      <c r="AX1406" s="32"/>
      <c r="AY1406" s="32"/>
      <c r="AZ1406" s="32"/>
      <c r="BA1406" s="32"/>
      <c r="BB1406" s="32"/>
      <c r="BC1406" s="32"/>
      <c r="BD1406" s="32"/>
      <c r="BE1406" s="32"/>
      <c r="BF1406" s="32"/>
      <c r="BG1406" s="32"/>
      <c r="BH1406" s="32"/>
      <c r="BI1406" s="32"/>
      <c r="BJ1406" s="32"/>
      <c r="BK1406" s="32"/>
      <c r="BL1406" s="32"/>
      <c r="BM1406" s="32"/>
      <c r="BN1406" s="32"/>
      <c r="BO1406" s="32"/>
      <c r="BP1406" s="32"/>
      <c r="BQ1406" s="32"/>
      <c r="BR1406" s="32"/>
      <c r="BS1406" s="32"/>
      <c r="BT1406" s="32"/>
      <c r="BU1406" s="32"/>
      <c r="BV1406" s="32"/>
      <c r="BW1406" s="32"/>
      <c r="BX1406" s="32"/>
      <c r="BY1406" s="32"/>
    </row>
    <row r="1407" spans="1:77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2"/>
      <c r="AH1407" s="32"/>
      <c r="AI1407" s="32"/>
      <c r="AJ1407" s="32"/>
      <c r="AK1407" s="32"/>
      <c r="AL1407" s="32"/>
      <c r="AM1407" s="32"/>
      <c r="AN1407" s="32"/>
      <c r="AO1407" s="32"/>
      <c r="AP1407" s="32"/>
      <c r="AQ1407" s="32"/>
      <c r="AR1407" s="32"/>
      <c r="AS1407" s="32"/>
      <c r="AT1407" s="32"/>
      <c r="AU1407" s="32"/>
      <c r="AV1407" s="32"/>
      <c r="AW1407" s="32"/>
      <c r="AX1407" s="32"/>
      <c r="AY1407" s="32"/>
      <c r="AZ1407" s="32"/>
      <c r="BA1407" s="32"/>
      <c r="BB1407" s="32"/>
      <c r="BC1407" s="32"/>
      <c r="BD1407" s="32"/>
      <c r="BE1407" s="32"/>
      <c r="BF1407" s="32"/>
      <c r="BG1407" s="32"/>
      <c r="BH1407" s="32"/>
      <c r="BI1407" s="32"/>
      <c r="BJ1407" s="32"/>
      <c r="BK1407" s="32"/>
      <c r="BL1407" s="32"/>
      <c r="BM1407" s="32"/>
      <c r="BN1407" s="32"/>
      <c r="BO1407" s="32"/>
      <c r="BP1407" s="32"/>
      <c r="BQ1407" s="32"/>
      <c r="BR1407" s="32"/>
      <c r="BS1407" s="32"/>
      <c r="BT1407" s="32"/>
      <c r="BU1407" s="32"/>
      <c r="BV1407" s="32"/>
      <c r="BW1407" s="32"/>
      <c r="BX1407" s="32"/>
      <c r="BY1407" s="32"/>
    </row>
    <row r="1408" spans="1:77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32"/>
      <c r="AH1408" s="32"/>
      <c r="AI1408" s="32"/>
      <c r="AJ1408" s="32"/>
      <c r="AK1408" s="32"/>
      <c r="AL1408" s="32"/>
      <c r="AM1408" s="32"/>
      <c r="AN1408" s="32"/>
      <c r="AO1408" s="32"/>
      <c r="AP1408" s="32"/>
      <c r="AQ1408" s="32"/>
      <c r="AR1408" s="32"/>
      <c r="AS1408" s="32"/>
      <c r="AT1408" s="32"/>
      <c r="AU1408" s="32"/>
      <c r="AV1408" s="32"/>
      <c r="AW1408" s="32"/>
      <c r="AX1408" s="32"/>
      <c r="AY1408" s="32"/>
      <c r="AZ1408" s="32"/>
      <c r="BA1408" s="32"/>
      <c r="BB1408" s="32"/>
      <c r="BC1408" s="32"/>
      <c r="BD1408" s="32"/>
      <c r="BE1408" s="32"/>
      <c r="BF1408" s="32"/>
      <c r="BG1408" s="32"/>
      <c r="BH1408" s="32"/>
      <c r="BI1408" s="32"/>
      <c r="BJ1408" s="32"/>
      <c r="BK1408" s="32"/>
      <c r="BL1408" s="32"/>
      <c r="BM1408" s="32"/>
      <c r="BN1408" s="32"/>
      <c r="BO1408" s="32"/>
      <c r="BP1408" s="32"/>
      <c r="BQ1408" s="32"/>
      <c r="BR1408" s="32"/>
      <c r="BS1408" s="32"/>
      <c r="BT1408" s="32"/>
      <c r="BU1408" s="32"/>
      <c r="BV1408" s="32"/>
      <c r="BW1408" s="32"/>
      <c r="BX1408" s="32"/>
      <c r="BY1408" s="32"/>
    </row>
    <row r="1409" spans="1:77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2"/>
      <c r="AH1409" s="32"/>
      <c r="AI1409" s="32"/>
      <c r="AJ1409" s="32"/>
      <c r="AK1409" s="32"/>
      <c r="AL1409" s="32"/>
      <c r="AM1409" s="32"/>
      <c r="AN1409" s="32"/>
      <c r="AO1409" s="32"/>
      <c r="AP1409" s="32"/>
      <c r="AQ1409" s="32"/>
      <c r="AR1409" s="32"/>
      <c r="AS1409" s="32"/>
      <c r="AT1409" s="32"/>
      <c r="AU1409" s="32"/>
      <c r="AV1409" s="32"/>
      <c r="AW1409" s="32"/>
      <c r="AX1409" s="32"/>
      <c r="AY1409" s="32"/>
      <c r="AZ1409" s="32"/>
      <c r="BA1409" s="32"/>
      <c r="BB1409" s="32"/>
      <c r="BC1409" s="32"/>
      <c r="BD1409" s="32"/>
      <c r="BE1409" s="32"/>
      <c r="BF1409" s="32"/>
      <c r="BG1409" s="32"/>
      <c r="BH1409" s="32"/>
      <c r="BI1409" s="32"/>
      <c r="BJ1409" s="32"/>
      <c r="BK1409" s="32"/>
      <c r="BL1409" s="32"/>
      <c r="BM1409" s="32"/>
      <c r="BN1409" s="32"/>
      <c r="BO1409" s="32"/>
      <c r="BP1409" s="32"/>
      <c r="BQ1409" s="32"/>
      <c r="BR1409" s="32"/>
      <c r="BS1409" s="32"/>
      <c r="BT1409" s="32"/>
      <c r="BU1409" s="32"/>
      <c r="BV1409" s="32"/>
      <c r="BW1409" s="32"/>
      <c r="BX1409" s="32"/>
      <c r="BY1409" s="32"/>
    </row>
    <row r="1410" spans="1:77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32"/>
      <c r="AH1410" s="32"/>
      <c r="AI1410" s="32"/>
      <c r="AJ1410" s="32"/>
      <c r="AK1410" s="32"/>
      <c r="AL1410" s="32"/>
      <c r="AM1410" s="32"/>
      <c r="AN1410" s="32"/>
      <c r="AO1410" s="32"/>
      <c r="AP1410" s="32"/>
      <c r="AQ1410" s="32"/>
      <c r="AR1410" s="32"/>
      <c r="AS1410" s="32"/>
      <c r="AT1410" s="32"/>
      <c r="AU1410" s="32"/>
      <c r="AV1410" s="32"/>
      <c r="AW1410" s="32"/>
      <c r="AX1410" s="32"/>
      <c r="AY1410" s="32"/>
      <c r="AZ1410" s="32"/>
      <c r="BA1410" s="32"/>
      <c r="BB1410" s="32"/>
      <c r="BC1410" s="32"/>
      <c r="BD1410" s="32"/>
      <c r="BE1410" s="32"/>
      <c r="BF1410" s="32"/>
      <c r="BG1410" s="32"/>
      <c r="BH1410" s="32"/>
      <c r="BI1410" s="32"/>
      <c r="BJ1410" s="32"/>
      <c r="BK1410" s="32"/>
      <c r="BL1410" s="32"/>
      <c r="BM1410" s="32"/>
      <c r="BN1410" s="32"/>
      <c r="BO1410" s="32"/>
      <c r="BP1410" s="32"/>
      <c r="BQ1410" s="32"/>
      <c r="BR1410" s="32"/>
      <c r="BS1410" s="32"/>
      <c r="BT1410" s="32"/>
      <c r="BU1410" s="32"/>
      <c r="BV1410" s="32"/>
      <c r="BW1410" s="32"/>
      <c r="BX1410" s="32"/>
      <c r="BY1410" s="32"/>
    </row>
    <row r="1411" spans="1:77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  <c r="AF1411" s="32"/>
      <c r="AG1411" s="32"/>
      <c r="AH1411" s="32"/>
      <c r="AI1411" s="32"/>
      <c r="AJ1411" s="32"/>
      <c r="AK1411" s="32"/>
      <c r="AL1411" s="32"/>
      <c r="AM1411" s="32"/>
      <c r="AN1411" s="32"/>
      <c r="AO1411" s="32"/>
      <c r="AP1411" s="32"/>
      <c r="AQ1411" s="32"/>
      <c r="AR1411" s="32"/>
      <c r="AS1411" s="32"/>
      <c r="AT1411" s="32"/>
      <c r="AU1411" s="32"/>
      <c r="AV1411" s="32"/>
      <c r="AW1411" s="32"/>
      <c r="AX1411" s="32"/>
      <c r="AY1411" s="32"/>
      <c r="AZ1411" s="32"/>
      <c r="BA1411" s="32"/>
      <c r="BB1411" s="32"/>
      <c r="BC1411" s="32"/>
      <c r="BD1411" s="32"/>
      <c r="BE1411" s="32"/>
      <c r="BF1411" s="32"/>
      <c r="BG1411" s="32"/>
      <c r="BH1411" s="32"/>
      <c r="BI1411" s="32"/>
      <c r="BJ1411" s="32"/>
      <c r="BK1411" s="32"/>
      <c r="BL1411" s="32"/>
      <c r="BM1411" s="32"/>
      <c r="BN1411" s="32"/>
      <c r="BO1411" s="32"/>
      <c r="BP1411" s="32"/>
      <c r="BQ1411" s="32"/>
      <c r="BR1411" s="32"/>
      <c r="BS1411" s="32"/>
      <c r="BT1411" s="32"/>
      <c r="BU1411" s="32"/>
      <c r="BV1411" s="32"/>
      <c r="BW1411" s="32"/>
      <c r="BX1411" s="32"/>
      <c r="BY1411" s="32"/>
    </row>
    <row r="1412" spans="1:77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  <c r="Z1412" s="32"/>
      <c r="AA1412" s="32"/>
      <c r="AB1412" s="32"/>
      <c r="AC1412" s="32"/>
      <c r="AD1412" s="32"/>
      <c r="AE1412" s="32"/>
      <c r="AF1412" s="32"/>
      <c r="AG1412" s="32"/>
      <c r="AH1412" s="32"/>
      <c r="AI1412" s="32"/>
      <c r="AJ1412" s="32"/>
      <c r="AK1412" s="32"/>
      <c r="AL1412" s="32"/>
      <c r="AM1412" s="32"/>
      <c r="AN1412" s="32"/>
      <c r="AO1412" s="32"/>
      <c r="AP1412" s="32"/>
      <c r="AQ1412" s="32"/>
      <c r="AR1412" s="32"/>
      <c r="AS1412" s="32"/>
      <c r="AT1412" s="32"/>
      <c r="AU1412" s="32"/>
      <c r="AV1412" s="32"/>
      <c r="AW1412" s="32"/>
      <c r="AX1412" s="32"/>
      <c r="AY1412" s="32"/>
      <c r="AZ1412" s="32"/>
      <c r="BA1412" s="32"/>
      <c r="BB1412" s="32"/>
      <c r="BC1412" s="32"/>
      <c r="BD1412" s="32"/>
      <c r="BE1412" s="32"/>
      <c r="BF1412" s="32"/>
      <c r="BG1412" s="32"/>
      <c r="BH1412" s="32"/>
      <c r="BI1412" s="32"/>
      <c r="BJ1412" s="32"/>
      <c r="BK1412" s="32"/>
      <c r="BL1412" s="32"/>
      <c r="BM1412" s="32"/>
      <c r="BN1412" s="32"/>
      <c r="BO1412" s="32"/>
      <c r="BP1412" s="32"/>
      <c r="BQ1412" s="32"/>
      <c r="BR1412" s="32"/>
      <c r="BS1412" s="32"/>
      <c r="BT1412" s="32"/>
      <c r="BU1412" s="32"/>
      <c r="BV1412" s="32"/>
      <c r="BW1412" s="32"/>
      <c r="BX1412" s="32"/>
      <c r="BY1412" s="32"/>
    </row>
    <row r="1413" spans="1:77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  <c r="AF1413" s="32"/>
      <c r="AG1413" s="32"/>
      <c r="AH1413" s="32"/>
      <c r="AI1413" s="32"/>
      <c r="AJ1413" s="32"/>
      <c r="AK1413" s="32"/>
      <c r="AL1413" s="32"/>
      <c r="AM1413" s="32"/>
      <c r="AN1413" s="32"/>
      <c r="AO1413" s="32"/>
      <c r="AP1413" s="32"/>
      <c r="AQ1413" s="32"/>
      <c r="AR1413" s="32"/>
      <c r="AS1413" s="32"/>
      <c r="AT1413" s="32"/>
      <c r="AU1413" s="32"/>
      <c r="AV1413" s="32"/>
      <c r="AW1413" s="32"/>
      <c r="AX1413" s="32"/>
      <c r="AY1413" s="32"/>
      <c r="AZ1413" s="32"/>
      <c r="BA1413" s="32"/>
      <c r="BB1413" s="32"/>
      <c r="BC1413" s="32"/>
      <c r="BD1413" s="32"/>
      <c r="BE1413" s="32"/>
      <c r="BF1413" s="32"/>
      <c r="BG1413" s="32"/>
      <c r="BH1413" s="32"/>
      <c r="BI1413" s="32"/>
      <c r="BJ1413" s="32"/>
      <c r="BK1413" s="32"/>
      <c r="BL1413" s="32"/>
      <c r="BM1413" s="32"/>
      <c r="BN1413" s="32"/>
      <c r="BO1413" s="32"/>
      <c r="BP1413" s="32"/>
      <c r="BQ1413" s="32"/>
      <c r="BR1413" s="32"/>
      <c r="BS1413" s="32"/>
      <c r="BT1413" s="32"/>
      <c r="BU1413" s="32"/>
      <c r="BV1413" s="32"/>
      <c r="BW1413" s="32"/>
      <c r="BX1413" s="32"/>
      <c r="BY1413" s="32"/>
    </row>
    <row r="1414" spans="1:77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  <c r="Z1414" s="32"/>
      <c r="AA1414" s="32"/>
      <c r="AB1414" s="32"/>
      <c r="AC1414" s="32"/>
      <c r="AD1414" s="32"/>
      <c r="AE1414" s="32"/>
      <c r="AF1414" s="32"/>
      <c r="AG1414" s="32"/>
      <c r="AH1414" s="32"/>
      <c r="AI1414" s="32"/>
      <c r="AJ1414" s="32"/>
      <c r="AK1414" s="32"/>
      <c r="AL1414" s="32"/>
      <c r="AM1414" s="32"/>
      <c r="AN1414" s="32"/>
      <c r="AO1414" s="32"/>
      <c r="AP1414" s="32"/>
      <c r="AQ1414" s="32"/>
      <c r="AR1414" s="32"/>
      <c r="AS1414" s="32"/>
      <c r="AT1414" s="32"/>
      <c r="AU1414" s="32"/>
      <c r="AV1414" s="32"/>
      <c r="AW1414" s="32"/>
      <c r="AX1414" s="32"/>
      <c r="AY1414" s="32"/>
      <c r="AZ1414" s="32"/>
      <c r="BA1414" s="32"/>
      <c r="BB1414" s="32"/>
      <c r="BC1414" s="32"/>
      <c r="BD1414" s="32"/>
      <c r="BE1414" s="32"/>
      <c r="BF1414" s="32"/>
      <c r="BG1414" s="32"/>
      <c r="BH1414" s="32"/>
      <c r="BI1414" s="32"/>
      <c r="BJ1414" s="32"/>
      <c r="BK1414" s="32"/>
      <c r="BL1414" s="32"/>
      <c r="BM1414" s="32"/>
      <c r="BN1414" s="32"/>
      <c r="BO1414" s="32"/>
      <c r="BP1414" s="32"/>
      <c r="BQ1414" s="32"/>
      <c r="BR1414" s="32"/>
      <c r="BS1414" s="32"/>
      <c r="BT1414" s="32"/>
      <c r="BU1414" s="32"/>
      <c r="BV1414" s="32"/>
      <c r="BW1414" s="32"/>
      <c r="BX1414" s="32"/>
      <c r="BY1414" s="32"/>
    </row>
    <row r="1415" spans="1:77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2"/>
      <c r="AE1415" s="32"/>
      <c r="AF1415" s="32"/>
      <c r="AG1415" s="32"/>
      <c r="AH1415" s="32"/>
      <c r="AI1415" s="32"/>
      <c r="AJ1415" s="32"/>
      <c r="AK1415" s="32"/>
      <c r="AL1415" s="32"/>
      <c r="AM1415" s="32"/>
      <c r="AN1415" s="32"/>
      <c r="AO1415" s="32"/>
      <c r="AP1415" s="32"/>
      <c r="AQ1415" s="32"/>
      <c r="AR1415" s="32"/>
      <c r="AS1415" s="32"/>
      <c r="AT1415" s="32"/>
      <c r="AU1415" s="32"/>
      <c r="AV1415" s="32"/>
      <c r="AW1415" s="32"/>
      <c r="AX1415" s="32"/>
      <c r="AY1415" s="32"/>
      <c r="AZ1415" s="32"/>
      <c r="BA1415" s="32"/>
      <c r="BB1415" s="32"/>
      <c r="BC1415" s="32"/>
      <c r="BD1415" s="32"/>
      <c r="BE1415" s="32"/>
      <c r="BF1415" s="32"/>
      <c r="BG1415" s="32"/>
      <c r="BH1415" s="32"/>
      <c r="BI1415" s="32"/>
      <c r="BJ1415" s="32"/>
      <c r="BK1415" s="32"/>
      <c r="BL1415" s="32"/>
      <c r="BM1415" s="32"/>
      <c r="BN1415" s="32"/>
      <c r="BO1415" s="32"/>
      <c r="BP1415" s="32"/>
      <c r="BQ1415" s="32"/>
      <c r="BR1415" s="32"/>
      <c r="BS1415" s="32"/>
      <c r="BT1415" s="32"/>
      <c r="BU1415" s="32"/>
      <c r="BV1415" s="32"/>
      <c r="BW1415" s="32"/>
      <c r="BX1415" s="32"/>
      <c r="BY1415" s="32"/>
    </row>
    <row r="1416" spans="1:77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  <c r="AF1416" s="32"/>
      <c r="AG1416" s="32"/>
      <c r="AH1416" s="32"/>
      <c r="AI1416" s="32"/>
      <c r="AJ1416" s="32"/>
      <c r="AK1416" s="32"/>
      <c r="AL1416" s="32"/>
      <c r="AM1416" s="32"/>
      <c r="AN1416" s="32"/>
      <c r="AO1416" s="32"/>
      <c r="AP1416" s="32"/>
      <c r="AQ1416" s="32"/>
      <c r="AR1416" s="32"/>
      <c r="AS1416" s="32"/>
      <c r="AT1416" s="32"/>
      <c r="AU1416" s="32"/>
      <c r="AV1416" s="32"/>
      <c r="AW1416" s="32"/>
      <c r="AX1416" s="32"/>
      <c r="AY1416" s="32"/>
      <c r="AZ1416" s="32"/>
      <c r="BA1416" s="32"/>
      <c r="BB1416" s="32"/>
      <c r="BC1416" s="32"/>
      <c r="BD1416" s="32"/>
      <c r="BE1416" s="32"/>
      <c r="BF1416" s="32"/>
      <c r="BG1416" s="32"/>
      <c r="BH1416" s="32"/>
      <c r="BI1416" s="32"/>
      <c r="BJ1416" s="32"/>
      <c r="BK1416" s="32"/>
      <c r="BL1416" s="32"/>
      <c r="BM1416" s="32"/>
      <c r="BN1416" s="32"/>
      <c r="BO1416" s="32"/>
      <c r="BP1416" s="32"/>
      <c r="BQ1416" s="32"/>
      <c r="BR1416" s="32"/>
      <c r="BS1416" s="32"/>
      <c r="BT1416" s="32"/>
      <c r="BU1416" s="32"/>
      <c r="BV1416" s="32"/>
      <c r="BW1416" s="32"/>
      <c r="BX1416" s="32"/>
      <c r="BY1416" s="32"/>
    </row>
    <row r="1417" spans="1:77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  <c r="AG1417" s="32"/>
      <c r="AH1417" s="32"/>
      <c r="AI1417" s="32"/>
      <c r="AJ1417" s="32"/>
      <c r="AK1417" s="32"/>
      <c r="AL1417" s="32"/>
      <c r="AM1417" s="32"/>
      <c r="AN1417" s="32"/>
      <c r="AO1417" s="32"/>
      <c r="AP1417" s="32"/>
      <c r="AQ1417" s="32"/>
      <c r="AR1417" s="32"/>
      <c r="AS1417" s="32"/>
      <c r="AT1417" s="32"/>
      <c r="AU1417" s="32"/>
      <c r="AV1417" s="32"/>
      <c r="AW1417" s="32"/>
      <c r="AX1417" s="32"/>
      <c r="AY1417" s="32"/>
      <c r="AZ1417" s="32"/>
      <c r="BA1417" s="32"/>
      <c r="BB1417" s="32"/>
      <c r="BC1417" s="32"/>
      <c r="BD1417" s="32"/>
      <c r="BE1417" s="32"/>
      <c r="BF1417" s="32"/>
      <c r="BG1417" s="32"/>
      <c r="BH1417" s="32"/>
      <c r="BI1417" s="32"/>
      <c r="BJ1417" s="32"/>
      <c r="BK1417" s="32"/>
      <c r="BL1417" s="32"/>
      <c r="BM1417" s="32"/>
      <c r="BN1417" s="32"/>
      <c r="BO1417" s="32"/>
      <c r="BP1417" s="32"/>
      <c r="BQ1417" s="32"/>
      <c r="BR1417" s="32"/>
      <c r="BS1417" s="32"/>
      <c r="BT1417" s="32"/>
      <c r="BU1417" s="32"/>
      <c r="BV1417" s="32"/>
      <c r="BW1417" s="32"/>
      <c r="BX1417" s="32"/>
      <c r="BY1417" s="32"/>
    </row>
    <row r="1418" spans="1:77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2"/>
      <c r="AG1418" s="32"/>
      <c r="AH1418" s="32"/>
      <c r="AI1418" s="32"/>
      <c r="AJ1418" s="32"/>
      <c r="AK1418" s="32"/>
      <c r="AL1418" s="32"/>
      <c r="AM1418" s="32"/>
      <c r="AN1418" s="32"/>
      <c r="AO1418" s="32"/>
      <c r="AP1418" s="32"/>
      <c r="AQ1418" s="32"/>
      <c r="AR1418" s="32"/>
      <c r="AS1418" s="32"/>
      <c r="AT1418" s="32"/>
      <c r="AU1418" s="32"/>
      <c r="AV1418" s="32"/>
      <c r="AW1418" s="32"/>
      <c r="AX1418" s="32"/>
      <c r="AY1418" s="32"/>
      <c r="AZ1418" s="32"/>
      <c r="BA1418" s="32"/>
      <c r="BB1418" s="32"/>
      <c r="BC1418" s="32"/>
      <c r="BD1418" s="32"/>
      <c r="BE1418" s="32"/>
      <c r="BF1418" s="32"/>
      <c r="BG1418" s="32"/>
      <c r="BH1418" s="32"/>
      <c r="BI1418" s="32"/>
      <c r="BJ1418" s="32"/>
      <c r="BK1418" s="32"/>
      <c r="BL1418" s="32"/>
      <c r="BM1418" s="32"/>
      <c r="BN1418" s="32"/>
      <c r="BO1418" s="32"/>
      <c r="BP1418" s="32"/>
      <c r="BQ1418" s="32"/>
      <c r="BR1418" s="32"/>
      <c r="BS1418" s="32"/>
      <c r="BT1418" s="32"/>
      <c r="BU1418" s="32"/>
      <c r="BV1418" s="32"/>
      <c r="BW1418" s="32"/>
      <c r="BX1418" s="32"/>
      <c r="BY1418" s="32"/>
    </row>
    <row r="1419" spans="1:77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  <c r="AG1419" s="32"/>
      <c r="AH1419" s="32"/>
      <c r="AI1419" s="32"/>
      <c r="AJ1419" s="32"/>
      <c r="AK1419" s="32"/>
      <c r="AL1419" s="32"/>
      <c r="AM1419" s="32"/>
      <c r="AN1419" s="32"/>
      <c r="AO1419" s="32"/>
      <c r="AP1419" s="32"/>
      <c r="AQ1419" s="32"/>
      <c r="AR1419" s="32"/>
      <c r="AS1419" s="32"/>
      <c r="AT1419" s="32"/>
      <c r="AU1419" s="32"/>
      <c r="AV1419" s="32"/>
      <c r="AW1419" s="32"/>
      <c r="AX1419" s="32"/>
      <c r="AY1419" s="32"/>
      <c r="AZ1419" s="32"/>
      <c r="BA1419" s="32"/>
      <c r="BB1419" s="32"/>
      <c r="BC1419" s="32"/>
      <c r="BD1419" s="32"/>
      <c r="BE1419" s="32"/>
      <c r="BF1419" s="32"/>
      <c r="BG1419" s="32"/>
      <c r="BH1419" s="32"/>
      <c r="BI1419" s="32"/>
      <c r="BJ1419" s="32"/>
      <c r="BK1419" s="32"/>
      <c r="BL1419" s="32"/>
      <c r="BM1419" s="32"/>
      <c r="BN1419" s="32"/>
      <c r="BO1419" s="32"/>
      <c r="BP1419" s="32"/>
      <c r="BQ1419" s="32"/>
      <c r="BR1419" s="32"/>
      <c r="BS1419" s="32"/>
      <c r="BT1419" s="32"/>
      <c r="BU1419" s="32"/>
      <c r="BV1419" s="32"/>
      <c r="BW1419" s="32"/>
      <c r="BX1419" s="32"/>
      <c r="BY1419" s="32"/>
    </row>
    <row r="1420" spans="1:77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  <c r="Z1420" s="32"/>
      <c r="AA1420" s="32"/>
      <c r="AB1420" s="32"/>
      <c r="AC1420" s="32"/>
      <c r="AD1420" s="32"/>
      <c r="AE1420" s="32"/>
      <c r="AF1420" s="32"/>
      <c r="AG1420" s="32"/>
      <c r="AH1420" s="32"/>
      <c r="AI1420" s="32"/>
      <c r="AJ1420" s="32"/>
      <c r="AK1420" s="32"/>
      <c r="AL1420" s="32"/>
      <c r="AM1420" s="32"/>
      <c r="AN1420" s="32"/>
      <c r="AO1420" s="32"/>
      <c r="AP1420" s="32"/>
      <c r="AQ1420" s="32"/>
      <c r="AR1420" s="32"/>
      <c r="AS1420" s="32"/>
      <c r="AT1420" s="32"/>
      <c r="AU1420" s="32"/>
      <c r="AV1420" s="32"/>
      <c r="AW1420" s="32"/>
      <c r="AX1420" s="32"/>
      <c r="AY1420" s="32"/>
      <c r="AZ1420" s="32"/>
      <c r="BA1420" s="32"/>
      <c r="BB1420" s="32"/>
      <c r="BC1420" s="32"/>
      <c r="BD1420" s="32"/>
      <c r="BE1420" s="32"/>
      <c r="BF1420" s="32"/>
      <c r="BG1420" s="32"/>
      <c r="BH1420" s="32"/>
      <c r="BI1420" s="32"/>
      <c r="BJ1420" s="32"/>
      <c r="BK1420" s="32"/>
      <c r="BL1420" s="32"/>
      <c r="BM1420" s="32"/>
      <c r="BN1420" s="32"/>
      <c r="BO1420" s="32"/>
      <c r="BP1420" s="32"/>
      <c r="BQ1420" s="32"/>
      <c r="BR1420" s="32"/>
      <c r="BS1420" s="32"/>
      <c r="BT1420" s="32"/>
      <c r="BU1420" s="32"/>
      <c r="BV1420" s="32"/>
      <c r="BW1420" s="32"/>
      <c r="BX1420" s="32"/>
      <c r="BY1420" s="32"/>
    </row>
    <row r="1421" spans="1:77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  <c r="AF1421" s="32"/>
      <c r="AG1421" s="32"/>
      <c r="AH1421" s="32"/>
      <c r="AI1421" s="32"/>
      <c r="AJ1421" s="32"/>
      <c r="AK1421" s="32"/>
      <c r="AL1421" s="32"/>
      <c r="AM1421" s="32"/>
      <c r="AN1421" s="32"/>
      <c r="AO1421" s="32"/>
      <c r="AP1421" s="32"/>
      <c r="AQ1421" s="32"/>
      <c r="AR1421" s="32"/>
      <c r="AS1421" s="32"/>
      <c r="AT1421" s="32"/>
      <c r="AU1421" s="32"/>
      <c r="AV1421" s="32"/>
      <c r="AW1421" s="32"/>
      <c r="AX1421" s="32"/>
      <c r="AY1421" s="32"/>
      <c r="AZ1421" s="32"/>
      <c r="BA1421" s="32"/>
      <c r="BB1421" s="32"/>
      <c r="BC1421" s="32"/>
      <c r="BD1421" s="32"/>
      <c r="BE1421" s="32"/>
      <c r="BF1421" s="32"/>
      <c r="BG1421" s="32"/>
      <c r="BH1421" s="32"/>
      <c r="BI1421" s="32"/>
      <c r="BJ1421" s="32"/>
      <c r="BK1421" s="32"/>
      <c r="BL1421" s="32"/>
      <c r="BM1421" s="32"/>
      <c r="BN1421" s="32"/>
      <c r="BO1421" s="32"/>
      <c r="BP1421" s="32"/>
      <c r="BQ1421" s="32"/>
      <c r="BR1421" s="32"/>
      <c r="BS1421" s="32"/>
      <c r="BT1421" s="32"/>
      <c r="BU1421" s="32"/>
      <c r="BV1421" s="32"/>
      <c r="BW1421" s="32"/>
      <c r="BX1421" s="32"/>
      <c r="BY1421" s="32"/>
    </row>
    <row r="1422" spans="1:77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  <c r="Z1422" s="32"/>
      <c r="AA1422" s="32"/>
      <c r="AB1422" s="32"/>
      <c r="AC1422" s="32"/>
      <c r="AD1422" s="32"/>
      <c r="AE1422" s="32"/>
      <c r="AF1422" s="32"/>
      <c r="AG1422" s="32"/>
      <c r="AH1422" s="32"/>
      <c r="AI1422" s="32"/>
      <c r="AJ1422" s="32"/>
      <c r="AK1422" s="32"/>
      <c r="AL1422" s="32"/>
      <c r="AM1422" s="32"/>
      <c r="AN1422" s="32"/>
      <c r="AO1422" s="32"/>
      <c r="AP1422" s="32"/>
      <c r="AQ1422" s="32"/>
      <c r="AR1422" s="32"/>
      <c r="AS1422" s="32"/>
      <c r="AT1422" s="32"/>
      <c r="AU1422" s="32"/>
      <c r="AV1422" s="32"/>
      <c r="AW1422" s="32"/>
      <c r="AX1422" s="32"/>
      <c r="AY1422" s="32"/>
      <c r="AZ1422" s="32"/>
      <c r="BA1422" s="32"/>
      <c r="BB1422" s="32"/>
      <c r="BC1422" s="32"/>
      <c r="BD1422" s="32"/>
      <c r="BE1422" s="32"/>
      <c r="BF1422" s="32"/>
      <c r="BG1422" s="32"/>
      <c r="BH1422" s="32"/>
      <c r="BI1422" s="32"/>
      <c r="BJ1422" s="32"/>
      <c r="BK1422" s="32"/>
      <c r="BL1422" s="32"/>
      <c r="BM1422" s="32"/>
      <c r="BN1422" s="32"/>
      <c r="BO1422" s="32"/>
      <c r="BP1422" s="32"/>
      <c r="BQ1422" s="32"/>
      <c r="BR1422" s="32"/>
      <c r="BS1422" s="32"/>
      <c r="BT1422" s="32"/>
      <c r="BU1422" s="32"/>
      <c r="BV1422" s="32"/>
      <c r="BW1422" s="32"/>
      <c r="BX1422" s="32"/>
      <c r="BY1422" s="32"/>
    </row>
    <row r="1423" spans="1:77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2"/>
      <c r="AG1423" s="32"/>
      <c r="AH1423" s="32"/>
      <c r="AI1423" s="32"/>
      <c r="AJ1423" s="32"/>
      <c r="AK1423" s="32"/>
      <c r="AL1423" s="32"/>
      <c r="AM1423" s="32"/>
      <c r="AN1423" s="32"/>
      <c r="AO1423" s="32"/>
      <c r="AP1423" s="32"/>
      <c r="AQ1423" s="32"/>
      <c r="AR1423" s="32"/>
      <c r="AS1423" s="32"/>
      <c r="AT1423" s="32"/>
      <c r="AU1423" s="32"/>
      <c r="AV1423" s="32"/>
      <c r="AW1423" s="32"/>
      <c r="AX1423" s="32"/>
      <c r="AY1423" s="32"/>
      <c r="AZ1423" s="32"/>
      <c r="BA1423" s="32"/>
      <c r="BB1423" s="32"/>
      <c r="BC1423" s="32"/>
      <c r="BD1423" s="32"/>
      <c r="BE1423" s="32"/>
      <c r="BF1423" s="32"/>
      <c r="BG1423" s="32"/>
      <c r="BH1423" s="32"/>
      <c r="BI1423" s="32"/>
      <c r="BJ1423" s="32"/>
      <c r="BK1423" s="32"/>
      <c r="BL1423" s="32"/>
      <c r="BM1423" s="32"/>
      <c r="BN1423" s="32"/>
      <c r="BO1423" s="32"/>
      <c r="BP1423" s="32"/>
      <c r="BQ1423" s="32"/>
      <c r="BR1423" s="32"/>
      <c r="BS1423" s="32"/>
      <c r="BT1423" s="32"/>
      <c r="BU1423" s="32"/>
      <c r="BV1423" s="32"/>
      <c r="BW1423" s="32"/>
      <c r="BX1423" s="32"/>
      <c r="BY1423" s="32"/>
    </row>
    <row r="1424" spans="1:77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  <c r="Z1424" s="32"/>
      <c r="AA1424" s="32"/>
      <c r="AB1424" s="32"/>
      <c r="AC1424" s="32"/>
      <c r="AD1424" s="32"/>
      <c r="AE1424" s="32"/>
      <c r="AF1424" s="32"/>
      <c r="AG1424" s="32"/>
      <c r="AH1424" s="32"/>
      <c r="AI1424" s="32"/>
      <c r="AJ1424" s="32"/>
      <c r="AK1424" s="32"/>
      <c r="AL1424" s="32"/>
      <c r="AM1424" s="32"/>
      <c r="AN1424" s="32"/>
      <c r="AO1424" s="32"/>
      <c r="AP1424" s="32"/>
      <c r="AQ1424" s="32"/>
      <c r="AR1424" s="32"/>
      <c r="AS1424" s="32"/>
      <c r="AT1424" s="32"/>
      <c r="AU1424" s="32"/>
      <c r="AV1424" s="32"/>
      <c r="AW1424" s="32"/>
      <c r="AX1424" s="32"/>
      <c r="AY1424" s="32"/>
      <c r="AZ1424" s="32"/>
      <c r="BA1424" s="32"/>
      <c r="BB1424" s="32"/>
      <c r="BC1424" s="32"/>
      <c r="BD1424" s="32"/>
      <c r="BE1424" s="32"/>
      <c r="BF1424" s="32"/>
      <c r="BG1424" s="32"/>
      <c r="BH1424" s="32"/>
      <c r="BI1424" s="32"/>
      <c r="BJ1424" s="32"/>
      <c r="BK1424" s="32"/>
      <c r="BL1424" s="32"/>
      <c r="BM1424" s="32"/>
      <c r="BN1424" s="32"/>
      <c r="BO1424" s="32"/>
      <c r="BP1424" s="32"/>
      <c r="BQ1424" s="32"/>
      <c r="BR1424" s="32"/>
      <c r="BS1424" s="32"/>
      <c r="BT1424" s="32"/>
      <c r="BU1424" s="32"/>
      <c r="BV1424" s="32"/>
      <c r="BW1424" s="32"/>
      <c r="BX1424" s="32"/>
      <c r="BY1424" s="32"/>
    </row>
    <row r="1425" spans="1:77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  <c r="AF1425" s="32"/>
      <c r="AG1425" s="32"/>
      <c r="AH1425" s="32"/>
      <c r="AI1425" s="32"/>
      <c r="AJ1425" s="32"/>
      <c r="AK1425" s="32"/>
      <c r="AL1425" s="32"/>
      <c r="AM1425" s="32"/>
      <c r="AN1425" s="32"/>
      <c r="AO1425" s="32"/>
      <c r="AP1425" s="32"/>
      <c r="AQ1425" s="32"/>
      <c r="AR1425" s="32"/>
      <c r="AS1425" s="32"/>
      <c r="AT1425" s="32"/>
      <c r="AU1425" s="32"/>
      <c r="AV1425" s="32"/>
      <c r="AW1425" s="32"/>
      <c r="AX1425" s="32"/>
      <c r="AY1425" s="32"/>
      <c r="AZ1425" s="32"/>
      <c r="BA1425" s="32"/>
      <c r="BB1425" s="32"/>
      <c r="BC1425" s="32"/>
      <c r="BD1425" s="32"/>
      <c r="BE1425" s="32"/>
      <c r="BF1425" s="32"/>
      <c r="BG1425" s="32"/>
      <c r="BH1425" s="32"/>
      <c r="BI1425" s="32"/>
      <c r="BJ1425" s="32"/>
      <c r="BK1425" s="32"/>
      <c r="BL1425" s="32"/>
      <c r="BM1425" s="32"/>
      <c r="BN1425" s="32"/>
      <c r="BO1425" s="32"/>
      <c r="BP1425" s="32"/>
      <c r="BQ1425" s="32"/>
      <c r="BR1425" s="32"/>
      <c r="BS1425" s="32"/>
      <c r="BT1425" s="32"/>
      <c r="BU1425" s="32"/>
      <c r="BV1425" s="32"/>
      <c r="BW1425" s="32"/>
      <c r="BX1425" s="32"/>
      <c r="BY1425" s="32"/>
    </row>
    <row r="1426" spans="1:77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  <c r="Z1426" s="32"/>
      <c r="AA1426" s="32"/>
      <c r="AB1426" s="32"/>
      <c r="AC1426" s="32"/>
      <c r="AD1426" s="32"/>
      <c r="AE1426" s="32"/>
      <c r="AF1426" s="32"/>
      <c r="AG1426" s="32"/>
      <c r="AH1426" s="32"/>
      <c r="AI1426" s="32"/>
      <c r="AJ1426" s="32"/>
      <c r="AK1426" s="32"/>
      <c r="AL1426" s="32"/>
      <c r="AM1426" s="32"/>
      <c r="AN1426" s="32"/>
      <c r="AO1426" s="32"/>
      <c r="AP1426" s="32"/>
      <c r="AQ1426" s="32"/>
      <c r="AR1426" s="32"/>
      <c r="AS1426" s="32"/>
      <c r="AT1426" s="32"/>
      <c r="AU1426" s="32"/>
      <c r="AV1426" s="32"/>
      <c r="AW1426" s="32"/>
      <c r="AX1426" s="32"/>
      <c r="AY1426" s="32"/>
      <c r="AZ1426" s="32"/>
      <c r="BA1426" s="32"/>
      <c r="BB1426" s="32"/>
      <c r="BC1426" s="32"/>
      <c r="BD1426" s="32"/>
      <c r="BE1426" s="32"/>
      <c r="BF1426" s="32"/>
      <c r="BG1426" s="32"/>
      <c r="BH1426" s="32"/>
      <c r="BI1426" s="32"/>
      <c r="BJ1426" s="32"/>
      <c r="BK1426" s="32"/>
      <c r="BL1426" s="32"/>
      <c r="BM1426" s="32"/>
      <c r="BN1426" s="32"/>
      <c r="BO1426" s="32"/>
      <c r="BP1426" s="32"/>
      <c r="BQ1426" s="32"/>
      <c r="BR1426" s="32"/>
      <c r="BS1426" s="32"/>
      <c r="BT1426" s="32"/>
      <c r="BU1426" s="32"/>
      <c r="BV1426" s="32"/>
      <c r="BW1426" s="32"/>
      <c r="BX1426" s="32"/>
      <c r="BY1426" s="32"/>
    </row>
    <row r="1427" spans="1:77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  <c r="AF1427" s="32"/>
      <c r="AG1427" s="32"/>
      <c r="AH1427" s="32"/>
      <c r="AI1427" s="32"/>
      <c r="AJ1427" s="32"/>
      <c r="AK1427" s="32"/>
      <c r="AL1427" s="32"/>
      <c r="AM1427" s="32"/>
      <c r="AN1427" s="32"/>
      <c r="AO1427" s="32"/>
      <c r="AP1427" s="32"/>
      <c r="AQ1427" s="32"/>
      <c r="AR1427" s="32"/>
      <c r="AS1427" s="32"/>
      <c r="AT1427" s="32"/>
      <c r="AU1427" s="32"/>
      <c r="AV1427" s="32"/>
      <c r="AW1427" s="32"/>
      <c r="AX1427" s="32"/>
      <c r="AY1427" s="32"/>
      <c r="AZ1427" s="32"/>
      <c r="BA1427" s="32"/>
      <c r="BB1427" s="32"/>
      <c r="BC1427" s="32"/>
      <c r="BD1427" s="32"/>
      <c r="BE1427" s="32"/>
      <c r="BF1427" s="32"/>
      <c r="BG1427" s="32"/>
      <c r="BH1427" s="32"/>
      <c r="BI1427" s="32"/>
      <c r="BJ1427" s="32"/>
      <c r="BK1427" s="32"/>
      <c r="BL1427" s="32"/>
      <c r="BM1427" s="32"/>
      <c r="BN1427" s="32"/>
      <c r="BO1427" s="32"/>
      <c r="BP1427" s="32"/>
      <c r="BQ1427" s="32"/>
      <c r="BR1427" s="32"/>
      <c r="BS1427" s="32"/>
      <c r="BT1427" s="32"/>
      <c r="BU1427" s="32"/>
      <c r="BV1427" s="32"/>
      <c r="BW1427" s="32"/>
      <c r="BX1427" s="32"/>
      <c r="BY1427" s="32"/>
    </row>
    <row r="1428" spans="1:77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2"/>
      <c r="AE1428" s="32"/>
      <c r="AF1428" s="32"/>
      <c r="AG1428" s="32"/>
      <c r="AH1428" s="32"/>
      <c r="AI1428" s="32"/>
      <c r="AJ1428" s="32"/>
      <c r="AK1428" s="32"/>
      <c r="AL1428" s="32"/>
      <c r="AM1428" s="32"/>
      <c r="AN1428" s="32"/>
      <c r="AO1428" s="32"/>
      <c r="AP1428" s="32"/>
      <c r="AQ1428" s="32"/>
      <c r="AR1428" s="32"/>
      <c r="AS1428" s="32"/>
      <c r="AT1428" s="32"/>
      <c r="AU1428" s="32"/>
      <c r="AV1428" s="32"/>
      <c r="AW1428" s="32"/>
      <c r="AX1428" s="32"/>
      <c r="AY1428" s="32"/>
      <c r="AZ1428" s="32"/>
      <c r="BA1428" s="32"/>
      <c r="BB1428" s="32"/>
      <c r="BC1428" s="32"/>
      <c r="BD1428" s="32"/>
      <c r="BE1428" s="32"/>
      <c r="BF1428" s="32"/>
      <c r="BG1428" s="32"/>
      <c r="BH1428" s="32"/>
      <c r="BI1428" s="32"/>
      <c r="BJ1428" s="32"/>
      <c r="BK1428" s="32"/>
      <c r="BL1428" s="32"/>
      <c r="BM1428" s="32"/>
      <c r="BN1428" s="32"/>
      <c r="BO1428" s="32"/>
      <c r="BP1428" s="32"/>
      <c r="BQ1428" s="32"/>
      <c r="BR1428" s="32"/>
      <c r="BS1428" s="32"/>
      <c r="BT1428" s="32"/>
      <c r="BU1428" s="32"/>
      <c r="BV1428" s="32"/>
      <c r="BW1428" s="32"/>
      <c r="BX1428" s="32"/>
      <c r="BY1428" s="32"/>
    </row>
    <row r="1429" spans="1:77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  <c r="AF1429" s="32"/>
      <c r="AG1429" s="32"/>
      <c r="AH1429" s="32"/>
      <c r="AI1429" s="32"/>
      <c r="AJ1429" s="32"/>
      <c r="AK1429" s="32"/>
      <c r="AL1429" s="32"/>
      <c r="AM1429" s="32"/>
      <c r="AN1429" s="32"/>
      <c r="AO1429" s="32"/>
      <c r="AP1429" s="32"/>
      <c r="AQ1429" s="32"/>
      <c r="AR1429" s="32"/>
      <c r="AS1429" s="32"/>
      <c r="AT1429" s="32"/>
      <c r="AU1429" s="32"/>
      <c r="AV1429" s="32"/>
      <c r="AW1429" s="32"/>
      <c r="AX1429" s="32"/>
      <c r="AY1429" s="32"/>
      <c r="AZ1429" s="32"/>
      <c r="BA1429" s="32"/>
      <c r="BB1429" s="32"/>
      <c r="BC1429" s="32"/>
      <c r="BD1429" s="32"/>
      <c r="BE1429" s="32"/>
      <c r="BF1429" s="32"/>
      <c r="BG1429" s="32"/>
      <c r="BH1429" s="32"/>
      <c r="BI1429" s="32"/>
      <c r="BJ1429" s="32"/>
      <c r="BK1429" s="32"/>
      <c r="BL1429" s="32"/>
      <c r="BM1429" s="32"/>
      <c r="BN1429" s="32"/>
      <c r="BO1429" s="32"/>
      <c r="BP1429" s="32"/>
      <c r="BQ1429" s="32"/>
      <c r="BR1429" s="32"/>
      <c r="BS1429" s="32"/>
      <c r="BT1429" s="32"/>
      <c r="BU1429" s="32"/>
      <c r="BV1429" s="32"/>
      <c r="BW1429" s="32"/>
      <c r="BX1429" s="32"/>
      <c r="BY1429" s="32"/>
    </row>
    <row r="1430" spans="1:77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  <c r="Z1430" s="32"/>
      <c r="AA1430" s="32"/>
      <c r="AB1430" s="32"/>
      <c r="AC1430" s="32"/>
      <c r="AD1430" s="32"/>
      <c r="AE1430" s="32"/>
      <c r="AF1430" s="32"/>
      <c r="AG1430" s="32"/>
      <c r="AH1430" s="32"/>
      <c r="AI1430" s="32"/>
      <c r="AJ1430" s="32"/>
      <c r="AK1430" s="32"/>
      <c r="AL1430" s="32"/>
      <c r="AM1430" s="32"/>
      <c r="AN1430" s="32"/>
      <c r="AO1430" s="32"/>
      <c r="AP1430" s="32"/>
      <c r="AQ1430" s="32"/>
      <c r="AR1430" s="32"/>
      <c r="AS1430" s="32"/>
      <c r="AT1430" s="32"/>
      <c r="AU1430" s="32"/>
      <c r="AV1430" s="32"/>
      <c r="AW1430" s="32"/>
      <c r="AX1430" s="32"/>
      <c r="AY1430" s="32"/>
      <c r="AZ1430" s="32"/>
      <c r="BA1430" s="32"/>
      <c r="BB1430" s="32"/>
      <c r="BC1430" s="32"/>
      <c r="BD1430" s="32"/>
      <c r="BE1430" s="32"/>
      <c r="BF1430" s="32"/>
      <c r="BG1430" s="32"/>
      <c r="BH1430" s="32"/>
      <c r="BI1430" s="32"/>
      <c r="BJ1430" s="32"/>
      <c r="BK1430" s="32"/>
      <c r="BL1430" s="32"/>
      <c r="BM1430" s="32"/>
      <c r="BN1430" s="32"/>
      <c r="BO1430" s="32"/>
      <c r="BP1430" s="32"/>
      <c r="BQ1430" s="32"/>
      <c r="BR1430" s="32"/>
      <c r="BS1430" s="32"/>
      <c r="BT1430" s="32"/>
      <c r="BU1430" s="32"/>
      <c r="BV1430" s="32"/>
      <c r="BW1430" s="32"/>
      <c r="BX1430" s="32"/>
      <c r="BY1430" s="32"/>
    </row>
    <row r="1431" spans="1:77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2"/>
      <c r="AG1431" s="32"/>
      <c r="AH1431" s="32"/>
      <c r="AI1431" s="32"/>
      <c r="AJ1431" s="32"/>
      <c r="AK1431" s="32"/>
      <c r="AL1431" s="32"/>
      <c r="AM1431" s="32"/>
      <c r="AN1431" s="32"/>
      <c r="AO1431" s="32"/>
      <c r="AP1431" s="32"/>
      <c r="AQ1431" s="32"/>
      <c r="AR1431" s="32"/>
      <c r="AS1431" s="32"/>
      <c r="AT1431" s="32"/>
      <c r="AU1431" s="32"/>
      <c r="AV1431" s="32"/>
      <c r="AW1431" s="32"/>
      <c r="AX1431" s="32"/>
      <c r="AY1431" s="32"/>
      <c r="AZ1431" s="32"/>
      <c r="BA1431" s="32"/>
      <c r="BB1431" s="32"/>
      <c r="BC1431" s="32"/>
      <c r="BD1431" s="32"/>
      <c r="BE1431" s="32"/>
      <c r="BF1431" s="32"/>
      <c r="BG1431" s="32"/>
      <c r="BH1431" s="32"/>
      <c r="BI1431" s="32"/>
      <c r="BJ1431" s="32"/>
      <c r="BK1431" s="32"/>
      <c r="BL1431" s="32"/>
      <c r="BM1431" s="32"/>
      <c r="BN1431" s="32"/>
      <c r="BO1431" s="32"/>
      <c r="BP1431" s="32"/>
      <c r="BQ1431" s="32"/>
      <c r="BR1431" s="32"/>
      <c r="BS1431" s="32"/>
      <c r="BT1431" s="32"/>
      <c r="BU1431" s="32"/>
      <c r="BV1431" s="32"/>
      <c r="BW1431" s="32"/>
      <c r="BX1431" s="32"/>
      <c r="BY1431" s="32"/>
    </row>
    <row r="1432" spans="1:77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  <c r="Z1432" s="32"/>
      <c r="AA1432" s="32"/>
      <c r="AB1432" s="32"/>
      <c r="AC1432" s="32"/>
      <c r="AD1432" s="32"/>
      <c r="AE1432" s="32"/>
      <c r="AF1432" s="32"/>
      <c r="AG1432" s="32"/>
      <c r="AH1432" s="32"/>
      <c r="AI1432" s="32"/>
      <c r="AJ1432" s="32"/>
      <c r="AK1432" s="32"/>
      <c r="AL1432" s="32"/>
      <c r="AM1432" s="32"/>
      <c r="AN1432" s="32"/>
      <c r="AO1432" s="32"/>
      <c r="AP1432" s="32"/>
      <c r="AQ1432" s="32"/>
      <c r="AR1432" s="32"/>
      <c r="AS1432" s="32"/>
      <c r="AT1432" s="32"/>
      <c r="AU1432" s="32"/>
      <c r="AV1432" s="32"/>
      <c r="AW1432" s="32"/>
      <c r="AX1432" s="32"/>
      <c r="AY1432" s="32"/>
      <c r="AZ1432" s="32"/>
      <c r="BA1432" s="32"/>
      <c r="BB1432" s="32"/>
      <c r="BC1432" s="32"/>
      <c r="BD1432" s="32"/>
      <c r="BE1432" s="32"/>
      <c r="BF1432" s="32"/>
      <c r="BG1432" s="32"/>
      <c r="BH1432" s="32"/>
      <c r="BI1432" s="32"/>
      <c r="BJ1432" s="32"/>
      <c r="BK1432" s="32"/>
      <c r="BL1432" s="32"/>
      <c r="BM1432" s="32"/>
      <c r="BN1432" s="32"/>
      <c r="BO1432" s="32"/>
      <c r="BP1432" s="32"/>
      <c r="BQ1432" s="32"/>
      <c r="BR1432" s="32"/>
      <c r="BS1432" s="32"/>
      <c r="BT1432" s="32"/>
      <c r="BU1432" s="32"/>
      <c r="BV1432" s="32"/>
      <c r="BW1432" s="32"/>
      <c r="BX1432" s="32"/>
      <c r="BY1432" s="32"/>
    </row>
    <row r="1433" spans="1:77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  <c r="AF1433" s="32"/>
      <c r="AG1433" s="32"/>
      <c r="AH1433" s="32"/>
      <c r="AI1433" s="32"/>
      <c r="AJ1433" s="32"/>
      <c r="AK1433" s="32"/>
      <c r="AL1433" s="32"/>
      <c r="AM1433" s="32"/>
      <c r="AN1433" s="32"/>
      <c r="AO1433" s="32"/>
      <c r="AP1433" s="32"/>
      <c r="AQ1433" s="32"/>
      <c r="AR1433" s="32"/>
      <c r="AS1433" s="32"/>
      <c r="AT1433" s="32"/>
      <c r="AU1433" s="32"/>
      <c r="AV1433" s="32"/>
      <c r="AW1433" s="32"/>
      <c r="AX1433" s="32"/>
      <c r="AY1433" s="32"/>
      <c r="AZ1433" s="32"/>
      <c r="BA1433" s="32"/>
      <c r="BB1433" s="32"/>
      <c r="BC1433" s="32"/>
      <c r="BD1433" s="32"/>
      <c r="BE1433" s="32"/>
      <c r="BF1433" s="32"/>
      <c r="BG1433" s="32"/>
      <c r="BH1433" s="32"/>
      <c r="BI1433" s="32"/>
      <c r="BJ1433" s="32"/>
      <c r="BK1433" s="32"/>
      <c r="BL1433" s="32"/>
      <c r="BM1433" s="32"/>
      <c r="BN1433" s="32"/>
      <c r="BO1433" s="32"/>
      <c r="BP1433" s="32"/>
      <c r="BQ1433" s="32"/>
      <c r="BR1433" s="32"/>
      <c r="BS1433" s="32"/>
      <c r="BT1433" s="32"/>
      <c r="BU1433" s="32"/>
      <c r="BV1433" s="32"/>
      <c r="BW1433" s="32"/>
      <c r="BX1433" s="32"/>
      <c r="BY1433" s="32"/>
    </row>
    <row r="1434" spans="1:77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  <c r="Z1434" s="32"/>
      <c r="AA1434" s="32"/>
      <c r="AB1434" s="32"/>
      <c r="AC1434" s="32"/>
      <c r="AD1434" s="32"/>
      <c r="AE1434" s="32"/>
      <c r="AF1434" s="32"/>
      <c r="AG1434" s="32"/>
      <c r="AH1434" s="32"/>
      <c r="AI1434" s="32"/>
      <c r="AJ1434" s="32"/>
      <c r="AK1434" s="32"/>
      <c r="AL1434" s="32"/>
      <c r="AM1434" s="32"/>
      <c r="AN1434" s="32"/>
      <c r="AO1434" s="32"/>
      <c r="AP1434" s="32"/>
      <c r="AQ1434" s="32"/>
      <c r="AR1434" s="32"/>
      <c r="AS1434" s="32"/>
      <c r="AT1434" s="32"/>
      <c r="AU1434" s="32"/>
      <c r="AV1434" s="32"/>
      <c r="AW1434" s="32"/>
      <c r="AX1434" s="32"/>
      <c r="AY1434" s="32"/>
      <c r="AZ1434" s="32"/>
      <c r="BA1434" s="32"/>
      <c r="BB1434" s="32"/>
      <c r="BC1434" s="32"/>
      <c r="BD1434" s="32"/>
      <c r="BE1434" s="32"/>
      <c r="BF1434" s="32"/>
      <c r="BG1434" s="32"/>
      <c r="BH1434" s="32"/>
      <c r="BI1434" s="32"/>
      <c r="BJ1434" s="32"/>
      <c r="BK1434" s="32"/>
      <c r="BL1434" s="32"/>
      <c r="BM1434" s="32"/>
      <c r="BN1434" s="32"/>
      <c r="BO1434" s="32"/>
      <c r="BP1434" s="32"/>
      <c r="BQ1434" s="32"/>
      <c r="BR1434" s="32"/>
      <c r="BS1434" s="32"/>
      <c r="BT1434" s="32"/>
      <c r="BU1434" s="32"/>
      <c r="BV1434" s="32"/>
      <c r="BW1434" s="32"/>
      <c r="BX1434" s="32"/>
      <c r="BY1434" s="32"/>
    </row>
    <row r="1435" spans="1:77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  <c r="AF1435" s="32"/>
      <c r="AG1435" s="32"/>
      <c r="AH1435" s="32"/>
      <c r="AI1435" s="32"/>
      <c r="AJ1435" s="32"/>
      <c r="AK1435" s="32"/>
      <c r="AL1435" s="32"/>
      <c r="AM1435" s="32"/>
      <c r="AN1435" s="32"/>
      <c r="AO1435" s="32"/>
      <c r="AP1435" s="32"/>
      <c r="AQ1435" s="32"/>
      <c r="AR1435" s="32"/>
      <c r="AS1435" s="32"/>
      <c r="AT1435" s="32"/>
      <c r="AU1435" s="32"/>
      <c r="AV1435" s="32"/>
      <c r="AW1435" s="32"/>
      <c r="AX1435" s="32"/>
      <c r="AY1435" s="32"/>
      <c r="AZ1435" s="32"/>
      <c r="BA1435" s="32"/>
      <c r="BB1435" s="32"/>
      <c r="BC1435" s="32"/>
      <c r="BD1435" s="32"/>
      <c r="BE1435" s="32"/>
      <c r="BF1435" s="32"/>
      <c r="BG1435" s="32"/>
      <c r="BH1435" s="32"/>
      <c r="BI1435" s="32"/>
      <c r="BJ1435" s="32"/>
      <c r="BK1435" s="32"/>
      <c r="BL1435" s="32"/>
      <c r="BM1435" s="32"/>
      <c r="BN1435" s="32"/>
      <c r="BO1435" s="32"/>
      <c r="BP1435" s="32"/>
      <c r="BQ1435" s="32"/>
      <c r="BR1435" s="32"/>
      <c r="BS1435" s="32"/>
      <c r="BT1435" s="32"/>
      <c r="BU1435" s="32"/>
      <c r="BV1435" s="32"/>
      <c r="BW1435" s="32"/>
      <c r="BX1435" s="32"/>
      <c r="BY1435" s="32"/>
    </row>
    <row r="1436" spans="1:77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  <c r="Z1436" s="32"/>
      <c r="AA1436" s="32"/>
      <c r="AB1436" s="32"/>
      <c r="AC1436" s="32"/>
      <c r="AD1436" s="32"/>
      <c r="AE1436" s="32"/>
      <c r="AF1436" s="32"/>
      <c r="AG1436" s="32"/>
      <c r="AH1436" s="32"/>
      <c r="AI1436" s="32"/>
      <c r="AJ1436" s="32"/>
      <c r="AK1436" s="32"/>
      <c r="AL1436" s="32"/>
      <c r="AM1436" s="32"/>
      <c r="AN1436" s="32"/>
      <c r="AO1436" s="32"/>
      <c r="AP1436" s="32"/>
      <c r="AQ1436" s="32"/>
      <c r="AR1436" s="32"/>
      <c r="AS1436" s="32"/>
      <c r="AT1436" s="32"/>
      <c r="AU1436" s="32"/>
      <c r="AV1436" s="32"/>
      <c r="AW1436" s="32"/>
      <c r="AX1436" s="32"/>
      <c r="AY1436" s="32"/>
      <c r="AZ1436" s="32"/>
      <c r="BA1436" s="32"/>
      <c r="BB1436" s="32"/>
      <c r="BC1436" s="32"/>
      <c r="BD1436" s="32"/>
      <c r="BE1436" s="32"/>
      <c r="BF1436" s="32"/>
      <c r="BG1436" s="32"/>
      <c r="BH1436" s="32"/>
      <c r="BI1436" s="32"/>
      <c r="BJ1436" s="32"/>
      <c r="BK1436" s="32"/>
      <c r="BL1436" s="32"/>
      <c r="BM1436" s="32"/>
      <c r="BN1436" s="32"/>
      <c r="BO1436" s="32"/>
      <c r="BP1436" s="32"/>
      <c r="BQ1436" s="32"/>
      <c r="BR1436" s="32"/>
      <c r="BS1436" s="32"/>
      <c r="BT1436" s="32"/>
      <c r="BU1436" s="32"/>
      <c r="BV1436" s="32"/>
      <c r="BW1436" s="32"/>
      <c r="BX1436" s="32"/>
      <c r="BY1436" s="32"/>
    </row>
    <row r="1437" spans="1:77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2"/>
      <c r="AG1437" s="32"/>
      <c r="AH1437" s="32"/>
      <c r="AI1437" s="32"/>
      <c r="AJ1437" s="32"/>
      <c r="AK1437" s="32"/>
      <c r="AL1437" s="32"/>
      <c r="AM1437" s="32"/>
      <c r="AN1437" s="32"/>
      <c r="AO1437" s="32"/>
      <c r="AP1437" s="32"/>
      <c r="AQ1437" s="32"/>
      <c r="AR1437" s="32"/>
      <c r="AS1437" s="32"/>
      <c r="AT1437" s="32"/>
      <c r="AU1437" s="32"/>
      <c r="AV1437" s="32"/>
      <c r="AW1437" s="32"/>
      <c r="AX1437" s="32"/>
      <c r="AY1437" s="32"/>
      <c r="AZ1437" s="32"/>
      <c r="BA1437" s="32"/>
      <c r="BB1437" s="32"/>
      <c r="BC1437" s="32"/>
      <c r="BD1437" s="32"/>
      <c r="BE1437" s="32"/>
      <c r="BF1437" s="32"/>
      <c r="BG1437" s="32"/>
      <c r="BH1437" s="32"/>
      <c r="BI1437" s="32"/>
      <c r="BJ1437" s="32"/>
      <c r="BK1437" s="32"/>
      <c r="BL1437" s="32"/>
      <c r="BM1437" s="32"/>
      <c r="BN1437" s="32"/>
      <c r="BO1437" s="32"/>
      <c r="BP1437" s="32"/>
      <c r="BQ1437" s="32"/>
      <c r="BR1437" s="32"/>
      <c r="BS1437" s="32"/>
      <c r="BT1437" s="32"/>
      <c r="BU1437" s="32"/>
      <c r="BV1437" s="32"/>
      <c r="BW1437" s="32"/>
      <c r="BX1437" s="32"/>
      <c r="BY1437" s="32"/>
    </row>
    <row r="1438" spans="1:77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2"/>
      <c r="AD1438" s="32"/>
      <c r="AE1438" s="32"/>
      <c r="AF1438" s="32"/>
      <c r="AG1438" s="32"/>
      <c r="AH1438" s="32"/>
      <c r="AI1438" s="32"/>
      <c r="AJ1438" s="32"/>
      <c r="AK1438" s="32"/>
      <c r="AL1438" s="32"/>
      <c r="AM1438" s="32"/>
      <c r="AN1438" s="32"/>
      <c r="AO1438" s="32"/>
      <c r="AP1438" s="32"/>
      <c r="AQ1438" s="32"/>
      <c r="AR1438" s="32"/>
      <c r="AS1438" s="32"/>
      <c r="AT1438" s="32"/>
      <c r="AU1438" s="32"/>
      <c r="AV1438" s="32"/>
      <c r="AW1438" s="32"/>
      <c r="AX1438" s="32"/>
      <c r="AY1438" s="32"/>
      <c r="AZ1438" s="32"/>
      <c r="BA1438" s="32"/>
      <c r="BB1438" s="32"/>
      <c r="BC1438" s="32"/>
      <c r="BD1438" s="32"/>
      <c r="BE1438" s="32"/>
      <c r="BF1438" s="32"/>
      <c r="BG1438" s="32"/>
      <c r="BH1438" s="32"/>
      <c r="BI1438" s="32"/>
      <c r="BJ1438" s="32"/>
      <c r="BK1438" s="32"/>
      <c r="BL1438" s="32"/>
      <c r="BM1438" s="32"/>
      <c r="BN1438" s="32"/>
      <c r="BO1438" s="32"/>
      <c r="BP1438" s="32"/>
      <c r="BQ1438" s="32"/>
      <c r="BR1438" s="32"/>
      <c r="BS1438" s="32"/>
      <c r="BT1438" s="32"/>
      <c r="BU1438" s="32"/>
      <c r="BV1438" s="32"/>
      <c r="BW1438" s="32"/>
      <c r="BX1438" s="32"/>
      <c r="BY1438" s="32"/>
    </row>
    <row r="1439" spans="1:77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  <c r="AF1439" s="32"/>
      <c r="AG1439" s="32"/>
      <c r="AH1439" s="32"/>
      <c r="AI1439" s="32"/>
      <c r="AJ1439" s="32"/>
      <c r="AK1439" s="32"/>
      <c r="AL1439" s="32"/>
      <c r="AM1439" s="32"/>
      <c r="AN1439" s="32"/>
      <c r="AO1439" s="32"/>
      <c r="AP1439" s="32"/>
      <c r="AQ1439" s="32"/>
      <c r="AR1439" s="32"/>
      <c r="AS1439" s="32"/>
      <c r="AT1439" s="32"/>
      <c r="AU1439" s="32"/>
      <c r="AV1439" s="32"/>
      <c r="AW1439" s="32"/>
      <c r="AX1439" s="32"/>
      <c r="AY1439" s="32"/>
      <c r="AZ1439" s="32"/>
      <c r="BA1439" s="32"/>
      <c r="BB1439" s="32"/>
      <c r="BC1439" s="32"/>
      <c r="BD1439" s="32"/>
      <c r="BE1439" s="32"/>
      <c r="BF1439" s="32"/>
      <c r="BG1439" s="32"/>
      <c r="BH1439" s="32"/>
      <c r="BI1439" s="32"/>
      <c r="BJ1439" s="32"/>
      <c r="BK1439" s="32"/>
      <c r="BL1439" s="32"/>
      <c r="BM1439" s="32"/>
      <c r="BN1439" s="32"/>
      <c r="BO1439" s="32"/>
      <c r="BP1439" s="32"/>
      <c r="BQ1439" s="32"/>
      <c r="BR1439" s="32"/>
      <c r="BS1439" s="32"/>
      <c r="BT1439" s="32"/>
      <c r="BU1439" s="32"/>
      <c r="BV1439" s="32"/>
      <c r="BW1439" s="32"/>
      <c r="BX1439" s="32"/>
      <c r="BY1439" s="32"/>
    </row>
    <row r="1440" spans="1:77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  <c r="Z1440" s="32"/>
      <c r="AA1440" s="32"/>
      <c r="AB1440" s="32"/>
      <c r="AC1440" s="32"/>
      <c r="AD1440" s="32"/>
      <c r="AE1440" s="32"/>
      <c r="AF1440" s="32"/>
      <c r="AG1440" s="32"/>
      <c r="AH1440" s="32"/>
      <c r="AI1440" s="32"/>
      <c r="AJ1440" s="32"/>
      <c r="AK1440" s="32"/>
      <c r="AL1440" s="32"/>
      <c r="AM1440" s="32"/>
      <c r="AN1440" s="32"/>
      <c r="AO1440" s="32"/>
      <c r="AP1440" s="32"/>
      <c r="AQ1440" s="32"/>
      <c r="AR1440" s="32"/>
      <c r="AS1440" s="32"/>
      <c r="AT1440" s="32"/>
      <c r="AU1440" s="32"/>
      <c r="AV1440" s="32"/>
      <c r="AW1440" s="32"/>
      <c r="AX1440" s="32"/>
      <c r="AY1440" s="32"/>
      <c r="AZ1440" s="32"/>
      <c r="BA1440" s="32"/>
      <c r="BB1440" s="32"/>
      <c r="BC1440" s="32"/>
      <c r="BD1440" s="32"/>
      <c r="BE1440" s="32"/>
      <c r="BF1440" s="32"/>
      <c r="BG1440" s="32"/>
      <c r="BH1440" s="32"/>
      <c r="BI1440" s="32"/>
      <c r="BJ1440" s="32"/>
      <c r="BK1440" s="32"/>
      <c r="BL1440" s="32"/>
      <c r="BM1440" s="32"/>
      <c r="BN1440" s="32"/>
      <c r="BO1440" s="32"/>
      <c r="BP1440" s="32"/>
      <c r="BQ1440" s="32"/>
      <c r="BR1440" s="32"/>
      <c r="BS1440" s="32"/>
      <c r="BT1440" s="32"/>
      <c r="BU1440" s="32"/>
      <c r="BV1440" s="32"/>
      <c r="BW1440" s="32"/>
      <c r="BX1440" s="32"/>
      <c r="BY1440" s="32"/>
    </row>
    <row r="1441" spans="1:77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  <c r="AF1441" s="32"/>
      <c r="AG1441" s="32"/>
      <c r="AH1441" s="32"/>
      <c r="AI1441" s="32"/>
      <c r="AJ1441" s="32"/>
      <c r="AK1441" s="32"/>
      <c r="AL1441" s="32"/>
      <c r="AM1441" s="32"/>
      <c r="AN1441" s="32"/>
      <c r="AO1441" s="32"/>
      <c r="AP1441" s="32"/>
      <c r="AQ1441" s="32"/>
      <c r="AR1441" s="32"/>
      <c r="AS1441" s="32"/>
      <c r="AT1441" s="32"/>
      <c r="AU1441" s="32"/>
      <c r="AV1441" s="32"/>
      <c r="AW1441" s="32"/>
      <c r="AX1441" s="32"/>
      <c r="AY1441" s="32"/>
      <c r="AZ1441" s="32"/>
      <c r="BA1441" s="32"/>
      <c r="BB1441" s="32"/>
      <c r="BC1441" s="32"/>
      <c r="BD1441" s="32"/>
      <c r="BE1441" s="32"/>
      <c r="BF1441" s="32"/>
      <c r="BG1441" s="32"/>
      <c r="BH1441" s="32"/>
      <c r="BI1441" s="32"/>
      <c r="BJ1441" s="32"/>
      <c r="BK1441" s="32"/>
      <c r="BL1441" s="32"/>
      <c r="BM1441" s="32"/>
      <c r="BN1441" s="32"/>
      <c r="BO1441" s="32"/>
      <c r="BP1441" s="32"/>
      <c r="BQ1441" s="32"/>
      <c r="BR1441" s="32"/>
      <c r="BS1441" s="32"/>
      <c r="BT1441" s="32"/>
      <c r="BU1441" s="32"/>
      <c r="BV1441" s="32"/>
      <c r="BW1441" s="32"/>
      <c r="BX1441" s="32"/>
      <c r="BY1441" s="32"/>
    </row>
    <row r="1442" spans="1:77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  <c r="Z1442" s="32"/>
      <c r="AA1442" s="32"/>
      <c r="AB1442" s="32"/>
      <c r="AC1442" s="32"/>
      <c r="AD1442" s="32"/>
      <c r="AE1442" s="32"/>
      <c r="AF1442" s="32"/>
      <c r="AG1442" s="32"/>
      <c r="AH1442" s="32"/>
      <c r="AI1442" s="32"/>
      <c r="AJ1442" s="32"/>
      <c r="AK1442" s="32"/>
      <c r="AL1442" s="32"/>
      <c r="AM1442" s="32"/>
      <c r="AN1442" s="32"/>
      <c r="AO1442" s="32"/>
      <c r="AP1442" s="32"/>
      <c r="AQ1442" s="32"/>
      <c r="AR1442" s="32"/>
      <c r="AS1442" s="32"/>
      <c r="AT1442" s="32"/>
      <c r="AU1442" s="32"/>
      <c r="AV1442" s="32"/>
      <c r="AW1442" s="32"/>
      <c r="AX1442" s="32"/>
      <c r="AY1442" s="32"/>
      <c r="AZ1442" s="32"/>
      <c r="BA1442" s="32"/>
      <c r="BB1442" s="32"/>
      <c r="BC1442" s="32"/>
      <c r="BD1442" s="32"/>
      <c r="BE1442" s="32"/>
      <c r="BF1442" s="32"/>
      <c r="BG1442" s="32"/>
      <c r="BH1442" s="32"/>
      <c r="BI1442" s="32"/>
      <c r="BJ1442" s="32"/>
      <c r="BK1442" s="32"/>
      <c r="BL1442" s="32"/>
      <c r="BM1442" s="32"/>
      <c r="BN1442" s="32"/>
      <c r="BO1442" s="32"/>
      <c r="BP1442" s="32"/>
      <c r="BQ1442" s="32"/>
      <c r="BR1442" s="32"/>
      <c r="BS1442" s="32"/>
      <c r="BT1442" s="32"/>
      <c r="BU1442" s="32"/>
      <c r="BV1442" s="32"/>
      <c r="BW1442" s="32"/>
      <c r="BX1442" s="32"/>
      <c r="BY1442" s="32"/>
    </row>
    <row r="1443" spans="1:77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  <c r="AG1443" s="32"/>
      <c r="AH1443" s="32"/>
      <c r="AI1443" s="32"/>
      <c r="AJ1443" s="32"/>
      <c r="AK1443" s="32"/>
      <c r="AL1443" s="32"/>
      <c r="AM1443" s="32"/>
      <c r="AN1443" s="32"/>
      <c r="AO1443" s="32"/>
      <c r="AP1443" s="32"/>
      <c r="AQ1443" s="32"/>
      <c r="AR1443" s="32"/>
      <c r="AS1443" s="32"/>
      <c r="AT1443" s="32"/>
      <c r="AU1443" s="32"/>
      <c r="AV1443" s="32"/>
      <c r="AW1443" s="32"/>
      <c r="AX1443" s="32"/>
      <c r="AY1443" s="32"/>
      <c r="AZ1443" s="32"/>
      <c r="BA1443" s="32"/>
      <c r="BB1443" s="32"/>
      <c r="BC1443" s="32"/>
      <c r="BD1443" s="32"/>
      <c r="BE1443" s="32"/>
      <c r="BF1443" s="32"/>
      <c r="BG1443" s="32"/>
      <c r="BH1443" s="32"/>
      <c r="BI1443" s="32"/>
      <c r="BJ1443" s="32"/>
      <c r="BK1443" s="32"/>
      <c r="BL1443" s="32"/>
      <c r="BM1443" s="32"/>
      <c r="BN1443" s="32"/>
      <c r="BO1443" s="32"/>
      <c r="BP1443" s="32"/>
      <c r="BQ1443" s="32"/>
      <c r="BR1443" s="32"/>
      <c r="BS1443" s="32"/>
      <c r="BT1443" s="32"/>
      <c r="BU1443" s="32"/>
      <c r="BV1443" s="32"/>
      <c r="BW1443" s="32"/>
      <c r="BX1443" s="32"/>
      <c r="BY1443" s="32"/>
    </row>
    <row r="1444" spans="1:77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  <c r="Z1444" s="32"/>
      <c r="AA1444" s="32"/>
      <c r="AB1444" s="32"/>
      <c r="AC1444" s="32"/>
      <c r="AD1444" s="32"/>
      <c r="AE1444" s="32"/>
      <c r="AF1444" s="32"/>
      <c r="AG1444" s="32"/>
      <c r="AH1444" s="32"/>
      <c r="AI1444" s="32"/>
      <c r="AJ1444" s="32"/>
      <c r="AK1444" s="32"/>
      <c r="AL1444" s="32"/>
      <c r="AM1444" s="32"/>
      <c r="AN1444" s="32"/>
      <c r="AO1444" s="32"/>
      <c r="AP1444" s="32"/>
      <c r="AQ1444" s="32"/>
      <c r="AR1444" s="32"/>
      <c r="AS1444" s="32"/>
      <c r="AT1444" s="32"/>
      <c r="AU1444" s="32"/>
      <c r="AV1444" s="32"/>
      <c r="AW1444" s="32"/>
      <c r="AX1444" s="32"/>
      <c r="AY1444" s="32"/>
      <c r="AZ1444" s="32"/>
      <c r="BA1444" s="32"/>
      <c r="BB1444" s="32"/>
      <c r="BC1444" s="32"/>
      <c r="BD1444" s="32"/>
      <c r="BE1444" s="32"/>
      <c r="BF1444" s="32"/>
      <c r="BG1444" s="32"/>
      <c r="BH1444" s="32"/>
      <c r="BI1444" s="32"/>
      <c r="BJ1444" s="32"/>
      <c r="BK1444" s="32"/>
      <c r="BL1444" s="32"/>
      <c r="BM1444" s="32"/>
      <c r="BN1444" s="32"/>
      <c r="BO1444" s="32"/>
      <c r="BP1444" s="32"/>
      <c r="BQ1444" s="32"/>
      <c r="BR1444" s="32"/>
      <c r="BS1444" s="32"/>
      <c r="BT1444" s="32"/>
      <c r="BU1444" s="32"/>
      <c r="BV1444" s="32"/>
      <c r="BW1444" s="32"/>
      <c r="BX1444" s="32"/>
      <c r="BY1444" s="32"/>
    </row>
    <row r="1445" spans="1:77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  <c r="AF1445" s="32"/>
      <c r="AG1445" s="32"/>
      <c r="AH1445" s="32"/>
      <c r="AI1445" s="32"/>
      <c r="AJ1445" s="32"/>
      <c r="AK1445" s="32"/>
      <c r="AL1445" s="32"/>
      <c r="AM1445" s="32"/>
      <c r="AN1445" s="32"/>
      <c r="AO1445" s="32"/>
      <c r="AP1445" s="32"/>
      <c r="AQ1445" s="32"/>
      <c r="AR1445" s="32"/>
      <c r="AS1445" s="32"/>
      <c r="AT1445" s="32"/>
      <c r="AU1445" s="32"/>
      <c r="AV1445" s="32"/>
      <c r="AW1445" s="32"/>
      <c r="AX1445" s="32"/>
      <c r="AY1445" s="32"/>
      <c r="AZ1445" s="32"/>
      <c r="BA1445" s="32"/>
      <c r="BB1445" s="32"/>
      <c r="BC1445" s="32"/>
      <c r="BD1445" s="32"/>
      <c r="BE1445" s="32"/>
      <c r="BF1445" s="32"/>
      <c r="BG1445" s="32"/>
      <c r="BH1445" s="32"/>
      <c r="BI1445" s="32"/>
      <c r="BJ1445" s="32"/>
      <c r="BK1445" s="32"/>
      <c r="BL1445" s="32"/>
      <c r="BM1445" s="32"/>
      <c r="BN1445" s="32"/>
      <c r="BO1445" s="32"/>
      <c r="BP1445" s="32"/>
      <c r="BQ1445" s="32"/>
      <c r="BR1445" s="32"/>
      <c r="BS1445" s="32"/>
      <c r="BT1445" s="32"/>
      <c r="BU1445" s="32"/>
      <c r="BV1445" s="32"/>
      <c r="BW1445" s="32"/>
      <c r="BX1445" s="32"/>
      <c r="BY1445" s="32"/>
    </row>
    <row r="1446" spans="1:77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  <c r="AF1446" s="32"/>
      <c r="AG1446" s="32"/>
      <c r="AH1446" s="32"/>
      <c r="AI1446" s="32"/>
      <c r="AJ1446" s="32"/>
      <c r="AK1446" s="32"/>
      <c r="AL1446" s="32"/>
      <c r="AM1446" s="32"/>
      <c r="AN1446" s="32"/>
      <c r="AO1446" s="32"/>
      <c r="AP1446" s="32"/>
      <c r="AQ1446" s="32"/>
      <c r="AR1446" s="32"/>
      <c r="AS1446" s="32"/>
      <c r="AT1446" s="32"/>
      <c r="AU1446" s="32"/>
      <c r="AV1446" s="32"/>
      <c r="AW1446" s="32"/>
      <c r="AX1446" s="32"/>
      <c r="AY1446" s="32"/>
      <c r="AZ1446" s="32"/>
      <c r="BA1446" s="32"/>
      <c r="BB1446" s="32"/>
      <c r="BC1446" s="32"/>
      <c r="BD1446" s="32"/>
      <c r="BE1446" s="32"/>
      <c r="BF1446" s="32"/>
      <c r="BG1446" s="32"/>
      <c r="BH1446" s="32"/>
      <c r="BI1446" s="32"/>
      <c r="BJ1446" s="32"/>
      <c r="BK1446" s="32"/>
      <c r="BL1446" s="32"/>
      <c r="BM1446" s="32"/>
      <c r="BN1446" s="32"/>
      <c r="BO1446" s="32"/>
      <c r="BP1446" s="32"/>
      <c r="BQ1446" s="32"/>
      <c r="BR1446" s="32"/>
      <c r="BS1446" s="32"/>
      <c r="BT1446" s="32"/>
      <c r="BU1446" s="32"/>
      <c r="BV1446" s="32"/>
      <c r="BW1446" s="32"/>
      <c r="BX1446" s="32"/>
      <c r="BY1446" s="32"/>
    </row>
    <row r="1447" spans="1:77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  <c r="AF1447" s="32"/>
      <c r="AG1447" s="32"/>
      <c r="AH1447" s="32"/>
      <c r="AI1447" s="32"/>
      <c r="AJ1447" s="32"/>
      <c r="AK1447" s="32"/>
      <c r="AL1447" s="32"/>
      <c r="AM1447" s="32"/>
      <c r="AN1447" s="32"/>
      <c r="AO1447" s="32"/>
      <c r="AP1447" s="32"/>
      <c r="AQ1447" s="32"/>
      <c r="AR1447" s="32"/>
      <c r="AS1447" s="32"/>
      <c r="AT1447" s="32"/>
      <c r="AU1447" s="32"/>
      <c r="AV1447" s="32"/>
      <c r="AW1447" s="32"/>
      <c r="AX1447" s="32"/>
      <c r="AY1447" s="32"/>
      <c r="AZ1447" s="32"/>
      <c r="BA1447" s="32"/>
      <c r="BB1447" s="32"/>
      <c r="BC1447" s="32"/>
      <c r="BD1447" s="32"/>
      <c r="BE1447" s="32"/>
      <c r="BF1447" s="32"/>
      <c r="BG1447" s="32"/>
      <c r="BH1447" s="32"/>
      <c r="BI1447" s="32"/>
      <c r="BJ1447" s="32"/>
      <c r="BK1447" s="32"/>
      <c r="BL1447" s="32"/>
      <c r="BM1447" s="32"/>
      <c r="BN1447" s="32"/>
      <c r="BO1447" s="32"/>
      <c r="BP1447" s="32"/>
      <c r="BQ1447" s="32"/>
      <c r="BR1447" s="32"/>
      <c r="BS1447" s="32"/>
      <c r="BT1447" s="32"/>
      <c r="BU1447" s="32"/>
      <c r="BV1447" s="32"/>
      <c r="BW1447" s="32"/>
      <c r="BX1447" s="32"/>
      <c r="BY1447" s="32"/>
    </row>
    <row r="1448" spans="1:77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2"/>
      <c r="AD1448" s="32"/>
      <c r="AE1448" s="32"/>
      <c r="AF1448" s="32"/>
      <c r="AG1448" s="32"/>
      <c r="AH1448" s="32"/>
      <c r="AI1448" s="32"/>
      <c r="AJ1448" s="32"/>
      <c r="AK1448" s="32"/>
      <c r="AL1448" s="32"/>
      <c r="AM1448" s="32"/>
      <c r="AN1448" s="32"/>
      <c r="AO1448" s="32"/>
      <c r="AP1448" s="32"/>
      <c r="AQ1448" s="32"/>
      <c r="AR1448" s="32"/>
      <c r="AS1448" s="32"/>
      <c r="AT1448" s="32"/>
      <c r="AU1448" s="32"/>
      <c r="AV1448" s="32"/>
      <c r="AW1448" s="32"/>
      <c r="AX1448" s="32"/>
      <c r="AY1448" s="32"/>
      <c r="AZ1448" s="32"/>
      <c r="BA1448" s="32"/>
      <c r="BB1448" s="32"/>
      <c r="BC1448" s="32"/>
      <c r="BD1448" s="32"/>
      <c r="BE1448" s="32"/>
      <c r="BF1448" s="32"/>
      <c r="BG1448" s="32"/>
      <c r="BH1448" s="32"/>
      <c r="BI1448" s="32"/>
      <c r="BJ1448" s="32"/>
      <c r="BK1448" s="32"/>
      <c r="BL1448" s="32"/>
      <c r="BM1448" s="32"/>
      <c r="BN1448" s="32"/>
      <c r="BO1448" s="32"/>
      <c r="BP1448" s="32"/>
      <c r="BQ1448" s="32"/>
      <c r="BR1448" s="32"/>
      <c r="BS1448" s="32"/>
      <c r="BT1448" s="32"/>
      <c r="BU1448" s="32"/>
      <c r="BV1448" s="32"/>
      <c r="BW1448" s="32"/>
      <c r="BX1448" s="32"/>
      <c r="BY1448" s="32"/>
    </row>
    <row r="1449" spans="1:77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  <c r="AF1449" s="32"/>
      <c r="AG1449" s="32"/>
      <c r="AH1449" s="32"/>
      <c r="AI1449" s="32"/>
      <c r="AJ1449" s="32"/>
      <c r="AK1449" s="32"/>
      <c r="AL1449" s="32"/>
      <c r="AM1449" s="32"/>
      <c r="AN1449" s="32"/>
      <c r="AO1449" s="32"/>
      <c r="AP1449" s="32"/>
      <c r="AQ1449" s="32"/>
      <c r="AR1449" s="32"/>
      <c r="AS1449" s="32"/>
      <c r="AT1449" s="32"/>
      <c r="AU1449" s="32"/>
      <c r="AV1449" s="32"/>
      <c r="AW1449" s="32"/>
      <c r="AX1449" s="32"/>
      <c r="AY1449" s="32"/>
      <c r="AZ1449" s="32"/>
      <c r="BA1449" s="32"/>
      <c r="BB1449" s="32"/>
      <c r="BC1449" s="32"/>
      <c r="BD1449" s="32"/>
      <c r="BE1449" s="32"/>
      <c r="BF1449" s="32"/>
      <c r="BG1449" s="32"/>
      <c r="BH1449" s="32"/>
      <c r="BI1449" s="32"/>
      <c r="BJ1449" s="32"/>
      <c r="BK1449" s="32"/>
      <c r="BL1449" s="32"/>
      <c r="BM1449" s="32"/>
      <c r="BN1449" s="32"/>
      <c r="BO1449" s="32"/>
      <c r="BP1449" s="32"/>
      <c r="BQ1449" s="32"/>
      <c r="BR1449" s="32"/>
      <c r="BS1449" s="32"/>
      <c r="BT1449" s="32"/>
      <c r="BU1449" s="32"/>
      <c r="BV1449" s="32"/>
      <c r="BW1449" s="32"/>
      <c r="BX1449" s="32"/>
      <c r="BY1449" s="32"/>
    </row>
    <row r="1450" spans="1:77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  <c r="AF1450" s="32"/>
      <c r="AG1450" s="32"/>
      <c r="AH1450" s="32"/>
      <c r="AI1450" s="32"/>
      <c r="AJ1450" s="32"/>
      <c r="AK1450" s="32"/>
      <c r="AL1450" s="32"/>
      <c r="AM1450" s="32"/>
      <c r="AN1450" s="32"/>
      <c r="AO1450" s="32"/>
      <c r="AP1450" s="32"/>
      <c r="AQ1450" s="32"/>
      <c r="AR1450" s="32"/>
      <c r="AS1450" s="32"/>
      <c r="AT1450" s="32"/>
      <c r="AU1450" s="32"/>
      <c r="AV1450" s="32"/>
      <c r="AW1450" s="32"/>
      <c r="AX1450" s="32"/>
      <c r="AY1450" s="32"/>
      <c r="AZ1450" s="32"/>
      <c r="BA1450" s="32"/>
      <c r="BB1450" s="32"/>
      <c r="BC1450" s="32"/>
      <c r="BD1450" s="32"/>
      <c r="BE1450" s="32"/>
      <c r="BF1450" s="32"/>
      <c r="BG1450" s="32"/>
      <c r="BH1450" s="32"/>
      <c r="BI1450" s="32"/>
      <c r="BJ1450" s="32"/>
      <c r="BK1450" s="32"/>
      <c r="BL1450" s="32"/>
      <c r="BM1450" s="32"/>
      <c r="BN1450" s="32"/>
      <c r="BO1450" s="32"/>
      <c r="BP1450" s="32"/>
      <c r="BQ1450" s="32"/>
      <c r="BR1450" s="32"/>
      <c r="BS1450" s="32"/>
      <c r="BT1450" s="32"/>
      <c r="BU1450" s="32"/>
      <c r="BV1450" s="32"/>
      <c r="BW1450" s="32"/>
      <c r="BX1450" s="32"/>
      <c r="BY1450" s="32"/>
    </row>
    <row r="1451" spans="1:77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  <c r="AF1451" s="32"/>
      <c r="AG1451" s="32"/>
      <c r="AH1451" s="32"/>
      <c r="AI1451" s="32"/>
      <c r="AJ1451" s="32"/>
      <c r="AK1451" s="32"/>
      <c r="AL1451" s="32"/>
      <c r="AM1451" s="32"/>
      <c r="AN1451" s="32"/>
      <c r="AO1451" s="32"/>
      <c r="AP1451" s="32"/>
      <c r="AQ1451" s="32"/>
      <c r="AR1451" s="32"/>
      <c r="AS1451" s="32"/>
      <c r="AT1451" s="32"/>
      <c r="AU1451" s="32"/>
      <c r="AV1451" s="32"/>
      <c r="AW1451" s="32"/>
      <c r="AX1451" s="32"/>
      <c r="AY1451" s="32"/>
      <c r="AZ1451" s="32"/>
      <c r="BA1451" s="32"/>
      <c r="BB1451" s="32"/>
      <c r="BC1451" s="32"/>
      <c r="BD1451" s="32"/>
      <c r="BE1451" s="32"/>
      <c r="BF1451" s="32"/>
      <c r="BG1451" s="32"/>
      <c r="BH1451" s="32"/>
      <c r="BI1451" s="32"/>
      <c r="BJ1451" s="32"/>
      <c r="BK1451" s="32"/>
      <c r="BL1451" s="32"/>
      <c r="BM1451" s="32"/>
      <c r="BN1451" s="32"/>
      <c r="BO1451" s="32"/>
      <c r="BP1451" s="32"/>
      <c r="BQ1451" s="32"/>
      <c r="BR1451" s="32"/>
      <c r="BS1451" s="32"/>
      <c r="BT1451" s="32"/>
      <c r="BU1451" s="32"/>
      <c r="BV1451" s="32"/>
      <c r="BW1451" s="32"/>
      <c r="BX1451" s="32"/>
      <c r="BY1451" s="32"/>
    </row>
    <row r="1452" spans="1:77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  <c r="Z1452" s="32"/>
      <c r="AA1452" s="32"/>
      <c r="AB1452" s="32"/>
      <c r="AC1452" s="32"/>
      <c r="AD1452" s="32"/>
      <c r="AE1452" s="32"/>
      <c r="AF1452" s="32"/>
      <c r="AG1452" s="32"/>
      <c r="AH1452" s="32"/>
      <c r="AI1452" s="32"/>
      <c r="AJ1452" s="32"/>
      <c r="AK1452" s="32"/>
      <c r="AL1452" s="32"/>
      <c r="AM1452" s="32"/>
      <c r="AN1452" s="32"/>
      <c r="AO1452" s="32"/>
      <c r="AP1452" s="32"/>
      <c r="AQ1452" s="32"/>
      <c r="AR1452" s="32"/>
      <c r="AS1452" s="32"/>
      <c r="AT1452" s="32"/>
      <c r="AU1452" s="32"/>
      <c r="AV1452" s="32"/>
      <c r="AW1452" s="32"/>
      <c r="AX1452" s="32"/>
      <c r="AY1452" s="32"/>
      <c r="AZ1452" s="32"/>
      <c r="BA1452" s="32"/>
      <c r="BB1452" s="32"/>
      <c r="BC1452" s="32"/>
      <c r="BD1452" s="32"/>
      <c r="BE1452" s="32"/>
      <c r="BF1452" s="32"/>
      <c r="BG1452" s="32"/>
      <c r="BH1452" s="32"/>
      <c r="BI1452" s="32"/>
      <c r="BJ1452" s="32"/>
      <c r="BK1452" s="32"/>
      <c r="BL1452" s="32"/>
      <c r="BM1452" s="32"/>
      <c r="BN1452" s="32"/>
      <c r="BO1452" s="32"/>
      <c r="BP1452" s="32"/>
      <c r="BQ1452" s="32"/>
      <c r="BR1452" s="32"/>
      <c r="BS1452" s="32"/>
      <c r="BT1452" s="32"/>
      <c r="BU1452" s="32"/>
      <c r="BV1452" s="32"/>
      <c r="BW1452" s="32"/>
      <c r="BX1452" s="32"/>
      <c r="BY1452" s="32"/>
    </row>
    <row r="1453" spans="1:77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  <c r="AF1453" s="32"/>
      <c r="AG1453" s="32"/>
      <c r="AH1453" s="32"/>
      <c r="AI1453" s="32"/>
      <c r="AJ1453" s="32"/>
      <c r="AK1453" s="32"/>
      <c r="AL1453" s="32"/>
      <c r="AM1453" s="32"/>
      <c r="AN1453" s="32"/>
      <c r="AO1453" s="32"/>
      <c r="AP1453" s="32"/>
      <c r="AQ1453" s="32"/>
      <c r="AR1453" s="32"/>
      <c r="AS1453" s="32"/>
      <c r="AT1453" s="32"/>
      <c r="AU1453" s="32"/>
      <c r="AV1453" s="32"/>
      <c r="AW1453" s="32"/>
      <c r="AX1453" s="32"/>
      <c r="AY1453" s="32"/>
      <c r="AZ1453" s="32"/>
      <c r="BA1453" s="32"/>
      <c r="BB1453" s="32"/>
      <c r="BC1453" s="32"/>
      <c r="BD1453" s="32"/>
      <c r="BE1453" s="32"/>
      <c r="BF1453" s="32"/>
      <c r="BG1453" s="32"/>
      <c r="BH1453" s="32"/>
      <c r="BI1453" s="32"/>
      <c r="BJ1453" s="32"/>
      <c r="BK1453" s="32"/>
      <c r="BL1453" s="32"/>
      <c r="BM1453" s="32"/>
      <c r="BN1453" s="32"/>
      <c r="BO1453" s="32"/>
      <c r="BP1453" s="32"/>
      <c r="BQ1453" s="32"/>
      <c r="BR1453" s="32"/>
      <c r="BS1453" s="32"/>
      <c r="BT1453" s="32"/>
      <c r="BU1453" s="32"/>
      <c r="BV1453" s="32"/>
      <c r="BW1453" s="32"/>
      <c r="BX1453" s="32"/>
      <c r="BY1453" s="32"/>
    </row>
    <row r="1454" spans="1:77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  <c r="Z1454" s="32"/>
      <c r="AA1454" s="32"/>
      <c r="AB1454" s="32"/>
      <c r="AC1454" s="32"/>
      <c r="AD1454" s="32"/>
      <c r="AE1454" s="32"/>
      <c r="AF1454" s="32"/>
      <c r="AG1454" s="32"/>
      <c r="AH1454" s="32"/>
      <c r="AI1454" s="32"/>
      <c r="AJ1454" s="32"/>
      <c r="AK1454" s="32"/>
      <c r="AL1454" s="32"/>
      <c r="AM1454" s="32"/>
      <c r="AN1454" s="32"/>
      <c r="AO1454" s="32"/>
      <c r="AP1454" s="32"/>
      <c r="AQ1454" s="32"/>
      <c r="AR1454" s="32"/>
      <c r="AS1454" s="32"/>
      <c r="AT1454" s="32"/>
      <c r="AU1454" s="32"/>
      <c r="AV1454" s="32"/>
      <c r="AW1454" s="32"/>
      <c r="AX1454" s="32"/>
      <c r="AY1454" s="32"/>
      <c r="AZ1454" s="32"/>
      <c r="BA1454" s="32"/>
      <c r="BB1454" s="32"/>
      <c r="BC1454" s="32"/>
      <c r="BD1454" s="32"/>
      <c r="BE1454" s="32"/>
      <c r="BF1454" s="32"/>
      <c r="BG1454" s="32"/>
      <c r="BH1454" s="32"/>
      <c r="BI1454" s="32"/>
      <c r="BJ1454" s="32"/>
      <c r="BK1454" s="32"/>
      <c r="BL1454" s="32"/>
      <c r="BM1454" s="32"/>
      <c r="BN1454" s="32"/>
      <c r="BO1454" s="32"/>
      <c r="BP1454" s="32"/>
      <c r="BQ1454" s="32"/>
      <c r="BR1454" s="32"/>
      <c r="BS1454" s="32"/>
      <c r="BT1454" s="32"/>
      <c r="BU1454" s="32"/>
      <c r="BV1454" s="32"/>
      <c r="BW1454" s="32"/>
      <c r="BX1454" s="32"/>
      <c r="BY1454" s="32"/>
    </row>
    <row r="1455" spans="1:77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  <c r="AF1455" s="32"/>
      <c r="AG1455" s="32"/>
      <c r="AH1455" s="32"/>
      <c r="AI1455" s="32"/>
      <c r="AJ1455" s="32"/>
      <c r="AK1455" s="32"/>
      <c r="AL1455" s="32"/>
      <c r="AM1455" s="32"/>
      <c r="AN1455" s="32"/>
      <c r="AO1455" s="32"/>
      <c r="AP1455" s="32"/>
      <c r="AQ1455" s="32"/>
      <c r="AR1455" s="32"/>
      <c r="AS1455" s="32"/>
      <c r="AT1455" s="32"/>
      <c r="AU1455" s="32"/>
      <c r="AV1455" s="32"/>
      <c r="AW1455" s="32"/>
      <c r="AX1455" s="32"/>
      <c r="AY1455" s="32"/>
      <c r="AZ1455" s="32"/>
      <c r="BA1455" s="32"/>
      <c r="BB1455" s="32"/>
      <c r="BC1455" s="32"/>
      <c r="BD1455" s="32"/>
      <c r="BE1455" s="32"/>
      <c r="BF1455" s="32"/>
      <c r="BG1455" s="32"/>
      <c r="BH1455" s="32"/>
      <c r="BI1455" s="32"/>
      <c r="BJ1455" s="32"/>
      <c r="BK1455" s="32"/>
      <c r="BL1455" s="32"/>
      <c r="BM1455" s="32"/>
      <c r="BN1455" s="32"/>
      <c r="BO1455" s="32"/>
      <c r="BP1455" s="32"/>
      <c r="BQ1455" s="32"/>
      <c r="BR1455" s="32"/>
      <c r="BS1455" s="32"/>
      <c r="BT1455" s="32"/>
      <c r="BU1455" s="32"/>
      <c r="BV1455" s="32"/>
      <c r="BW1455" s="32"/>
      <c r="BX1455" s="32"/>
      <c r="BY1455" s="32"/>
    </row>
    <row r="1456" spans="1:77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  <c r="Z1456" s="32"/>
      <c r="AA1456" s="32"/>
      <c r="AB1456" s="32"/>
      <c r="AC1456" s="32"/>
      <c r="AD1456" s="32"/>
      <c r="AE1456" s="32"/>
      <c r="AF1456" s="32"/>
      <c r="AG1456" s="32"/>
      <c r="AH1456" s="32"/>
      <c r="AI1456" s="32"/>
      <c r="AJ1456" s="32"/>
      <c r="AK1456" s="32"/>
      <c r="AL1456" s="32"/>
      <c r="AM1456" s="32"/>
      <c r="AN1456" s="32"/>
      <c r="AO1456" s="32"/>
      <c r="AP1456" s="32"/>
      <c r="AQ1456" s="32"/>
      <c r="AR1456" s="32"/>
      <c r="AS1456" s="32"/>
      <c r="AT1456" s="32"/>
      <c r="AU1456" s="32"/>
      <c r="AV1456" s="32"/>
      <c r="AW1456" s="32"/>
      <c r="AX1456" s="32"/>
      <c r="AY1456" s="32"/>
      <c r="AZ1456" s="32"/>
      <c r="BA1456" s="32"/>
      <c r="BB1456" s="32"/>
      <c r="BC1456" s="32"/>
      <c r="BD1456" s="32"/>
      <c r="BE1456" s="32"/>
      <c r="BF1456" s="32"/>
      <c r="BG1456" s="32"/>
      <c r="BH1456" s="32"/>
      <c r="BI1456" s="32"/>
      <c r="BJ1456" s="32"/>
      <c r="BK1456" s="32"/>
      <c r="BL1456" s="32"/>
      <c r="BM1456" s="32"/>
      <c r="BN1456" s="32"/>
      <c r="BO1456" s="32"/>
      <c r="BP1456" s="32"/>
      <c r="BQ1456" s="32"/>
      <c r="BR1456" s="32"/>
      <c r="BS1456" s="32"/>
      <c r="BT1456" s="32"/>
      <c r="BU1456" s="32"/>
      <c r="BV1456" s="32"/>
      <c r="BW1456" s="32"/>
      <c r="BX1456" s="32"/>
      <c r="BY1456" s="32"/>
    </row>
    <row r="1457" spans="1:77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2"/>
      <c r="AE1457" s="32"/>
      <c r="AF1457" s="32"/>
      <c r="AG1457" s="32"/>
      <c r="AH1457" s="32"/>
      <c r="AI1457" s="32"/>
      <c r="AJ1457" s="32"/>
      <c r="AK1457" s="32"/>
      <c r="AL1457" s="32"/>
      <c r="AM1457" s="32"/>
      <c r="AN1457" s="32"/>
      <c r="AO1457" s="32"/>
      <c r="AP1457" s="32"/>
      <c r="AQ1457" s="32"/>
      <c r="AR1457" s="32"/>
      <c r="AS1457" s="32"/>
      <c r="AT1457" s="32"/>
      <c r="AU1457" s="32"/>
      <c r="AV1457" s="32"/>
      <c r="AW1457" s="32"/>
      <c r="AX1457" s="32"/>
      <c r="AY1457" s="32"/>
      <c r="AZ1457" s="32"/>
      <c r="BA1457" s="32"/>
      <c r="BB1457" s="32"/>
      <c r="BC1457" s="32"/>
      <c r="BD1457" s="32"/>
      <c r="BE1457" s="32"/>
      <c r="BF1457" s="32"/>
      <c r="BG1457" s="32"/>
      <c r="BH1457" s="32"/>
      <c r="BI1457" s="32"/>
      <c r="BJ1457" s="32"/>
      <c r="BK1457" s="32"/>
      <c r="BL1457" s="32"/>
      <c r="BM1457" s="32"/>
      <c r="BN1457" s="32"/>
      <c r="BO1457" s="32"/>
      <c r="BP1457" s="32"/>
      <c r="BQ1457" s="32"/>
      <c r="BR1457" s="32"/>
      <c r="BS1457" s="32"/>
      <c r="BT1457" s="32"/>
      <c r="BU1457" s="32"/>
      <c r="BV1457" s="32"/>
      <c r="BW1457" s="32"/>
      <c r="BX1457" s="32"/>
      <c r="BY1457" s="32"/>
    </row>
    <row r="1458" spans="1:77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2"/>
      <c r="AD1458" s="32"/>
      <c r="AE1458" s="32"/>
      <c r="AF1458" s="32"/>
      <c r="AG1458" s="32"/>
      <c r="AH1458" s="32"/>
      <c r="AI1458" s="32"/>
      <c r="AJ1458" s="32"/>
      <c r="AK1458" s="32"/>
      <c r="AL1458" s="32"/>
      <c r="AM1458" s="32"/>
      <c r="AN1458" s="32"/>
      <c r="AO1458" s="32"/>
      <c r="AP1458" s="32"/>
      <c r="AQ1458" s="32"/>
      <c r="AR1458" s="32"/>
      <c r="AS1458" s="32"/>
      <c r="AT1458" s="32"/>
      <c r="AU1458" s="32"/>
      <c r="AV1458" s="32"/>
      <c r="AW1458" s="32"/>
      <c r="AX1458" s="32"/>
      <c r="AY1458" s="32"/>
      <c r="AZ1458" s="32"/>
      <c r="BA1458" s="32"/>
      <c r="BB1458" s="32"/>
      <c r="BC1458" s="32"/>
      <c r="BD1458" s="32"/>
      <c r="BE1458" s="32"/>
      <c r="BF1458" s="32"/>
      <c r="BG1458" s="32"/>
      <c r="BH1458" s="32"/>
      <c r="BI1458" s="32"/>
      <c r="BJ1458" s="32"/>
      <c r="BK1458" s="32"/>
      <c r="BL1458" s="32"/>
      <c r="BM1458" s="32"/>
      <c r="BN1458" s="32"/>
      <c r="BO1458" s="32"/>
      <c r="BP1458" s="32"/>
      <c r="BQ1458" s="32"/>
      <c r="BR1458" s="32"/>
      <c r="BS1458" s="32"/>
      <c r="BT1458" s="32"/>
      <c r="BU1458" s="32"/>
      <c r="BV1458" s="32"/>
      <c r="BW1458" s="32"/>
      <c r="BX1458" s="32"/>
      <c r="BY1458" s="32"/>
    </row>
    <row r="1459" spans="1:77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2"/>
      <c r="AD1459" s="32"/>
      <c r="AE1459" s="32"/>
      <c r="AF1459" s="32"/>
      <c r="AG1459" s="32"/>
      <c r="AH1459" s="32"/>
      <c r="AI1459" s="32"/>
      <c r="AJ1459" s="32"/>
      <c r="AK1459" s="32"/>
      <c r="AL1459" s="32"/>
      <c r="AM1459" s="32"/>
      <c r="AN1459" s="32"/>
      <c r="AO1459" s="32"/>
      <c r="AP1459" s="32"/>
      <c r="AQ1459" s="32"/>
      <c r="AR1459" s="32"/>
      <c r="AS1459" s="32"/>
      <c r="AT1459" s="32"/>
      <c r="AU1459" s="32"/>
      <c r="AV1459" s="32"/>
      <c r="AW1459" s="32"/>
      <c r="AX1459" s="32"/>
      <c r="AY1459" s="32"/>
      <c r="AZ1459" s="32"/>
      <c r="BA1459" s="32"/>
      <c r="BB1459" s="32"/>
      <c r="BC1459" s="32"/>
      <c r="BD1459" s="32"/>
      <c r="BE1459" s="32"/>
      <c r="BF1459" s="32"/>
      <c r="BG1459" s="32"/>
      <c r="BH1459" s="32"/>
      <c r="BI1459" s="32"/>
      <c r="BJ1459" s="32"/>
      <c r="BK1459" s="32"/>
      <c r="BL1459" s="32"/>
      <c r="BM1459" s="32"/>
      <c r="BN1459" s="32"/>
      <c r="BO1459" s="32"/>
      <c r="BP1459" s="32"/>
      <c r="BQ1459" s="32"/>
      <c r="BR1459" s="32"/>
      <c r="BS1459" s="32"/>
      <c r="BT1459" s="32"/>
      <c r="BU1459" s="32"/>
      <c r="BV1459" s="32"/>
      <c r="BW1459" s="32"/>
      <c r="BX1459" s="32"/>
      <c r="BY1459" s="32"/>
    </row>
    <row r="1460" spans="1:77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  <c r="Z1460" s="32"/>
      <c r="AA1460" s="32"/>
      <c r="AB1460" s="32"/>
      <c r="AC1460" s="32"/>
      <c r="AD1460" s="32"/>
      <c r="AE1460" s="32"/>
      <c r="AF1460" s="32"/>
      <c r="AG1460" s="32"/>
      <c r="AH1460" s="32"/>
      <c r="AI1460" s="32"/>
      <c r="AJ1460" s="32"/>
      <c r="AK1460" s="32"/>
      <c r="AL1460" s="32"/>
      <c r="AM1460" s="32"/>
      <c r="AN1460" s="32"/>
      <c r="AO1460" s="32"/>
      <c r="AP1460" s="32"/>
      <c r="AQ1460" s="32"/>
      <c r="AR1460" s="32"/>
      <c r="AS1460" s="32"/>
      <c r="AT1460" s="32"/>
      <c r="AU1460" s="32"/>
      <c r="AV1460" s="32"/>
      <c r="AW1460" s="32"/>
      <c r="AX1460" s="32"/>
      <c r="AY1460" s="32"/>
      <c r="AZ1460" s="32"/>
      <c r="BA1460" s="32"/>
      <c r="BB1460" s="32"/>
      <c r="BC1460" s="32"/>
      <c r="BD1460" s="32"/>
      <c r="BE1460" s="32"/>
      <c r="BF1460" s="32"/>
      <c r="BG1460" s="32"/>
      <c r="BH1460" s="32"/>
      <c r="BI1460" s="32"/>
      <c r="BJ1460" s="32"/>
      <c r="BK1460" s="32"/>
      <c r="BL1460" s="32"/>
      <c r="BM1460" s="32"/>
      <c r="BN1460" s="32"/>
      <c r="BO1460" s="32"/>
      <c r="BP1460" s="32"/>
      <c r="BQ1460" s="32"/>
      <c r="BR1460" s="32"/>
      <c r="BS1460" s="32"/>
      <c r="BT1460" s="32"/>
      <c r="BU1460" s="32"/>
      <c r="BV1460" s="32"/>
      <c r="BW1460" s="32"/>
      <c r="BX1460" s="32"/>
      <c r="BY1460" s="32"/>
    </row>
    <row r="1461" spans="1:77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32"/>
      <c r="AF1461" s="32"/>
      <c r="AG1461" s="32"/>
      <c r="AH1461" s="32"/>
      <c r="AI1461" s="32"/>
      <c r="AJ1461" s="32"/>
      <c r="AK1461" s="32"/>
      <c r="AL1461" s="32"/>
      <c r="AM1461" s="32"/>
      <c r="AN1461" s="32"/>
      <c r="AO1461" s="32"/>
      <c r="AP1461" s="32"/>
      <c r="AQ1461" s="32"/>
      <c r="AR1461" s="32"/>
      <c r="AS1461" s="32"/>
      <c r="AT1461" s="32"/>
      <c r="AU1461" s="32"/>
      <c r="AV1461" s="32"/>
      <c r="AW1461" s="32"/>
      <c r="AX1461" s="32"/>
      <c r="AY1461" s="32"/>
      <c r="AZ1461" s="32"/>
      <c r="BA1461" s="32"/>
      <c r="BB1461" s="32"/>
      <c r="BC1461" s="32"/>
      <c r="BD1461" s="32"/>
      <c r="BE1461" s="32"/>
      <c r="BF1461" s="32"/>
      <c r="BG1461" s="32"/>
      <c r="BH1461" s="32"/>
      <c r="BI1461" s="32"/>
      <c r="BJ1461" s="32"/>
      <c r="BK1461" s="32"/>
      <c r="BL1461" s="32"/>
      <c r="BM1461" s="32"/>
      <c r="BN1461" s="32"/>
      <c r="BO1461" s="32"/>
      <c r="BP1461" s="32"/>
      <c r="BQ1461" s="32"/>
      <c r="BR1461" s="32"/>
      <c r="BS1461" s="32"/>
      <c r="BT1461" s="32"/>
      <c r="BU1461" s="32"/>
      <c r="BV1461" s="32"/>
      <c r="BW1461" s="32"/>
      <c r="BX1461" s="32"/>
      <c r="BY1461" s="32"/>
    </row>
    <row r="1462" spans="1:77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32"/>
      <c r="AF1462" s="32"/>
      <c r="AG1462" s="32"/>
      <c r="AH1462" s="32"/>
      <c r="AI1462" s="32"/>
      <c r="AJ1462" s="32"/>
      <c r="AK1462" s="32"/>
      <c r="AL1462" s="32"/>
      <c r="AM1462" s="32"/>
      <c r="AN1462" s="32"/>
      <c r="AO1462" s="32"/>
      <c r="AP1462" s="32"/>
      <c r="AQ1462" s="32"/>
      <c r="AR1462" s="32"/>
      <c r="AS1462" s="32"/>
      <c r="AT1462" s="32"/>
      <c r="AU1462" s="32"/>
      <c r="AV1462" s="32"/>
      <c r="AW1462" s="32"/>
      <c r="AX1462" s="32"/>
      <c r="AY1462" s="32"/>
      <c r="AZ1462" s="32"/>
      <c r="BA1462" s="32"/>
      <c r="BB1462" s="32"/>
      <c r="BC1462" s="32"/>
      <c r="BD1462" s="32"/>
      <c r="BE1462" s="32"/>
      <c r="BF1462" s="32"/>
      <c r="BG1462" s="32"/>
      <c r="BH1462" s="32"/>
      <c r="BI1462" s="32"/>
      <c r="BJ1462" s="32"/>
      <c r="BK1462" s="32"/>
      <c r="BL1462" s="32"/>
      <c r="BM1462" s="32"/>
      <c r="BN1462" s="32"/>
      <c r="BO1462" s="32"/>
      <c r="BP1462" s="32"/>
      <c r="BQ1462" s="32"/>
      <c r="BR1462" s="32"/>
      <c r="BS1462" s="32"/>
      <c r="BT1462" s="32"/>
      <c r="BU1462" s="32"/>
      <c r="BV1462" s="32"/>
      <c r="BW1462" s="32"/>
      <c r="BX1462" s="32"/>
      <c r="BY1462" s="32"/>
    </row>
    <row r="1463" spans="1:77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  <c r="AF1463" s="32"/>
      <c r="AG1463" s="32"/>
      <c r="AH1463" s="32"/>
      <c r="AI1463" s="32"/>
      <c r="AJ1463" s="32"/>
      <c r="AK1463" s="32"/>
      <c r="AL1463" s="32"/>
      <c r="AM1463" s="32"/>
      <c r="AN1463" s="32"/>
      <c r="AO1463" s="32"/>
      <c r="AP1463" s="32"/>
      <c r="AQ1463" s="32"/>
      <c r="AR1463" s="32"/>
      <c r="AS1463" s="32"/>
      <c r="AT1463" s="32"/>
      <c r="AU1463" s="32"/>
      <c r="AV1463" s="32"/>
      <c r="AW1463" s="32"/>
      <c r="AX1463" s="32"/>
      <c r="AY1463" s="32"/>
      <c r="AZ1463" s="32"/>
      <c r="BA1463" s="32"/>
      <c r="BB1463" s="32"/>
      <c r="BC1463" s="32"/>
      <c r="BD1463" s="32"/>
      <c r="BE1463" s="32"/>
      <c r="BF1463" s="32"/>
      <c r="BG1463" s="32"/>
      <c r="BH1463" s="32"/>
      <c r="BI1463" s="32"/>
      <c r="BJ1463" s="32"/>
      <c r="BK1463" s="32"/>
      <c r="BL1463" s="32"/>
      <c r="BM1463" s="32"/>
      <c r="BN1463" s="32"/>
      <c r="BO1463" s="32"/>
      <c r="BP1463" s="32"/>
      <c r="BQ1463" s="32"/>
      <c r="BR1463" s="32"/>
      <c r="BS1463" s="32"/>
      <c r="BT1463" s="32"/>
      <c r="BU1463" s="32"/>
      <c r="BV1463" s="32"/>
      <c r="BW1463" s="32"/>
      <c r="BX1463" s="32"/>
      <c r="BY1463" s="32"/>
    </row>
    <row r="1464" spans="1:77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  <c r="Z1464" s="32"/>
      <c r="AA1464" s="32"/>
      <c r="AB1464" s="32"/>
      <c r="AC1464" s="32"/>
      <c r="AD1464" s="32"/>
      <c r="AE1464" s="32"/>
      <c r="AF1464" s="32"/>
      <c r="AG1464" s="32"/>
      <c r="AH1464" s="32"/>
      <c r="AI1464" s="32"/>
      <c r="AJ1464" s="32"/>
      <c r="AK1464" s="32"/>
      <c r="AL1464" s="32"/>
      <c r="AM1464" s="32"/>
      <c r="AN1464" s="32"/>
      <c r="AO1464" s="32"/>
      <c r="AP1464" s="32"/>
      <c r="AQ1464" s="32"/>
      <c r="AR1464" s="32"/>
      <c r="AS1464" s="32"/>
      <c r="AT1464" s="32"/>
      <c r="AU1464" s="32"/>
      <c r="AV1464" s="32"/>
      <c r="AW1464" s="32"/>
      <c r="AX1464" s="32"/>
      <c r="AY1464" s="32"/>
      <c r="AZ1464" s="32"/>
      <c r="BA1464" s="32"/>
      <c r="BB1464" s="32"/>
      <c r="BC1464" s="32"/>
      <c r="BD1464" s="32"/>
      <c r="BE1464" s="32"/>
      <c r="BF1464" s="32"/>
      <c r="BG1464" s="32"/>
      <c r="BH1464" s="32"/>
      <c r="BI1464" s="32"/>
      <c r="BJ1464" s="32"/>
      <c r="BK1464" s="32"/>
      <c r="BL1464" s="32"/>
      <c r="BM1464" s="32"/>
      <c r="BN1464" s="32"/>
      <c r="BO1464" s="32"/>
      <c r="BP1464" s="32"/>
      <c r="BQ1464" s="32"/>
      <c r="BR1464" s="32"/>
      <c r="BS1464" s="32"/>
      <c r="BT1464" s="32"/>
      <c r="BU1464" s="32"/>
      <c r="BV1464" s="32"/>
      <c r="BW1464" s="32"/>
      <c r="BX1464" s="32"/>
      <c r="BY1464" s="32"/>
    </row>
    <row r="1465" spans="1:77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  <c r="AF1465" s="32"/>
      <c r="AG1465" s="32"/>
      <c r="AH1465" s="32"/>
      <c r="AI1465" s="32"/>
      <c r="AJ1465" s="32"/>
      <c r="AK1465" s="32"/>
      <c r="AL1465" s="32"/>
      <c r="AM1465" s="32"/>
      <c r="AN1465" s="32"/>
      <c r="AO1465" s="32"/>
      <c r="AP1465" s="32"/>
      <c r="AQ1465" s="32"/>
      <c r="AR1465" s="32"/>
      <c r="AS1465" s="32"/>
      <c r="AT1465" s="32"/>
      <c r="AU1465" s="32"/>
      <c r="AV1465" s="32"/>
      <c r="AW1465" s="32"/>
      <c r="AX1465" s="32"/>
      <c r="AY1465" s="32"/>
      <c r="AZ1465" s="32"/>
      <c r="BA1465" s="32"/>
      <c r="BB1465" s="32"/>
      <c r="BC1465" s="32"/>
      <c r="BD1465" s="32"/>
      <c r="BE1465" s="32"/>
      <c r="BF1465" s="32"/>
      <c r="BG1465" s="32"/>
      <c r="BH1465" s="32"/>
      <c r="BI1465" s="32"/>
      <c r="BJ1465" s="32"/>
      <c r="BK1465" s="32"/>
      <c r="BL1465" s="32"/>
      <c r="BM1465" s="32"/>
      <c r="BN1465" s="32"/>
      <c r="BO1465" s="32"/>
      <c r="BP1465" s="32"/>
      <c r="BQ1465" s="32"/>
      <c r="BR1465" s="32"/>
      <c r="BS1465" s="32"/>
      <c r="BT1465" s="32"/>
      <c r="BU1465" s="32"/>
      <c r="BV1465" s="32"/>
      <c r="BW1465" s="32"/>
      <c r="BX1465" s="32"/>
      <c r="BY1465" s="32"/>
    </row>
    <row r="1466" spans="1:77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2"/>
      <c r="AE1466" s="32"/>
      <c r="AF1466" s="32"/>
      <c r="AG1466" s="32"/>
      <c r="AH1466" s="32"/>
      <c r="AI1466" s="32"/>
      <c r="AJ1466" s="32"/>
      <c r="AK1466" s="32"/>
      <c r="AL1466" s="32"/>
      <c r="AM1466" s="32"/>
      <c r="AN1466" s="32"/>
      <c r="AO1466" s="32"/>
      <c r="AP1466" s="32"/>
      <c r="AQ1466" s="32"/>
      <c r="AR1466" s="32"/>
      <c r="AS1466" s="32"/>
      <c r="AT1466" s="32"/>
      <c r="AU1466" s="32"/>
      <c r="AV1466" s="32"/>
      <c r="AW1466" s="32"/>
      <c r="AX1466" s="32"/>
      <c r="AY1466" s="32"/>
      <c r="AZ1466" s="32"/>
      <c r="BA1466" s="32"/>
      <c r="BB1466" s="32"/>
      <c r="BC1466" s="32"/>
      <c r="BD1466" s="32"/>
      <c r="BE1466" s="32"/>
      <c r="BF1466" s="32"/>
      <c r="BG1466" s="32"/>
      <c r="BH1466" s="32"/>
      <c r="BI1466" s="32"/>
      <c r="BJ1466" s="32"/>
      <c r="BK1466" s="32"/>
      <c r="BL1466" s="32"/>
      <c r="BM1466" s="32"/>
      <c r="BN1466" s="32"/>
      <c r="BO1466" s="32"/>
      <c r="BP1466" s="32"/>
      <c r="BQ1466" s="32"/>
      <c r="BR1466" s="32"/>
      <c r="BS1466" s="32"/>
      <c r="BT1466" s="32"/>
      <c r="BU1466" s="32"/>
      <c r="BV1466" s="32"/>
      <c r="BW1466" s="32"/>
      <c r="BX1466" s="32"/>
      <c r="BY1466" s="32"/>
    </row>
    <row r="1467" spans="1:77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  <c r="AF1467" s="32"/>
      <c r="AG1467" s="32"/>
      <c r="AH1467" s="32"/>
      <c r="AI1467" s="32"/>
      <c r="AJ1467" s="32"/>
      <c r="AK1467" s="32"/>
      <c r="AL1467" s="32"/>
      <c r="AM1467" s="32"/>
      <c r="AN1467" s="32"/>
      <c r="AO1467" s="32"/>
      <c r="AP1467" s="32"/>
      <c r="AQ1467" s="32"/>
      <c r="AR1467" s="32"/>
      <c r="AS1467" s="32"/>
      <c r="AT1467" s="32"/>
      <c r="AU1467" s="32"/>
      <c r="AV1467" s="32"/>
      <c r="AW1467" s="32"/>
      <c r="AX1467" s="32"/>
      <c r="AY1467" s="32"/>
      <c r="AZ1467" s="32"/>
      <c r="BA1467" s="32"/>
      <c r="BB1467" s="32"/>
      <c r="BC1467" s="32"/>
      <c r="BD1467" s="32"/>
      <c r="BE1467" s="32"/>
      <c r="BF1467" s="32"/>
      <c r="BG1467" s="32"/>
      <c r="BH1467" s="32"/>
      <c r="BI1467" s="32"/>
      <c r="BJ1467" s="32"/>
      <c r="BK1467" s="32"/>
      <c r="BL1467" s="32"/>
      <c r="BM1467" s="32"/>
      <c r="BN1467" s="32"/>
      <c r="BO1467" s="32"/>
      <c r="BP1467" s="32"/>
      <c r="BQ1467" s="32"/>
      <c r="BR1467" s="32"/>
      <c r="BS1467" s="32"/>
      <c r="BT1467" s="32"/>
      <c r="BU1467" s="32"/>
      <c r="BV1467" s="32"/>
      <c r="BW1467" s="32"/>
      <c r="BX1467" s="32"/>
      <c r="BY1467" s="32"/>
    </row>
    <row r="1468" spans="1:77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2"/>
      <c r="AD1468" s="32"/>
      <c r="AE1468" s="32"/>
      <c r="AF1468" s="32"/>
      <c r="AG1468" s="32"/>
      <c r="AH1468" s="32"/>
      <c r="AI1468" s="32"/>
      <c r="AJ1468" s="32"/>
      <c r="AK1468" s="32"/>
      <c r="AL1468" s="32"/>
      <c r="AM1468" s="32"/>
      <c r="AN1468" s="32"/>
      <c r="AO1468" s="32"/>
      <c r="AP1468" s="32"/>
      <c r="AQ1468" s="32"/>
      <c r="AR1468" s="32"/>
      <c r="AS1468" s="32"/>
      <c r="AT1468" s="32"/>
      <c r="AU1468" s="32"/>
      <c r="AV1468" s="32"/>
      <c r="AW1468" s="32"/>
      <c r="AX1468" s="32"/>
      <c r="AY1468" s="32"/>
      <c r="AZ1468" s="32"/>
      <c r="BA1468" s="32"/>
      <c r="BB1468" s="32"/>
      <c r="BC1468" s="32"/>
      <c r="BD1468" s="32"/>
      <c r="BE1468" s="32"/>
      <c r="BF1468" s="32"/>
      <c r="BG1468" s="32"/>
      <c r="BH1468" s="32"/>
      <c r="BI1468" s="32"/>
      <c r="BJ1468" s="32"/>
      <c r="BK1468" s="32"/>
      <c r="BL1468" s="32"/>
      <c r="BM1468" s="32"/>
      <c r="BN1468" s="32"/>
      <c r="BO1468" s="32"/>
      <c r="BP1468" s="32"/>
      <c r="BQ1468" s="32"/>
      <c r="BR1468" s="32"/>
      <c r="BS1468" s="32"/>
      <c r="BT1468" s="32"/>
      <c r="BU1468" s="32"/>
      <c r="BV1468" s="32"/>
      <c r="BW1468" s="32"/>
      <c r="BX1468" s="32"/>
      <c r="BY1468" s="32"/>
    </row>
    <row r="1469" spans="1:77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2"/>
      <c r="AD1469" s="32"/>
      <c r="AE1469" s="32"/>
      <c r="AF1469" s="32"/>
      <c r="AG1469" s="32"/>
      <c r="AH1469" s="32"/>
      <c r="AI1469" s="32"/>
      <c r="AJ1469" s="32"/>
      <c r="AK1469" s="32"/>
      <c r="AL1469" s="32"/>
      <c r="AM1469" s="32"/>
      <c r="AN1469" s="32"/>
      <c r="AO1469" s="32"/>
      <c r="AP1469" s="32"/>
      <c r="AQ1469" s="32"/>
      <c r="AR1469" s="32"/>
      <c r="AS1469" s="32"/>
      <c r="AT1469" s="32"/>
      <c r="AU1469" s="32"/>
      <c r="AV1469" s="32"/>
      <c r="AW1469" s="32"/>
      <c r="AX1469" s="32"/>
      <c r="AY1469" s="32"/>
      <c r="AZ1469" s="32"/>
      <c r="BA1469" s="32"/>
      <c r="BB1469" s="32"/>
      <c r="BC1469" s="32"/>
      <c r="BD1469" s="32"/>
      <c r="BE1469" s="32"/>
      <c r="BF1469" s="32"/>
      <c r="BG1469" s="32"/>
      <c r="BH1469" s="32"/>
      <c r="BI1469" s="32"/>
      <c r="BJ1469" s="32"/>
      <c r="BK1469" s="32"/>
      <c r="BL1469" s="32"/>
      <c r="BM1469" s="32"/>
      <c r="BN1469" s="32"/>
      <c r="BO1469" s="32"/>
      <c r="BP1469" s="32"/>
      <c r="BQ1469" s="32"/>
      <c r="BR1469" s="32"/>
      <c r="BS1469" s="32"/>
      <c r="BT1469" s="32"/>
      <c r="BU1469" s="32"/>
      <c r="BV1469" s="32"/>
      <c r="BW1469" s="32"/>
      <c r="BX1469" s="32"/>
      <c r="BY1469" s="32"/>
    </row>
    <row r="1470" spans="1:77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2"/>
      <c r="AE1470" s="32"/>
      <c r="AF1470" s="32"/>
      <c r="AG1470" s="32"/>
      <c r="AH1470" s="32"/>
      <c r="AI1470" s="32"/>
      <c r="AJ1470" s="32"/>
      <c r="AK1470" s="32"/>
      <c r="AL1470" s="32"/>
      <c r="AM1470" s="32"/>
      <c r="AN1470" s="32"/>
      <c r="AO1470" s="32"/>
      <c r="AP1470" s="32"/>
      <c r="AQ1470" s="32"/>
      <c r="AR1470" s="32"/>
      <c r="AS1470" s="32"/>
      <c r="AT1470" s="32"/>
      <c r="AU1470" s="32"/>
      <c r="AV1470" s="32"/>
      <c r="AW1470" s="32"/>
      <c r="AX1470" s="32"/>
      <c r="AY1470" s="32"/>
      <c r="AZ1470" s="32"/>
      <c r="BA1470" s="32"/>
      <c r="BB1470" s="32"/>
      <c r="BC1470" s="32"/>
      <c r="BD1470" s="32"/>
      <c r="BE1470" s="32"/>
      <c r="BF1470" s="32"/>
      <c r="BG1470" s="32"/>
      <c r="BH1470" s="32"/>
      <c r="BI1470" s="32"/>
      <c r="BJ1470" s="32"/>
      <c r="BK1470" s="32"/>
      <c r="BL1470" s="32"/>
      <c r="BM1470" s="32"/>
      <c r="BN1470" s="32"/>
      <c r="BO1470" s="32"/>
      <c r="BP1470" s="32"/>
      <c r="BQ1470" s="32"/>
      <c r="BR1470" s="32"/>
      <c r="BS1470" s="32"/>
      <c r="BT1470" s="32"/>
      <c r="BU1470" s="32"/>
      <c r="BV1470" s="32"/>
      <c r="BW1470" s="32"/>
      <c r="BX1470" s="32"/>
      <c r="BY1470" s="32"/>
    </row>
    <row r="1471" spans="1:77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  <c r="AF1471" s="32"/>
      <c r="AG1471" s="32"/>
      <c r="AH1471" s="32"/>
      <c r="AI1471" s="32"/>
      <c r="AJ1471" s="32"/>
      <c r="AK1471" s="32"/>
      <c r="AL1471" s="32"/>
      <c r="AM1471" s="32"/>
      <c r="AN1471" s="32"/>
      <c r="AO1471" s="32"/>
      <c r="AP1471" s="32"/>
      <c r="AQ1471" s="32"/>
      <c r="AR1471" s="32"/>
      <c r="AS1471" s="32"/>
      <c r="AT1471" s="32"/>
      <c r="AU1471" s="32"/>
      <c r="AV1471" s="32"/>
      <c r="AW1471" s="32"/>
      <c r="AX1471" s="32"/>
      <c r="AY1471" s="32"/>
      <c r="AZ1471" s="32"/>
      <c r="BA1471" s="32"/>
      <c r="BB1471" s="32"/>
      <c r="BC1471" s="32"/>
      <c r="BD1471" s="32"/>
      <c r="BE1471" s="32"/>
      <c r="BF1471" s="32"/>
      <c r="BG1471" s="32"/>
      <c r="BH1471" s="32"/>
      <c r="BI1471" s="32"/>
      <c r="BJ1471" s="32"/>
      <c r="BK1471" s="32"/>
      <c r="BL1471" s="32"/>
      <c r="BM1471" s="32"/>
      <c r="BN1471" s="32"/>
      <c r="BO1471" s="32"/>
      <c r="BP1471" s="32"/>
      <c r="BQ1471" s="32"/>
      <c r="BR1471" s="32"/>
      <c r="BS1471" s="32"/>
      <c r="BT1471" s="32"/>
      <c r="BU1471" s="32"/>
      <c r="BV1471" s="32"/>
      <c r="BW1471" s="32"/>
      <c r="BX1471" s="32"/>
      <c r="BY1471" s="32"/>
    </row>
    <row r="1472" spans="1:77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  <c r="Z1472" s="32"/>
      <c r="AA1472" s="32"/>
      <c r="AB1472" s="32"/>
      <c r="AC1472" s="32"/>
      <c r="AD1472" s="32"/>
      <c r="AE1472" s="32"/>
      <c r="AF1472" s="32"/>
      <c r="AG1472" s="32"/>
      <c r="AH1472" s="32"/>
      <c r="AI1472" s="32"/>
      <c r="AJ1472" s="32"/>
      <c r="AK1472" s="32"/>
      <c r="AL1472" s="32"/>
      <c r="AM1472" s="32"/>
      <c r="AN1472" s="32"/>
      <c r="AO1472" s="32"/>
      <c r="AP1472" s="32"/>
      <c r="AQ1472" s="32"/>
      <c r="AR1472" s="32"/>
      <c r="AS1472" s="32"/>
      <c r="AT1472" s="32"/>
      <c r="AU1472" s="32"/>
      <c r="AV1472" s="32"/>
      <c r="AW1472" s="32"/>
      <c r="AX1472" s="32"/>
      <c r="AY1472" s="32"/>
      <c r="AZ1472" s="32"/>
      <c r="BA1472" s="32"/>
      <c r="BB1472" s="32"/>
      <c r="BC1472" s="32"/>
      <c r="BD1472" s="32"/>
      <c r="BE1472" s="32"/>
      <c r="BF1472" s="32"/>
      <c r="BG1472" s="32"/>
      <c r="BH1472" s="32"/>
      <c r="BI1472" s="32"/>
      <c r="BJ1472" s="32"/>
      <c r="BK1472" s="32"/>
      <c r="BL1472" s="32"/>
      <c r="BM1472" s="32"/>
      <c r="BN1472" s="32"/>
      <c r="BO1472" s="32"/>
      <c r="BP1472" s="32"/>
      <c r="BQ1472" s="32"/>
      <c r="BR1472" s="32"/>
      <c r="BS1472" s="32"/>
      <c r="BT1472" s="32"/>
      <c r="BU1472" s="32"/>
      <c r="BV1472" s="32"/>
      <c r="BW1472" s="32"/>
      <c r="BX1472" s="32"/>
      <c r="BY1472" s="32"/>
    </row>
    <row r="1473" spans="1:77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  <c r="Z1473" s="32"/>
      <c r="AA1473" s="32"/>
      <c r="AB1473" s="32"/>
      <c r="AC1473" s="32"/>
      <c r="AD1473" s="32"/>
      <c r="AE1473" s="32"/>
      <c r="AF1473" s="32"/>
      <c r="AG1473" s="32"/>
      <c r="AH1473" s="32"/>
      <c r="AI1473" s="32"/>
      <c r="AJ1473" s="32"/>
      <c r="AK1473" s="32"/>
      <c r="AL1473" s="32"/>
      <c r="AM1473" s="32"/>
      <c r="AN1473" s="32"/>
      <c r="AO1473" s="32"/>
      <c r="AP1473" s="32"/>
      <c r="AQ1473" s="32"/>
      <c r="AR1473" s="32"/>
      <c r="AS1473" s="32"/>
      <c r="AT1473" s="32"/>
      <c r="AU1473" s="32"/>
      <c r="AV1473" s="32"/>
      <c r="AW1473" s="32"/>
      <c r="AX1473" s="32"/>
      <c r="AY1473" s="32"/>
      <c r="AZ1473" s="32"/>
      <c r="BA1473" s="32"/>
      <c r="BB1473" s="32"/>
      <c r="BC1473" s="32"/>
      <c r="BD1473" s="32"/>
      <c r="BE1473" s="32"/>
      <c r="BF1473" s="32"/>
      <c r="BG1473" s="32"/>
      <c r="BH1473" s="32"/>
      <c r="BI1473" s="32"/>
      <c r="BJ1473" s="32"/>
      <c r="BK1473" s="32"/>
      <c r="BL1473" s="32"/>
      <c r="BM1473" s="32"/>
      <c r="BN1473" s="32"/>
      <c r="BO1473" s="32"/>
      <c r="BP1473" s="32"/>
      <c r="BQ1473" s="32"/>
      <c r="BR1473" s="32"/>
      <c r="BS1473" s="32"/>
      <c r="BT1473" s="32"/>
      <c r="BU1473" s="32"/>
      <c r="BV1473" s="32"/>
      <c r="BW1473" s="32"/>
      <c r="BX1473" s="32"/>
      <c r="BY1473" s="32"/>
    </row>
    <row r="1474" spans="1:77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  <c r="Z1474" s="32"/>
      <c r="AA1474" s="32"/>
      <c r="AB1474" s="32"/>
      <c r="AC1474" s="32"/>
      <c r="AD1474" s="32"/>
      <c r="AE1474" s="32"/>
      <c r="AF1474" s="32"/>
      <c r="AG1474" s="32"/>
      <c r="AH1474" s="32"/>
      <c r="AI1474" s="32"/>
      <c r="AJ1474" s="32"/>
      <c r="AK1474" s="32"/>
      <c r="AL1474" s="32"/>
      <c r="AM1474" s="32"/>
      <c r="AN1474" s="32"/>
      <c r="AO1474" s="32"/>
      <c r="AP1474" s="32"/>
      <c r="AQ1474" s="32"/>
      <c r="AR1474" s="32"/>
      <c r="AS1474" s="32"/>
      <c r="AT1474" s="32"/>
      <c r="AU1474" s="32"/>
      <c r="AV1474" s="32"/>
      <c r="AW1474" s="32"/>
      <c r="AX1474" s="32"/>
      <c r="AY1474" s="32"/>
      <c r="AZ1474" s="32"/>
      <c r="BA1474" s="32"/>
      <c r="BB1474" s="32"/>
      <c r="BC1474" s="32"/>
      <c r="BD1474" s="32"/>
      <c r="BE1474" s="32"/>
      <c r="BF1474" s="32"/>
      <c r="BG1474" s="32"/>
      <c r="BH1474" s="32"/>
      <c r="BI1474" s="32"/>
      <c r="BJ1474" s="32"/>
      <c r="BK1474" s="32"/>
      <c r="BL1474" s="32"/>
      <c r="BM1474" s="32"/>
      <c r="BN1474" s="32"/>
      <c r="BO1474" s="32"/>
      <c r="BP1474" s="32"/>
      <c r="BQ1474" s="32"/>
      <c r="BR1474" s="32"/>
      <c r="BS1474" s="32"/>
      <c r="BT1474" s="32"/>
      <c r="BU1474" s="32"/>
      <c r="BV1474" s="32"/>
      <c r="BW1474" s="32"/>
      <c r="BX1474" s="32"/>
      <c r="BY1474" s="32"/>
    </row>
    <row r="1475" spans="1:77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  <c r="AF1475" s="32"/>
      <c r="AG1475" s="32"/>
      <c r="AH1475" s="32"/>
      <c r="AI1475" s="32"/>
      <c r="AJ1475" s="32"/>
      <c r="AK1475" s="32"/>
      <c r="AL1475" s="32"/>
      <c r="AM1475" s="32"/>
      <c r="AN1475" s="32"/>
      <c r="AO1475" s="32"/>
      <c r="AP1475" s="32"/>
      <c r="AQ1475" s="32"/>
      <c r="AR1475" s="32"/>
      <c r="AS1475" s="32"/>
      <c r="AT1475" s="32"/>
      <c r="AU1475" s="32"/>
      <c r="AV1475" s="32"/>
      <c r="AW1475" s="32"/>
      <c r="AX1475" s="32"/>
      <c r="AY1475" s="32"/>
      <c r="AZ1475" s="32"/>
      <c r="BA1475" s="32"/>
      <c r="BB1475" s="32"/>
      <c r="BC1475" s="32"/>
      <c r="BD1475" s="32"/>
      <c r="BE1475" s="32"/>
      <c r="BF1475" s="32"/>
      <c r="BG1475" s="32"/>
      <c r="BH1475" s="32"/>
      <c r="BI1475" s="32"/>
      <c r="BJ1475" s="32"/>
      <c r="BK1475" s="32"/>
      <c r="BL1475" s="32"/>
      <c r="BM1475" s="32"/>
      <c r="BN1475" s="32"/>
      <c r="BO1475" s="32"/>
      <c r="BP1475" s="32"/>
      <c r="BQ1475" s="32"/>
      <c r="BR1475" s="32"/>
      <c r="BS1475" s="32"/>
      <c r="BT1475" s="32"/>
      <c r="BU1475" s="32"/>
      <c r="BV1475" s="32"/>
      <c r="BW1475" s="32"/>
      <c r="BX1475" s="32"/>
      <c r="BY1475" s="32"/>
    </row>
    <row r="1476" spans="1:77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  <c r="Y1476" s="32"/>
      <c r="Z1476" s="32"/>
      <c r="AA1476" s="32"/>
      <c r="AB1476" s="32"/>
      <c r="AC1476" s="32"/>
      <c r="AD1476" s="32"/>
      <c r="AE1476" s="32"/>
      <c r="AF1476" s="32"/>
      <c r="AG1476" s="32"/>
      <c r="AH1476" s="32"/>
      <c r="AI1476" s="32"/>
      <c r="AJ1476" s="32"/>
      <c r="AK1476" s="32"/>
      <c r="AL1476" s="32"/>
      <c r="AM1476" s="32"/>
      <c r="AN1476" s="32"/>
      <c r="AO1476" s="32"/>
      <c r="AP1476" s="32"/>
      <c r="AQ1476" s="32"/>
      <c r="AR1476" s="32"/>
      <c r="AS1476" s="32"/>
      <c r="AT1476" s="32"/>
      <c r="AU1476" s="32"/>
      <c r="AV1476" s="32"/>
      <c r="AW1476" s="32"/>
      <c r="AX1476" s="32"/>
      <c r="AY1476" s="32"/>
      <c r="AZ1476" s="32"/>
      <c r="BA1476" s="32"/>
      <c r="BB1476" s="32"/>
      <c r="BC1476" s="32"/>
      <c r="BD1476" s="32"/>
      <c r="BE1476" s="32"/>
      <c r="BF1476" s="32"/>
      <c r="BG1476" s="32"/>
      <c r="BH1476" s="32"/>
      <c r="BI1476" s="32"/>
      <c r="BJ1476" s="32"/>
      <c r="BK1476" s="32"/>
      <c r="BL1476" s="32"/>
      <c r="BM1476" s="32"/>
      <c r="BN1476" s="32"/>
      <c r="BO1476" s="32"/>
      <c r="BP1476" s="32"/>
      <c r="BQ1476" s="32"/>
      <c r="BR1476" s="32"/>
      <c r="BS1476" s="32"/>
      <c r="BT1476" s="32"/>
      <c r="BU1476" s="32"/>
      <c r="BV1476" s="32"/>
      <c r="BW1476" s="32"/>
      <c r="BX1476" s="32"/>
      <c r="BY1476" s="32"/>
    </row>
    <row r="1477" spans="1:77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2"/>
      <c r="AD1477" s="32"/>
      <c r="AE1477" s="32"/>
      <c r="AF1477" s="32"/>
      <c r="AG1477" s="32"/>
      <c r="AH1477" s="32"/>
      <c r="AI1477" s="32"/>
      <c r="AJ1477" s="32"/>
      <c r="AK1477" s="32"/>
      <c r="AL1477" s="32"/>
      <c r="AM1477" s="32"/>
      <c r="AN1477" s="32"/>
      <c r="AO1477" s="32"/>
      <c r="AP1477" s="32"/>
      <c r="AQ1477" s="32"/>
      <c r="AR1477" s="32"/>
      <c r="AS1477" s="32"/>
      <c r="AT1477" s="32"/>
      <c r="AU1477" s="32"/>
      <c r="AV1477" s="32"/>
      <c r="AW1477" s="32"/>
      <c r="AX1477" s="32"/>
      <c r="AY1477" s="32"/>
      <c r="AZ1477" s="32"/>
      <c r="BA1477" s="32"/>
      <c r="BB1477" s="32"/>
      <c r="BC1477" s="32"/>
      <c r="BD1477" s="32"/>
      <c r="BE1477" s="32"/>
      <c r="BF1477" s="32"/>
      <c r="BG1477" s="32"/>
      <c r="BH1477" s="32"/>
      <c r="BI1477" s="32"/>
      <c r="BJ1477" s="32"/>
      <c r="BK1477" s="32"/>
      <c r="BL1477" s="32"/>
      <c r="BM1477" s="32"/>
      <c r="BN1477" s="32"/>
      <c r="BO1477" s="32"/>
      <c r="BP1477" s="32"/>
      <c r="BQ1477" s="32"/>
      <c r="BR1477" s="32"/>
      <c r="BS1477" s="32"/>
      <c r="BT1477" s="32"/>
      <c r="BU1477" s="32"/>
      <c r="BV1477" s="32"/>
      <c r="BW1477" s="32"/>
      <c r="BX1477" s="32"/>
      <c r="BY1477" s="32"/>
    </row>
    <row r="1478" spans="1:77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2"/>
      <c r="AE1478" s="32"/>
      <c r="AF1478" s="32"/>
      <c r="AG1478" s="32"/>
      <c r="AH1478" s="32"/>
      <c r="AI1478" s="32"/>
      <c r="AJ1478" s="32"/>
      <c r="AK1478" s="32"/>
      <c r="AL1478" s="32"/>
      <c r="AM1478" s="32"/>
      <c r="AN1478" s="32"/>
      <c r="AO1478" s="32"/>
      <c r="AP1478" s="32"/>
      <c r="AQ1478" s="32"/>
      <c r="AR1478" s="32"/>
      <c r="AS1478" s="32"/>
      <c r="AT1478" s="32"/>
      <c r="AU1478" s="32"/>
      <c r="AV1478" s="32"/>
      <c r="AW1478" s="32"/>
      <c r="AX1478" s="32"/>
      <c r="AY1478" s="32"/>
      <c r="AZ1478" s="32"/>
      <c r="BA1478" s="32"/>
      <c r="BB1478" s="32"/>
      <c r="BC1478" s="32"/>
      <c r="BD1478" s="32"/>
      <c r="BE1478" s="32"/>
      <c r="BF1478" s="32"/>
      <c r="BG1478" s="32"/>
      <c r="BH1478" s="32"/>
      <c r="BI1478" s="32"/>
      <c r="BJ1478" s="32"/>
      <c r="BK1478" s="32"/>
      <c r="BL1478" s="32"/>
      <c r="BM1478" s="32"/>
      <c r="BN1478" s="32"/>
      <c r="BO1478" s="32"/>
      <c r="BP1478" s="32"/>
      <c r="BQ1478" s="32"/>
      <c r="BR1478" s="32"/>
      <c r="BS1478" s="32"/>
      <c r="BT1478" s="32"/>
      <c r="BU1478" s="32"/>
      <c r="BV1478" s="32"/>
      <c r="BW1478" s="32"/>
      <c r="BX1478" s="32"/>
      <c r="BY1478" s="32"/>
    </row>
    <row r="1479" spans="1:77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2"/>
      <c r="AD1479" s="32"/>
      <c r="AE1479" s="32"/>
      <c r="AF1479" s="32"/>
      <c r="AG1479" s="32"/>
      <c r="AH1479" s="32"/>
      <c r="AI1479" s="32"/>
      <c r="AJ1479" s="32"/>
      <c r="AK1479" s="32"/>
      <c r="AL1479" s="32"/>
      <c r="AM1479" s="32"/>
      <c r="AN1479" s="32"/>
      <c r="AO1479" s="32"/>
      <c r="AP1479" s="32"/>
      <c r="AQ1479" s="32"/>
      <c r="AR1479" s="32"/>
      <c r="AS1479" s="32"/>
      <c r="AT1479" s="32"/>
      <c r="AU1479" s="32"/>
      <c r="AV1479" s="32"/>
      <c r="AW1479" s="32"/>
      <c r="AX1479" s="32"/>
      <c r="AY1479" s="32"/>
      <c r="AZ1479" s="32"/>
      <c r="BA1479" s="32"/>
      <c r="BB1479" s="32"/>
      <c r="BC1479" s="32"/>
      <c r="BD1479" s="32"/>
      <c r="BE1479" s="32"/>
      <c r="BF1479" s="32"/>
      <c r="BG1479" s="32"/>
      <c r="BH1479" s="32"/>
      <c r="BI1479" s="32"/>
      <c r="BJ1479" s="32"/>
      <c r="BK1479" s="32"/>
      <c r="BL1479" s="32"/>
      <c r="BM1479" s="32"/>
      <c r="BN1479" s="32"/>
      <c r="BO1479" s="32"/>
      <c r="BP1479" s="32"/>
      <c r="BQ1479" s="32"/>
      <c r="BR1479" s="32"/>
      <c r="BS1479" s="32"/>
      <c r="BT1479" s="32"/>
      <c r="BU1479" s="32"/>
      <c r="BV1479" s="32"/>
      <c r="BW1479" s="32"/>
      <c r="BX1479" s="32"/>
      <c r="BY1479" s="32"/>
    </row>
    <row r="1480" spans="1:77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  <c r="Y1480" s="32"/>
      <c r="Z1480" s="32"/>
      <c r="AA1480" s="32"/>
      <c r="AB1480" s="32"/>
      <c r="AC1480" s="32"/>
      <c r="AD1480" s="32"/>
      <c r="AE1480" s="32"/>
      <c r="AF1480" s="32"/>
      <c r="AG1480" s="32"/>
      <c r="AH1480" s="32"/>
      <c r="AI1480" s="32"/>
      <c r="AJ1480" s="32"/>
      <c r="AK1480" s="32"/>
      <c r="AL1480" s="32"/>
      <c r="AM1480" s="32"/>
      <c r="AN1480" s="32"/>
      <c r="AO1480" s="32"/>
      <c r="AP1480" s="32"/>
      <c r="AQ1480" s="32"/>
      <c r="AR1480" s="32"/>
      <c r="AS1480" s="32"/>
      <c r="AT1480" s="32"/>
      <c r="AU1480" s="32"/>
      <c r="AV1480" s="32"/>
      <c r="AW1480" s="32"/>
      <c r="AX1480" s="32"/>
      <c r="AY1480" s="32"/>
      <c r="AZ1480" s="32"/>
      <c r="BA1480" s="32"/>
      <c r="BB1480" s="32"/>
      <c r="BC1480" s="32"/>
      <c r="BD1480" s="32"/>
      <c r="BE1480" s="32"/>
      <c r="BF1480" s="32"/>
      <c r="BG1480" s="32"/>
      <c r="BH1480" s="32"/>
      <c r="BI1480" s="32"/>
      <c r="BJ1480" s="32"/>
      <c r="BK1480" s="32"/>
      <c r="BL1480" s="32"/>
      <c r="BM1480" s="32"/>
      <c r="BN1480" s="32"/>
      <c r="BO1480" s="32"/>
      <c r="BP1480" s="32"/>
      <c r="BQ1480" s="32"/>
      <c r="BR1480" s="32"/>
      <c r="BS1480" s="32"/>
      <c r="BT1480" s="32"/>
      <c r="BU1480" s="32"/>
      <c r="BV1480" s="32"/>
      <c r="BW1480" s="32"/>
      <c r="BX1480" s="32"/>
      <c r="BY1480" s="32"/>
    </row>
    <row r="1481" spans="1:77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  <c r="Z1481" s="32"/>
      <c r="AA1481" s="32"/>
      <c r="AB1481" s="32"/>
      <c r="AC1481" s="32"/>
      <c r="AD1481" s="32"/>
      <c r="AE1481" s="32"/>
      <c r="AF1481" s="32"/>
      <c r="AG1481" s="32"/>
      <c r="AH1481" s="32"/>
      <c r="AI1481" s="32"/>
      <c r="AJ1481" s="32"/>
      <c r="AK1481" s="32"/>
      <c r="AL1481" s="32"/>
      <c r="AM1481" s="32"/>
      <c r="AN1481" s="32"/>
      <c r="AO1481" s="32"/>
      <c r="AP1481" s="32"/>
      <c r="AQ1481" s="32"/>
      <c r="AR1481" s="32"/>
      <c r="AS1481" s="32"/>
      <c r="AT1481" s="32"/>
      <c r="AU1481" s="32"/>
      <c r="AV1481" s="32"/>
      <c r="AW1481" s="32"/>
      <c r="AX1481" s="32"/>
      <c r="AY1481" s="32"/>
      <c r="AZ1481" s="32"/>
      <c r="BA1481" s="32"/>
      <c r="BB1481" s="32"/>
      <c r="BC1481" s="32"/>
      <c r="BD1481" s="32"/>
      <c r="BE1481" s="32"/>
      <c r="BF1481" s="32"/>
      <c r="BG1481" s="32"/>
      <c r="BH1481" s="32"/>
      <c r="BI1481" s="32"/>
      <c r="BJ1481" s="32"/>
      <c r="BK1481" s="32"/>
      <c r="BL1481" s="32"/>
      <c r="BM1481" s="32"/>
      <c r="BN1481" s="32"/>
      <c r="BO1481" s="32"/>
      <c r="BP1481" s="32"/>
      <c r="BQ1481" s="32"/>
      <c r="BR1481" s="32"/>
      <c r="BS1481" s="32"/>
      <c r="BT1481" s="32"/>
      <c r="BU1481" s="32"/>
      <c r="BV1481" s="32"/>
      <c r="BW1481" s="32"/>
      <c r="BX1481" s="32"/>
      <c r="BY1481" s="32"/>
    </row>
    <row r="1482" spans="1:77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  <c r="Z1482" s="32"/>
      <c r="AA1482" s="32"/>
      <c r="AB1482" s="32"/>
      <c r="AC1482" s="32"/>
      <c r="AD1482" s="32"/>
      <c r="AE1482" s="32"/>
      <c r="AF1482" s="32"/>
      <c r="AG1482" s="32"/>
      <c r="AH1482" s="32"/>
      <c r="AI1482" s="32"/>
      <c r="AJ1482" s="32"/>
      <c r="AK1482" s="32"/>
      <c r="AL1482" s="32"/>
      <c r="AM1482" s="32"/>
      <c r="AN1482" s="32"/>
      <c r="AO1482" s="32"/>
      <c r="AP1482" s="32"/>
      <c r="AQ1482" s="32"/>
      <c r="AR1482" s="32"/>
      <c r="AS1482" s="32"/>
      <c r="AT1482" s="32"/>
      <c r="AU1482" s="32"/>
      <c r="AV1482" s="32"/>
      <c r="AW1482" s="32"/>
      <c r="AX1482" s="32"/>
      <c r="AY1482" s="32"/>
      <c r="AZ1482" s="32"/>
      <c r="BA1482" s="32"/>
      <c r="BB1482" s="32"/>
      <c r="BC1482" s="32"/>
      <c r="BD1482" s="32"/>
      <c r="BE1482" s="32"/>
      <c r="BF1482" s="32"/>
      <c r="BG1482" s="32"/>
      <c r="BH1482" s="32"/>
      <c r="BI1482" s="32"/>
      <c r="BJ1482" s="32"/>
      <c r="BK1482" s="32"/>
      <c r="BL1482" s="32"/>
      <c r="BM1482" s="32"/>
      <c r="BN1482" s="32"/>
      <c r="BO1482" s="32"/>
      <c r="BP1482" s="32"/>
      <c r="BQ1482" s="32"/>
      <c r="BR1482" s="32"/>
      <c r="BS1482" s="32"/>
      <c r="BT1482" s="32"/>
      <c r="BU1482" s="32"/>
      <c r="BV1482" s="32"/>
      <c r="BW1482" s="32"/>
      <c r="BX1482" s="32"/>
      <c r="BY1482" s="32"/>
    </row>
    <row r="1483" spans="1:77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  <c r="AF1483" s="32"/>
      <c r="AG1483" s="32"/>
      <c r="AH1483" s="32"/>
      <c r="AI1483" s="32"/>
      <c r="AJ1483" s="32"/>
      <c r="AK1483" s="32"/>
      <c r="AL1483" s="32"/>
      <c r="AM1483" s="32"/>
      <c r="AN1483" s="32"/>
      <c r="AO1483" s="32"/>
      <c r="AP1483" s="32"/>
      <c r="AQ1483" s="32"/>
      <c r="AR1483" s="32"/>
      <c r="AS1483" s="32"/>
      <c r="AT1483" s="32"/>
      <c r="AU1483" s="32"/>
      <c r="AV1483" s="32"/>
      <c r="AW1483" s="32"/>
      <c r="AX1483" s="32"/>
      <c r="AY1483" s="32"/>
      <c r="AZ1483" s="32"/>
      <c r="BA1483" s="32"/>
      <c r="BB1483" s="32"/>
      <c r="BC1483" s="32"/>
      <c r="BD1483" s="32"/>
      <c r="BE1483" s="32"/>
      <c r="BF1483" s="32"/>
      <c r="BG1483" s="32"/>
      <c r="BH1483" s="32"/>
      <c r="BI1483" s="32"/>
      <c r="BJ1483" s="32"/>
      <c r="BK1483" s="32"/>
      <c r="BL1483" s="32"/>
      <c r="BM1483" s="32"/>
      <c r="BN1483" s="32"/>
      <c r="BO1483" s="32"/>
      <c r="BP1483" s="32"/>
      <c r="BQ1483" s="32"/>
      <c r="BR1483" s="32"/>
      <c r="BS1483" s="32"/>
      <c r="BT1483" s="32"/>
      <c r="BU1483" s="32"/>
      <c r="BV1483" s="32"/>
      <c r="BW1483" s="32"/>
      <c r="BX1483" s="32"/>
      <c r="BY1483" s="32"/>
    </row>
    <row r="1484" spans="1:77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  <c r="Y1484" s="32"/>
      <c r="Z1484" s="32"/>
      <c r="AA1484" s="32"/>
      <c r="AB1484" s="32"/>
      <c r="AC1484" s="32"/>
      <c r="AD1484" s="32"/>
      <c r="AE1484" s="32"/>
      <c r="AF1484" s="32"/>
      <c r="AG1484" s="32"/>
      <c r="AH1484" s="32"/>
      <c r="AI1484" s="32"/>
      <c r="AJ1484" s="32"/>
      <c r="AK1484" s="32"/>
      <c r="AL1484" s="32"/>
      <c r="AM1484" s="32"/>
      <c r="AN1484" s="32"/>
      <c r="AO1484" s="32"/>
      <c r="AP1484" s="32"/>
      <c r="AQ1484" s="32"/>
      <c r="AR1484" s="32"/>
      <c r="AS1484" s="32"/>
      <c r="AT1484" s="32"/>
      <c r="AU1484" s="32"/>
      <c r="AV1484" s="32"/>
      <c r="AW1484" s="32"/>
      <c r="AX1484" s="32"/>
      <c r="AY1484" s="32"/>
      <c r="AZ1484" s="32"/>
      <c r="BA1484" s="32"/>
      <c r="BB1484" s="32"/>
      <c r="BC1484" s="32"/>
      <c r="BD1484" s="32"/>
      <c r="BE1484" s="32"/>
      <c r="BF1484" s="32"/>
      <c r="BG1484" s="32"/>
      <c r="BH1484" s="32"/>
      <c r="BI1484" s="32"/>
      <c r="BJ1484" s="32"/>
      <c r="BK1484" s="32"/>
      <c r="BL1484" s="32"/>
      <c r="BM1484" s="32"/>
      <c r="BN1484" s="32"/>
      <c r="BO1484" s="32"/>
      <c r="BP1484" s="32"/>
      <c r="BQ1484" s="32"/>
      <c r="BR1484" s="32"/>
      <c r="BS1484" s="32"/>
      <c r="BT1484" s="32"/>
      <c r="BU1484" s="32"/>
      <c r="BV1484" s="32"/>
      <c r="BW1484" s="32"/>
      <c r="BX1484" s="32"/>
      <c r="BY1484" s="32"/>
    </row>
    <row r="1485" spans="1:77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  <c r="Z1485" s="32"/>
      <c r="AA1485" s="32"/>
      <c r="AB1485" s="32"/>
      <c r="AC1485" s="32"/>
      <c r="AD1485" s="32"/>
      <c r="AE1485" s="32"/>
      <c r="AF1485" s="32"/>
      <c r="AG1485" s="32"/>
      <c r="AH1485" s="32"/>
      <c r="AI1485" s="32"/>
      <c r="AJ1485" s="32"/>
      <c r="AK1485" s="32"/>
      <c r="AL1485" s="32"/>
      <c r="AM1485" s="32"/>
      <c r="AN1485" s="32"/>
      <c r="AO1485" s="32"/>
      <c r="AP1485" s="32"/>
      <c r="AQ1485" s="32"/>
      <c r="AR1485" s="32"/>
      <c r="AS1485" s="32"/>
      <c r="AT1485" s="32"/>
      <c r="AU1485" s="32"/>
      <c r="AV1485" s="32"/>
      <c r="AW1485" s="32"/>
      <c r="AX1485" s="32"/>
      <c r="AY1485" s="32"/>
      <c r="AZ1485" s="32"/>
      <c r="BA1485" s="32"/>
      <c r="BB1485" s="32"/>
      <c r="BC1485" s="32"/>
      <c r="BD1485" s="32"/>
      <c r="BE1485" s="32"/>
      <c r="BF1485" s="32"/>
      <c r="BG1485" s="32"/>
      <c r="BH1485" s="32"/>
      <c r="BI1485" s="32"/>
      <c r="BJ1485" s="32"/>
      <c r="BK1485" s="32"/>
      <c r="BL1485" s="32"/>
      <c r="BM1485" s="32"/>
      <c r="BN1485" s="32"/>
      <c r="BO1485" s="32"/>
      <c r="BP1485" s="32"/>
      <c r="BQ1485" s="32"/>
      <c r="BR1485" s="32"/>
      <c r="BS1485" s="32"/>
      <c r="BT1485" s="32"/>
      <c r="BU1485" s="32"/>
      <c r="BV1485" s="32"/>
      <c r="BW1485" s="32"/>
      <c r="BX1485" s="32"/>
      <c r="BY1485" s="32"/>
    </row>
    <row r="1486" spans="1:77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  <c r="Z1486" s="32"/>
      <c r="AA1486" s="32"/>
      <c r="AB1486" s="32"/>
      <c r="AC1486" s="32"/>
      <c r="AD1486" s="32"/>
      <c r="AE1486" s="32"/>
      <c r="AF1486" s="32"/>
      <c r="AG1486" s="32"/>
      <c r="AH1486" s="32"/>
      <c r="AI1486" s="32"/>
      <c r="AJ1486" s="32"/>
      <c r="AK1486" s="32"/>
      <c r="AL1486" s="32"/>
      <c r="AM1486" s="32"/>
      <c r="AN1486" s="32"/>
      <c r="AO1486" s="32"/>
      <c r="AP1486" s="32"/>
      <c r="AQ1486" s="32"/>
      <c r="AR1486" s="32"/>
      <c r="AS1486" s="32"/>
      <c r="AT1486" s="32"/>
      <c r="AU1486" s="32"/>
      <c r="AV1486" s="32"/>
      <c r="AW1486" s="32"/>
      <c r="AX1486" s="32"/>
      <c r="AY1486" s="32"/>
      <c r="AZ1486" s="32"/>
      <c r="BA1486" s="32"/>
      <c r="BB1486" s="32"/>
      <c r="BC1486" s="32"/>
      <c r="BD1486" s="32"/>
      <c r="BE1486" s="32"/>
      <c r="BF1486" s="32"/>
      <c r="BG1486" s="32"/>
      <c r="BH1486" s="32"/>
      <c r="BI1486" s="32"/>
      <c r="BJ1486" s="32"/>
      <c r="BK1486" s="32"/>
      <c r="BL1486" s="32"/>
      <c r="BM1486" s="32"/>
      <c r="BN1486" s="32"/>
      <c r="BO1486" s="32"/>
      <c r="BP1486" s="32"/>
      <c r="BQ1486" s="32"/>
      <c r="BR1486" s="32"/>
      <c r="BS1486" s="32"/>
      <c r="BT1486" s="32"/>
      <c r="BU1486" s="32"/>
      <c r="BV1486" s="32"/>
      <c r="BW1486" s="32"/>
      <c r="BX1486" s="32"/>
      <c r="BY1486" s="32"/>
    </row>
    <row r="1487" spans="1:77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  <c r="AD1487" s="32"/>
      <c r="AE1487" s="32"/>
      <c r="AF1487" s="32"/>
      <c r="AG1487" s="32"/>
      <c r="AH1487" s="32"/>
      <c r="AI1487" s="32"/>
      <c r="AJ1487" s="32"/>
      <c r="AK1487" s="32"/>
      <c r="AL1487" s="32"/>
      <c r="AM1487" s="32"/>
      <c r="AN1487" s="32"/>
      <c r="AO1487" s="32"/>
      <c r="AP1487" s="32"/>
      <c r="AQ1487" s="32"/>
      <c r="AR1487" s="32"/>
      <c r="AS1487" s="32"/>
      <c r="AT1487" s="32"/>
      <c r="AU1487" s="32"/>
      <c r="AV1487" s="32"/>
      <c r="AW1487" s="32"/>
      <c r="AX1487" s="32"/>
      <c r="AY1487" s="32"/>
      <c r="AZ1487" s="32"/>
      <c r="BA1487" s="32"/>
      <c r="BB1487" s="32"/>
      <c r="BC1487" s="32"/>
      <c r="BD1487" s="32"/>
      <c r="BE1487" s="32"/>
      <c r="BF1487" s="32"/>
      <c r="BG1487" s="32"/>
      <c r="BH1487" s="32"/>
      <c r="BI1487" s="32"/>
      <c r="BJ1487" s="32"/>
      <c r="BK1487" s="32"/>
      <c r="BL1487" s="32"/>
      <c r="BM1487" s="32"/>
      <c r="BN1487" s="32"/>
      <c r="BO1487" s="32"/>
      <c r="BP1487" s="32"/>
      <c r="BQ1487" s="32"/>
      <c r="BR1487" s="32"/>
      <c r="BS1487" s="32"/>
      <c r="BT1487" s="32"/>
      <c r="BU1487" s="32"/>
      <c r="BV1487" s="32"/>
      <c r="BW1487" s="32"/>
      <c r="BX1487" s="32"/>
      <c r="BY1487" s="32"/>
    </row>
    <row r="1488" spans="1:77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2"/>
      <c r="AD1488" s="32"/>
      <c r="AE1488" s="32"/>
      <c r="AF1488" s="32"/>
      <c r="AG1488" s="32"/>
      <c r="AH1488" s="32"/>
      <c r="AI1488" s="32"/>
      <c r="AJ1488" s="32"/>
      <c r="AK1488" s="32"/>
      <c r="AL1488" s="32"/>
      <c r="AM1488" s="32"/>
      <c r="AN1488" s="32"/>
      <c r="AO1488" s="32"/>
      <c r="AP1488" s="32"/>
      <c r="AQ1488" s="32"/>
      <c r="AR1488" s="32"/>
      <c r="AS1488" s="32"/>
      <c r="AT1488" s="32"/>
      <c r="AU1488" s="32"/>
      <c r="AV1488" s="32"/>
      <c r="AW1488" s="32"/>
      <c r="AX1488" s="32"/>
      <c r="AY1488" s="32"/>
      <c r="AZ1488" s="32"/>
      <c r="BA1488" s="32"/>
      <c r="BB1488" s="32"/>
      <c r="BC1488" s="32"/>
      <c r="BD1488" s="32"/>
      <c r="BE1488" s="32"/>
      <c r="BF1488" s="32"/>
      <c r="BG1488" s="32"/>
      <c r="BH1488" s="32"/>
      <c r="BI1488" s="32"/>
      <c r="BJ1488" s="32"/>
      <c r="BK1488" s="32"/>
      <c r="BL1488" s="32"/>
      <c r="BM1488" s="32"/>
      <c r="BN1488" s="32"/>
      <c r="BO1488" s="32"/>
      <c r="BP1488" s="32"/>
      <c r="BQ1488" s="32"/>
      <c r="BR1488" s="32"/>
      <c r="BS1488" s="32"/>
      <c r="BT1488" s="32"/>
      <c r="BU1488" s="32"/>
      <c r="BV1488" s="32"/>
      <c r="BW1488" s="32"/>
      <c r="BX1488" s="32"/>
      <c r="BY1488" s="32"/>
    </row>
    <row r="1489" spans="1:77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2"/>
      <c r="AD1489" s="32"/>
      <c r="AE1489" s="32"/>
      <c r="AF1489" s="32"/>
      <c r="AG1489" s="32"/>
      <c r="AH1489" s="32"/>
      <c r="AI1489" s="32"/>
      <c r="AJ1489" s="32"/>
      <c r="AK1489" s="32"/>
      <c r="AL1489" s="32"/>
      <c r="AM1489" s="32"/>
      <c r="AN1489" s="32"/>
      <c r="AO1489" s="32"/>
      <c r="AP1489" s="32"/>
      <c r="AQ1489" s="32"/>
      <c r="AR1489" s="32"/>
      <c r="AS1489" s="32"/>
      <c r="AT1489" s="32"/>
      <c r="AU1489" s="32"/>
      <c r="AV1489" s="32"/>
      <c r="AW1489" s="32"/>
      <c r="AX1489" s="32"/>
      <c r="AY1489" s="32"/>
      <c r="AZ1489" s="32"/>
      <c r="BA1489" s="32"/>
      <c r="BB1489" s="32"/>
      <c r="BC1489" s="32"/>
      <c r="BD1489" s="32"/>
      <c r="BE1489" s="32"/>
      <c r="BF1489" s="32"/>
      <c r="BG1489" s="32"/>
      <c r="BH1489" s="32"/>
      <c r="BI1489" s="32"/>
      <c r="BJ1489" s="32"/>
      <c r="BK1489" s="32"/>
      <c r="BL1489" s="32"/>
      <c r="BM1489" s="32"/>
      <c r="BN1489" s="32"/>
      <c r="BO1489" s="32"/>
      <c r="BP1489" s="32"/>
      <c r="BQ1489" s="32"/>
      <c r="BR1489" s="32"/>
      <c r="BS1489" s="32"/>
      <c r="BT1489" s="32"/>
      <c r="BU1489" s="32"/>
      <c r="BV1489" s="32"/>
      <c r="BW1489" s="32"/>
      <c r="BX1489" s="32"/>
      <c r="BY1489" s="32"/>
    </row>
    <row r="1490" spans="1:77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  <c r="Z1490" s="32"/>
      <c r="AA1490" s="32"/>
      <c r="AB1490" s="32"/>
      <c r="AC1490" s="32"/>
      <c r="AD1490" s="32"/>
      <c r="AE1490" s="32"/>
      <c r="AF1490" s="32"/>
      <c r="AG1490" s="32"/>
      <c r="AH1490" s="32"/>
      <c r="AI1490" s="32"/>
      <c r="AJ1490" s="32"/>
      <c r="AK1490" s="32"/>
      <c r="AL1490" s="32"/>
      <c r="AM1490" s="32"/>
      <c r="AN1490" s="32"/>
      <c r="AO1490" s="32"/>
      <c r="AP1490" s="32"/>
      <c r="AQ1490" s="32"/>
      <c r="AR1490" s="32"/>
      <c r="AS1490" s="32"/>
      <c r="AT1490" s="32"/>
      <c r="AU1490" s="32"/>
      <c r="AV1490" s="32"/>
      <c r="AW1490" s="32"/>
      <c r="AX1490" s="32"/>
      <c r="AY1490" s="32"/>
      <c r="AZ1490" s="32"/>
      <c r="BA1490" s="32"/>
      <c r="BB1490" s="32"/>
      <c r="BC1490" s="32"/>
      <c r="BD1490" s="32"/>
      <c r="BE1490" s="32"/>
      <c r="BF1490" s="32"/>
      <c r="BG1490" s="32"/>
      <c r="BH1490" s="32"/>
      <c r="BI1490" s="32"/>
      <c r="BJ1490" s="32"/>
      <c r="BK1490" s="32"/>
      <c r="BL1490" s="32"/>
      <c r="BM1490" s="32"/>
      <c r="BN1490" s="32"/>
      <c r="BO1490" s="32"/>
      <c r="BP1490" s="32"/>
      <c r="BQ1490" s="32"/>
      <c r="BR1490" s="32"/>
      <c r="BS1490" s="32"/>
      <c r="BT1490" s="32"/>
      <c r="BU1490" s="32"/>
      <c r="BV1490" s="32"/>
      <c r="BW1490" s="32"/>
      <c r="BX1490" s="32"/>
      <c r="BY1490" s="32"/>
    </row>
    <row r="1491" spans="1:77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  <c r="Z1491" s="32"/>
      <c r="AA1491" s="32"/>
      <c r="AB1491" s="32"/>
      <c r="AC1491" s="32"/>
      <c r="AD1491" s="32"/>
      <c r="AE1491" s="32"/>
      <c r="AF1491" s="32"/>
      <c r="AG1491" s="32"/>
      <c r="AH1491" s="32"/>
      <c r="AI1491" s="32"/>
      <c r="AJ1491" s="32"/>
      <c r="AK1491" s="32"/>
      <c r="AL1491" s="32"/>
      <c r="AM1491" s="32"/>
      <c r="AN1491" s="32"/>
      <c r="AO1491" s="32"/>
      <c r="AP1491" s="32"/>
      <c r="AQ1491" s="32"/>
      <c r="AR1491" s="32"/>
      <c r="AS1491" s="32"/>
      <c r="AT1491" s="32"/>
      <c r="AU1491" s="32"/>
      <c r="AV1491" s="32"/>
      <c r="AW1491" s="32"/>
      <c r="AX1491" s="32"/>
      <c r="AY1491" s="32"/>
      <c r="AZ1491" s="32"/>
      <c r="BA1491" s="32"/>
      <c r="BB1491" s="32"/>
      <c r="BC1491" s="32"/>
      <c r="BD1491" s="32"/>
      <c r="BE1491" s="32"/>
      <c r="BF1491" s="32"/>
      <c r="BG1491" s="32"/>
      <c r="BH1491" s="32"/>
      <c r="BI1491" s="32"/>
      <c r="BJ1491" s="32"/>
      <c r="BK1491" s="32"/>
      <c r="BL1491" s="32"/>
      <c r="BM1491" s="32"/>
      <c r="BN1491" s="32"/>
      <c r="BO1491" s="32"/>
      <c r="BP1491" s="32"/>
      <c r="BQ1491" s="32"/>
      <c r="BR1491" s="32"/>
      <c r="BS1491" s="32"/>
      <c r="BT1491" s="32"/>
      <c r="BU1491" s="32"/>
      <c r="BV1491" s="32"/>
      <c r="BW1491" s="32"/>
      <c r="BX1491" s="32"/>
      <c r="BY1491" s="32"/>
    </row>
    <row r="1492" spans="1:77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  <c r="Y1492" s="32"/>
      <c r="Z1492" s="32"/>
      <c r="AA1492" s="32"/>
      <c r="AB1492" s="32"/>
      <c r="AC1492" s="32"/>
      <c r="AD1492" s="32"/>
      <c r="AE1492" s="32"/>
      <c r="AF1492" s="32"/>
      <c r="AG1492" s="32"/>
      <c r="AH1492" s="32"/>
      <c r="AI1492" s="32"/>
      <c r="AJ1492" s="32"/>
      <c r="AK1492" s="32"/>
      <c r="AL1492" s="32"/>
      <c r="AM1492" s="32"/>
      <c r="AN1492" s="32"/>
      <c r="AO1492" s="32"/>
      <c r="AP1492" s="32"/>
      <c r="AQ1492" s="32"/>
      <c r="AR1492" s="32"/>
      <c r="AS1492" s="32"/>
      <c r="AT1492" s="32"/>
      <c r="AU1492" s="32"/>
      <c r="AV1492" s="32"/>
      <c r="AW1492" s="32"/>
      <c r="AX1492" s="32"/>
      <c r="AY1492" s="32"/>
      <c r="AZ1492" s="32"/>
      <c r="BA1492" s="32"/>
      <c r="BB1492" s="32"/>
      <c r="BC1492" s="32"/>
      <c r="BD1492" s="32"/>
      <c r="BE1492" s="32"/>
      <c r="BF1492" s="32"/>
      <c r="BG1492" s="32"/>
      <c r="BH1492" s="32"/>
      <c r="BI1492" s="32"/>
      <c r="BJ1492" s="32"/>
      <c r="BK1492" s="32"/>
      <c r="BL1492" s="32"/>
      <c r="BM1492" s="32"/>
      <c r="BN1492" s="32"/>
      <c r="BO1492" s="32"/>
      <c r="BP1492" s="32"/>
      <c r="BQ1492" s="32"/>
      <c r="BR1492" s="32"/>
      <c r="BS1492" s="32"/>
      <c r="BT1492" s="32"/>
      <c r="BU1492" s="32"/>
      <c r="BV1492" s="32"/>
      <c r="BW1492" s="32"/>
      <c r="BX1492" s="32"/>
      <c r="BY1492" s="32"/>
    </row>
    <row r="1493" spans="1:77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  <c r="Z1493" s="32"/>
      <c r="AA1493" s="32"/>
      <c r="AB1493" s="32"/>
      <c r="AC1493" s="32"/>
      <c r="AD1493" s="32"/>
      <c r="AE1493" s="32"/>
      <c r="AF1493" s="32"/>
      <c r="AG1493" s="32"/>
      <c r="AH1493" s="32"/>
      <c r="AI1493" s="32"/>
      <c r="AJ1493" s="32"/>
      <c r="AK1493" s="32"/>
      <c r="AL1493" s="32"/>
      <c r="AM1493" s="32"/>
      <c r="AN1493" s="32"/>
      <c r="AO1493" s="32"/>
      <c r="AP1493" s="32"/>
      <c r="AQ1493" s="32"/>
      <c r="AR1493" s="32"/>
      <c r="AS1493" s="32"/>
      <c r="AT1493" s="32"/>
      <c r="AU1493" s="32"/>
      <c r="AV1493" s="32"/>
      <c r="AW1493" s="32"/>
      <c r="AX1493" s="32"/>
      <c r="AY1493" s="32"/>
      <c r="AZ1493" s="32"/>
      <c r="BA1493" s="32"/>
      <c r="BB1493" s="32"/>
      <c r="BC1493" s="32"/>
      <c r="BD1493" s="32"/>
      <c r="BE1493" s="32"/>
      <c r="BF1493" s="32"/>
      <c r="BG1493" s="32"/>
      <c r="BH1493" s="32"/>
      <c r="BI1493" s="32"/>
      <c r="BJ1493" s="32"/>
      <c r="BK1493" s="32"/>
      <c r="BL1493" s="32"/>
      <c r="BM1493" s="32"/>
      <c r="BN1493" s="32"/>
      <c r="BO1493" s="32"/>
      <c r="BP1493" s="32"/>
      <c r="BQ1493" s="32"/>
      <c r="BR1493" s="32"/>
      <c r="BS1493" s="32"/>
      <c r="BT1493" s="32"/>
      <c r="BU1493" s="32"/>
      <c r="BV1493" s="32"/>
      <c r="BW1493" s="32"/>
      <c r="BX1493" s="32"/>
      <c r="BY1493" s="32"/>
    </row>
    <row r="1494" spans="1:77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  <c r="Z1494" s="32"/>
      <c r="AA1494" s="32"/>
      <c r="AB1494" s="32"/>
      <c r="AC1494" s="32"/>
      <c r="AD1494" s="32"/>
      <c r="AE1494" s="32"/>
      <c r="AF1494" s="32"/>
      <c r="AG1494" s="32"/>
      <c r="AH1494" s="32"/>
      <c r="AI1494" s="32"/>
      <c r="AJ1494" s="32"/>
      <c r="AK1494" s="32"/>
      <c r="AL1494" s="32"/>
      <c r="AM1494" s="32"/>
      <c r="AN1494" s="32"/>
      <c r="AO1494" s="32"/>
      <c r="AP1494" s="32"/>
      <c r="AQ1494" s="32"/>
      <c r="AR1494" s="32"/>
      <c r="AS1494" s="32"/>
      <c r="AT1494" s="32"/>
      <c r="AU1494" s="32"/>
      <c r="AV1494" s="32"/>
      <c r="AW1494" s="32"/>
      <c r="AX1494" s="32"/>
      <c r="AY1494" s="32"/>
      <c r="AZ1494" s="32"/>
      <c r="BA1494" s="32"/>
      <c r="BB1494" s="32"/>
      <c r="BC1494" s="32"/>
      <c r="BD1494" s="32"/>
      <c r="BE1494" s="32"/>
      <c r="BF1494" s="32"/>
      <c r="BG1494" s="32"/>
      <c r="BH1494" s="32"/>
      <c r="BI1494" s="32"/>
      <c r="BJ1494" s="32"/>
      <c r="BK1494" s="32"/>
      <c r="BL1494" s="32"/>
      <c r="BM1494" s="32"/>
      <c r="BN1494" s="32"/>
      <c r="BO1494" s="32"/>
      <c r="BP1494" s="32"/>
      <c r="BQ1494" s="32"/>
      <c r="BR1494" s="32"/>
      <c r="BS1494" s="32"/>
      <c r="BT1494" s="32"/>
      <c r="BU1494" s="32"/>
      <c r="BV1494" s="32"/>
      <c r="BW1494" s="32"/>
      <c r="BX1494" s="32"/>
      <c r="BY1494" s="32"/>
    </row>
    <row r="1495" spans="1:77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  <c r="Z1495" s="32"/>
      <c r="AA1495" s="32"/>
      <c r="AB1495" s="32"/>
      <c r="AC1495" s="32"/>
      <c r="AD1495" s="32"/>
      <c r="AE1495" s="32"/>
      <c r="AF1495" s="32"/>
      <c r="AG1495" s="32"/>
      <c r="AH1495" s="32"/>
      <c r="AI1495" s="32"/>
      <c r="AJ1495" s="32"/>
      <c r="AK1495" s="32"/>
      <c r="AL1495" s="32"/>
      <c r="AM1495" s="32"/>
      <c r="AN1495" s="32"/>
      <c r="AO1495" s="32"/>
      <c r="AP1495" s="32"/>
      <c r="AQ1495" s="32"/>
      <c r="AR1495" s="32"/>
      <c r="AS1495" s="32"/>
      <c r="AT1495" s="32"/>
      <c r="AU1495" s="32"/>
      <c r="AV1495" s="32"/>
      <c r="AW1495" s="32"/>
      <c r="AX1495" s="32"/>
      <c r="AY1495" s="32"/>
      <c r="AZ1495" s="32"/>
      <c r="BA1495" s="32"/>
      <c r="BB1495" s="32"/>
      <c r="BC1495" s="32"/>
      <c r="BD1495" s="32"/>
      <c r="BE1495" s="32"/>
      <c r="BF1495" s="32"/>
      <c r="BG1495" s="32"/>
      <c r="BH1495" s="32"/>
      <c r="BI1495" s="32"/>
      <c r="BJ1495" s="32"/>
      <c r="BK1495" s="32"/>
      <c r="BL1495" s="32"/>
      <c r="BM1495" s="32"/>
      <c r="BN1495" s="32"/>
      <c r="BO1495" s="32"/>
      <c r="BP1495" s="32"/>
      <c r="BQ1495" s="32"/>
      <c r="BR1495" s="32"/>
      <c r="BS1495" s="32"/>
      <c r="BT1495" s="32"/>
      <c r="BU1495" s="32"/>
      <c r="BV1495" s="32"/>
      <c r="BW1495" s="32"/>
      <c r="BX1495" s="32"/>
      <c r="BY1495" s="32"/>
    </row>
    <row r="1496" spans="1:77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  <c r="Y1496" s="32"/>
      <c r="Z1496" s="32"/>
      <c r="AA1496" s="32"/>
      <c r="AB1496" s="32"/>
      <c r="AC1496" s="32"/>
      <c r="AD1496" s="32"/>
      <c r="AE1496" s="32"/>
      <c r="AF1496" s="32"/>
      <c r="AG1496" s="32"/>
      <c r="AH1496" s="32"/>
      <c r="AI1496" s="32"/>
      <c r="AJ1496" s="32"/>
      <c r="AK1496" s="32"/>
      <c r="AL1496" s="32"/>
      <c r="AM1496" s="32"/>
      <c r="AN1496" s="32"/>
      <c r="AO1496" s="32"/>
      <c r="AP1496" s="32"/>
      <c r="AQ1496" s="32"/>
      <c r="AR1496" s="32"/>
      <c r="AS1496" s="32"/>
      <c r="AT1496" s="32"/>
      <c r="AU1496" s="32"/>
      <c r="AV1496" s="32"/>
      <c r="AW1496" s="32"/>
      <c r="AX1496" s="32"/>
      <c r="AY1496" s="32"/>
      <c r="AZ1496" s="32"/>
      <c r="BA1496" s="32"/>
      <c r="BB1496" s="32"/>
      <c r="BC1496" s="32"/>
      <c r="BD1496" s="32"/>
      <c r="BE1496" s="32"/>
      <c r="BF1496" s="32"/>
      <c r="BG1496" s="32"/>
      <c r="BH1496" s="32"/>
      <c r="BI1496" s="32"/>
      <c r="BJ1496" s="32"/>
      <c r="BK1496" s="32"/>
      <c r="BL1496" s="32"/>
      <c r="BM1496" s="32"/>
      <c r="BN1496" s="32"/>
      <c r="BO1496" s="32"/>
      <c r="BP1496" s="32"/>
      <c r="BQ1496" s="32"/>
      <c r="BR1496" s="32"/>
      <c r="BS1496" s="32"/>
      <c r="BT1496" s="32"/>
      <c r="BU1496" s="32"/>
      <c r="BV1496" s="32"/>
      <c r="BW1496" s="32"/>
      <c r="BX1496" s="32"/>
      <c r="BY1496" s="32"/>
    </row>
    <row r="1497" spans="1:77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  <c r="AG1497" s="32"/>
      <c r="AH1497" s="32"/>
      <c r="AI1497" s="32"/>
      <c r="AJ1497" s="32"/>
      <c r="AK1497" s="32"/>
      <c r="AL1497" s="32"/>
      <c r="AM1497" s="32"/>
      <c r="AN1497" s="32"/>
      <c r="AO1497" s="32"/>
      <c r="AP1497" s="32"/>
      <c r="AQ1497" s="32"/>
      <c r="AR1497" s="32"/>
      <c r="AS1497" s="32"/>
      <c r="AT1497" s="32"/>
      <c r="AU1497" s="32"/>
      <c r="AV1497" s="32"/>
      <c r="AW1497" s="32"/>
      <c r="AX1497" s="32"/>
      <c r="AY1497" s="32"/>
      <c r="AZ1497" s="32"/>
      <c r="BA1497" s="32"/>
      <c r="BB1497" s="32"/>
      <c r="BC1497" s="32"/>
      <c r="BD1497" s="32"/>
      <c r="BE1497" s="32"/>
      <c r="BF1497" s="32"/>
      <c r="BG1497" s="32"/>
      <c r="BH1497" s="32"/>
      <c r="BI1497" s="32"/>
      <c r="BJ1497" s="32"/>
      <c r="BK1497" s="32"/>
      <c r="BL1497" s="32"/>
      <c r="BM1497" s="32"/>
      <c r="BN1497" s="32"/>
      <c r="BO1497" s="32"/>
      <c r="BP1497" s="32"/>
      <c r="BQ1497" s="32"/>
      <c r="BR1497" s="32"/>
      <c r="BS1497" s="32"/>
      <c r="BT1497" s="32"/>
      <c r="BU1497" s="32"/>
      <c r="BV1497" s="32"/>
      <c r="BW1497" s="32"/>
      <c r="BX1497" s="32"/>
      <c r="BY1497" s="32"/>
    </row>
    <row r="1498" spans="1:77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2"/>
      <c r="AD1498" s="32"/>
      <c r="AE1498" s="32"/>
      <c r="AF1498" s="32"/>
      <c r="AG1498" s="32"/>
      <c r="AH1498" s="32"/>
      <c r="AI1498" s="32"/>
      <c r="AJ1498" s="32"/>
      <c r="AK1498" s="32"/>
      <c r="AL1498" s="32"/>
      <c r="AM1498" s="32"/>
      <c r="AN1498" s="32"/>
      <c r="AO1498" s="32"/>
      <c r="AP1498" s="32"/>
      <c r="AQ1498" s="32"/>
      <c r="AR1498" s="32"/>
      <c r="AS1498" s="32"/>
      <c r="AT1498" s="32"/>
      <c r="AU1498" s="32"/>
      <c r="AV1498" s="32"/>
      <c r="AW1498" s="32"/>
      <c r="AX1498" s="32"/>
      <c r="AY1498" s="32"/>
      <c r="AZ1498" s="32"/>
      <c r="BA1498" s="32"/>
      <c r="BB1498" s="32"/>
      <c r="BC1498" s="32"/>
      <c r="BD1498" s="32"/>
      <c r="BE1498" s="32"/>
      <c r="BF1498" s="32"/>
      <c r="BG1498" s="32"/>
      <c r="BH1498" s="32"/>
      <c r="BI1498" s="32"/>
      <c r="BJ1498" s="32"/>
      <c r="BK1498" s="32"/>
      <c r="BL1498" s="32"/>
      <c r="BM1498" s="32"/>
      <c r="BN1498" s="32"/>
      <c r="BO1498" s="32"/>
      <c r="BP1498" s="32"/>
      <c r="BQ1498" s="32"/>
      <c r="BR1498" s="32"/>
      <c r="BS1498" s="32"/>
      <c r="BT1498" s="32"/>
      <c r="BU1498" s="32"/>
      <c r="BV1498" s="32"/>
      <c r="BW1498" s="32"/>
      <c r="BX1498" s="32"/>
      <c r="BY1498" s="32"/>
    </row>
    <row r="1499" spans="1:77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2"/>
      <c r="AD1499" s="32"/>
      <c r="AE1499" s="32"/>
      <c r="AF1499" s="32"/>
      <c r="AG1499" s="32"/>
      <c r="AH1499" s="32"/>
      <c r="AI1499" s="32"/>
      <c r="AJ1499" s="32"/>
      <c r="AK1499" s="32"/>
      <c r="AL1499" s="32"/>
      <c r="AM1499" s="32"/>
      <c r="AN1499" s="32"/>
      <c r="AO1499" s="32"/>
      <c r="AP1499" s="32"/>
      <c r="AQ1499" s="32"/>
      <c r="AR1499" s="32"/>
      <c r="AS1499" s="32"/>
      <c r="AT1499" s="32"/>
      <c r="AU1499" s="32"/>
      <c r="AV1499" s="32"/>
      <c r="AW1499" s="32"/>
      <c r="AX1499" s="32"/>
      <c r="AY1499" s="32"/>
      <c r="AZ1499" s="32"/>
      <c r="BA1499" s="32"/>
      <c r="BB1499" s="32"/>
      <c r="BC1499" s="32"/>
      <c r="BD1499" s="32"/>
      <c r="BE1499" s="32"/>
      <c r="BF1499" s="32"/>
      <c r="BG1499" s="32"/>
      <c r="BH1499" s="32"/>
      <c r="BI1499" s="32"/>
      <c r="BJ1499" s="32"/>
      <c r="BK1499" s="32"/>
      <c r="BL1499" s="32"/>
      <c r="BM1499" s="32"/>
      <c r="BN1499" s="32"/>
      <c r="BO1499" s="32"/>
      <c r="BP1499" s="32"/>
      <c r="BQ1499" s="32"/>
      <c r="BR1499" s="32"/>
      <c r="BS1499" s="32"/>
      <c r="BT1499" s="32"/>
      <c r="BU1499" s="32"/>
      <c r="BV1499" s="32"/>
      <c r="BW1499" s="32"/>
      <c r="BX1499" s="32"/>
      <c r="BY1499" s="32"/>
    </row>
    <row r="1500" spans="1:77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  <c r="Y1500" s="32"/>
      <c r="Z1500" s="32"/>
      <c r="AA1500" s="32"/>
      <c r="AB1500" s="32"/>
      <c r="AC1500" s="32"/>
      <c r="AD1500" s="32"/>
      <c r="AE1500" s="32"/>
      <c r="AF1500" s="32"/>
      <c r="AG1500" s="32"/>
      <c r="AH1500" s="32"/>
      <c r="AI1500" s="32"/>
      <c r="AJ1500" s="32"/>
      <c r="AK1500" s="32"/>
      <c r="AL1500" s="32"/>
      <c r="AM1500" s="32"/>
      <c r="AN1500" s="32"/>
      <c r="AO1500" s="32"/>
      <c r="AP1500" s="32"/>
      <c r="AQ1500" s="32"/>
      <c r="AR1500" s="32"/>
      <c r="AS1500" s="32"/>
      <c r="AT1500" s="32"/>
      <c r="AU1500" s="32"/>
      <c r="AV1500" s="32"/>
      <c r="AW1500" s="32"/>
      <c r="AX1500" s="32"/>
      <c r="AY1500" s="32"/>
      <c r="AZ1500" s="32"/>
      <c r="BA1500" s="32"/>
      <c r="BB1500" s="32"/>
      <c r="BC1500" s="32"/>
      <c r="BD1500" s="32"/>
      <c r="BE1500" s="32"/>
      <c r="BF1500" s="32"/>
      <c r="BG1500" s="32"/>
      <c r="BH1500" s="32"/>
      <c r="BI1500" s="32"/>
      <c r="BJ1500" s="32"/>
      <c r="BK1500" s="32"/>
      <c r="BL1500" s="32"/>
      <c r="BM1500" s="32"/>
      <c r="BN1500" s="32"/>
      <c r="BO1500" s="32"/>
      <c r="BP1500" s="32"/>
      <c r="BQ1500" s="32"/>
      <c r="BR1500" s="32"/>
      <c r="BS1500" s="32"/>
      <c r="BT1500" s="32"/>
      <c r="BU1500" s="32"/>
      <c r="BV1500" s="32"/>
      <c r="BW1500" s="32"/>
      <c r="BX1500" s="32"/>
      <c r="BY1500" s="32"/>
    </row>
    <row r="1501" spans="1:77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  <c r="Z1501" s="32"/>
      <c r="AA1501" s="32"/>
      <c r="AB1501" s="32"/>
      <c r="AC1501" s="32"/>
      <c r="AD1501" s="32"/>
      <c r="AE1501" s="32"/>
      <c r="AF1501" s="32"/>
      <c r="AG1501" s="32"/>
      <c r="AH1501" s="32"/>
      <c r="AI1501" s="32"/>
      <c r="AJ1501" s="32"/>
      <c r="AK1501" s="32"/>
      <c r="AL1501" s="32"/>
      <c r="AM1501" s="32"/>
      <c r="AN1501" s="32"/>
      <c r="AO1501" s="32"/>
      <c r="AP1501" s="32"/>
      <c r="AQ1501" s="32"/>
      <c r="AR1501" s="32"/>
      <c r="AS1501" s="32"/>
      <c r="AT1501" s="32"/>
      <c r="AU1501" s="32"/>
      <c r="AV1501" s="32"/>
      <c r="AW1501" s="32"/>
      <c r="AX1501" s="32"/>
      <c r="AY1501" s="32"/>
      <c r="AZ1501" s="32"/>
      <c r="BA1501" s="32"/>
      <c r="BB1501" s="32"/>
      <c r="BC1501" s="32"/>
      <c r="BD1501" s="32"/>
      <c r="BE1501" s="32"/>
      <c r="BF1501" s="32"/>
      <c r="BG1501" s="32"/>
      <c r="BH1501" s="32"/>
      <c r="BI1501" s="32"/>
      <c r="BJ1501" s="32"/>
      <c r="BK1501" s="32"/>
      <c r="BL1501" s="32"/>
      <c r="BM1501" s="32"/>
      <c r="BN1501" s="32"/>
      <c r="BO1501" s="32"/>
      <c r="BP1501" s="32"/>
      <c r="BQ1501" s="32"/>
      <c r="BR1501" s="32"/>
      <c r="BS1501" s="32"/>
      <c r="BT1501" s="32"/>
      <c r="BU1501" s="32"/>
      <c r="BV1501" s="32"/>
      <c r="BW1501" s="32"/>
      <c r="BX1501" s="32"/>
      <c r="BY1501" s="32"/>
    </row>
    <row r="1502" spans="1:77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  <c r="AF1502" s="32"/>
      <c r="AG1502" s="32"/>
      <c r="AH1502" s="32"/>
      <c r="AI1502" s="32"/>
      <c r="AJ1502" s="32"/>
      <c r="AK1502" s="32"/>
      <c r="AL1502" s="32"/>
      <c r="AM1502" s="32"/>
      <c r="AN1502" s="32"/>
      <c r="AO1502" s="32"/>
      <c r="AP1502" s="32"/>
      <c r="AQ1502" s="32"/>
      <c r="AR1502" s="32"/>
      <c r="AS1502" s="32"/>
      <c r="AT1502" s="32"/>
      <c r="AU1502" s="32"/>
      <c r="AV1502" s="32"/>
      <c r="AW1502" s="32"/>
      <c r="AX1502" s="32"/>
      <c r="AY1502" s="32"/>
      <c r="AZ1502" s="32"/>
      <c r="BA1502" s="32"/>
      <c r="BB1502" s="32"/>
      <c r="BC1502" s="32"/>
      <c r="BD1502" s="32"/>
      <c r="BE1502" s="32"/>
      <c r="BF1502" s="32"/>
      <c r="BG1502" s="32"/>
      <c r="BH1502" s="32"/>
      <c r="BI1502" s="32"/>
      <c r="BJ1502" s="32"/>
      <c r="BK1502" s="32"/>
      <c r="BL1502" s="32"/>
      <c r="BM1502" s="32"/>
      <c r="BN1502" s="32"/>
      <c r="BO1502" s="32"/>
      <c r="BP1502" s="32"/>
      <c r="BQ1502" s="32"/>
      <c r="BR1502" s="32"/>
      <c r="BS1502" s="32"/>
      <c r="BT1502" s="32"/>
      <c r="BU1502" s="32"/>
      <c r="BV1502" s="32"/>
      <c r="BW1502" s="32"/>
      <c r="BX1502" s="32"/>
      <c r="BY1502" s="32"/>
    </row>
    <row r="1503" spans="1:77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  <c r="Z1503" s="32"/>
      <c r="AA1503" s="32"/>
      <c r="AB1503" s="32"/>
      <c r="AC1503" s="32"/>
      <c r="AD1503" s="32"/>
      <c r="AE1503" s="32"/>
      <c r="AF1503" s="32"/>
      <c r="AG1503" s="32"/>
      <c r="AH1503" s="32"/>
      <c r="AI1503" s="32"/>
      <c r="AJ1503" s="32"/>
      <c r="AK1503" s="32"/>
      <c r="AL1503" s="32"/>
      <c r="AM1503" s="32"/>
      <c r="AN1503" s="32"/>
      <c r="AO1503" s="32"/>
      <c r="AP1503" s="32"/>
      <c r="AQ1503" s="32"/>
      <c r="AR1503" s="32"/>
      <c r="AS1503" s="32"/>
      <c r="AT1503" s="32"/>
      <c r="AU1503" s="32"/>
      <c r="AV1503" s="32"/>
      <c r="AW1503" s="32"/>
      <c r="AX1503" s="32"/>
      <c r="AY1503" s="32"/>
      <c r="AZ1503" s="32"/>
      <c r="BA1503" s="32"/>
      <c r="BB1503" s="32"/>
      <c r="BC1503" s="32"/>
      <c r="BD1503" s="32"/>
      <c r="BE1503" s="32"/>
      <c r="BF1503" s="32"/>
      <c r="BG1503" s="32"/>
      <c r="BH1503" s="32"/>
      <c r="BI1503" s="32"/>
      <c r="BJ1503" s="32"/>
      <c r="BK1503" s="32"/>
      <c r="BL1503" s="32"/>
      <c r="BM1503" s="32"/>
      <c r="BN1503" s="32"/>
      <c r="BO1503" s="32"/>
      <c r="BP1503" s="32"/>
      <c r="BQ1503" s="32"/>
      <c r="BR1503" s="32"/>
      <c r="BS1503" s="32"/>
      <c r="BT1503" s="32"/>
      <c r="BU1503" s="32"/>
      <c r="BV1503" s="32"/>
      <c r="BW1503" s="32"/>
      <c r="BX1503" s="32"/>
      <c r="BY1503" s="32"/>
    </row>
    <row r="1504" spans="1:77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  <c r="Y1504" s="32"/>
      <c r="Z1504" s="32"/>
      <c r="AA1504" s="32"/>
      <c r="AB1504" s="32"/>
      <c r="AC1504" s="32"/>
      <c r="AD1504" s="32"/>
      <c r="AE1504" s="32"/>
      <c r="AF1504" s="32"/>
      <c r="AG1504" s="32"/>
      <c r="AH1504" s="32"/>
      <c r="AI1504" s="32"/>
      <c r="AJ1504" s="32"/>
      <c r="AK1504" s="32"/>
      <c r="AL1504" s="32"/>
      <c r="AM1504" s="32"/>
      <c r="AN1504" s="32"/>
      <c r="AO1504" s="32"/>
      <c r="AP1504" s="32"/>
      <c r="AQ1504" s="32"/>
      <c r="AR1504" s="32"/>
      <c r="AS1504" s="32"/>
      <c r="AT1504" s="32"/>
      <c r="AU1504" s="32"/>
      <c r="AV1504" s="32"/>
      <c r="AW1504" s="32"/>
      <c r="AX1504" s="32"/>
      <c r="AY1504" s="32"/>
      <c r="AZ1504" s="32"/>
      <c r="BA1504" s="32"/>
      <c r="BB1504" s="32"/>
      <c r="BC1504" s="32"/>
      <c r="BD1504" s="32"/>
      <c r="BE1504" s="32"/>
      <c r="BF1504" s="32"/>
      <c r="BG1504" s="32"/>
      <c r="BH1504" s="32"/>
      <c r="BI1504" s="32"/>
      <c r="BJ1504" s="32"/>
      <c r="BK1504" s="32"/>
      <c r="BL1504" s="32"/>
      <c r="BM1504" s="32"/>
      <c r="BN1504" s="32"/>
      <c r="BO1504" s="32"/>
      <c r="BP1504" s="32"/>
      <c r="BQ1504" s="32"/>
      <c r="BR1504" s="32"/>
      <c r="BS1504" s="32"/>
      <c r="BT1504" s="32"/>
      <c r="BU1504" s="32"/>
      <c r="BV1504" s="32"/>
      <c r="BW1504" s="32"/>
      <c r="BX1504" s="32"/>
      <c r="BY1504" s="32"/>
    </row>
    <row r="1505" spans="1:77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  <c r="Z1505" s="32"/>
      <c r="AA1505" s="32"/>
      <c r="AB1505" s="32"/>
      <c r="AC1505" s="32"/>
      <c r="AD1505" s="32"/>
      <c r="AE1505" s="32"/>
      <c r="AF1505" s="32"/>
      <c r="AG1505" s="32"/>
      <c r="AH1505" s="32"/>
      <c r="AI1505" s="32"/>
      <c r="AJ1505" s="32"/>
      <c r="AK1505" s="32"/>
      <c r="AL1505" s="32"/>
      <c r="AM1505" s="32"/>
      <c r="AN1505" s="32"/>
      <c r="AO1505" s="32"/>
      <c r="AP1505" s="32"/>
      <c r="AQ1505" s="32"/>
      <c r="AR1505" s="32"/>
      <c r="AS1505" s="32"/>
      <c r="AT1505" s="32"/>
      <c r="AU1505" s="32"/>
      <c r="AV1505" s="32"/>
      <c r="AW1505" s="32"/>
      <c r="AX1505" s="32"/>
      <c r="AY1505" s="32"/>
      <c r="AZ1505" s="32"/>
      <c r="BA1505" s="32"/>
      <c r="BB1505" s="32"/>
      <c r="BC1505" s="32"/>
      <c r="BD1505" s="32"/>
      <c r="BE1505" s="32"/>
      <c r="BF1505" s="32"/>
      <c r="BG1505" s="32"/>
      <c r="BH1505" s="32"/>
      <c r="BI1505" s="32"/>
      <c r="BJ1505" s="32"/>
      <c r="BK1505" s="32"/>
      <c r="BL1505" s="32"/>
      <c r="BM1505" s="32"/>
      <c r="BN1505" s="32"/>
      <c r="BO1505" s="32"/>
      <c r="BP1505" s="32"/>
      <c r="BQ1505" s="32"/>
      <c r="BR1505" s="32"/>
      <c r="BS1505" s="32"/>
      <c r="BT1505" s="32"/>
      <c r="BU1505" s="32"/>
      <c r="BV1505" s="32"/>
      <c r="BW1505" s="32"/>
      <c r="BX1505" s="32"/>
      <c r="BY1505" s="32"/>
    </row>
    <row r="1506" spans="1:77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  <c r="AD1506" s="32"/>
      <c r="AE1506" s="32"/>
      <c r="AF1506" s="32"/>
      <c r="AG1506" s="32"/>
      <c r="AH1506" s="32"/>
      <c r="AI1506" s="32"/>
      <c r="AJ1506" s="32"/>
      <c r="AK1506" s="32"/>
      <c r="AL1506" s="32"/>
      <c r="AM1506" s="32"/>
      <c r="AN1506" s="32"/>
      <c r="AO1506" s="32"/>
      <c r="AP1506" s="32"/>
      <c r="AQ1506" s="32"/>
      <c r="AR1506" s="32"/>
      <c r="AS1506" s="32"/>
      <c r="AT1506" s="32"/>
      <c r="AU1506" s="32"/>
      <c r="AV1506" s="32"/>
      <c r="AW1506" s="32"/>
      <c r="AX1506" s="32"/>
      <c r="AY1506" s="32"/>
      <c r="AZ1506" s="32"/>
      <c r="BA1506" s="32"/>
      <c r="BB1506" s="32"/>
      <c r="BC1506" s="32"/>
      <c r="BD1506" s="32"/>
      <c r="BE1506" s="32"/>
      <c r="BF1506" s="32"/>
      <c r="BG1506" s="32"/>
      <c r="BH1506" s="32"/>
      <c r="BI1506" s="32"/>
      <c r="BJ1506" s="32"/>
      <c r="BK1506" s="32"/>
      <c r="BL1506" s="32"/>
      <c r="BM1506" s="32"/>
      <c r="BN1506" s="32"/>
      <c r="BO1506" s="32"/>
      <c r="BP1506" s="32"/>
      <c r="BQ1506" s="32"/>
      <c r="BR1506" s="32"/>
      <c r="BS1506" s="32"/>
      <c r="BT1506" s="32"/>
      <c r="BU1506" s="32"/>
      <c r="BV1506" s="32"/>
      <c r="BW1506" s="32"/>
      <c r="BX1506" s="32"/>
      <c r="BY1506" s="32"/>
    </row>
    <row r="1507" spans="1:77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2"/>
      <c r="AD1507" s="32"/>
      <c r="AE1507" s="32"/>
      <c r="AF1507" s="32"/>
      <c r="AG1507" s="32"/>
      <c r="AH1507" s="32"/>
      <c r="AI1507" s="32"/>
      <c r="AJ1507" s="32"/>
      <c r="AK1507" s="32"/>
      <c r="AL1507" s="32"/>
      <c r="AM1507" s="32"/>
      <c r="AN1507" s="32"/>
      <c r="AO1507" s="32"/>
      <c r="AP1507" s="32"/>
      <c r="AQ1507" s="32"/>
      <c r="AR1507" s="32"/>
      <c r="AS1507" s="32"/>
      <c r="AT1507" s="32"/>
      <c r="AU1507" s="32"/>
      <c r="AV1507" s="32"/>
      <c r="AW1507" s="32"/>
      <c r="AX1507" s="32"/>
      <c r="AY1507" s="32"/>
      <c r="AZ1507" s="32"/>
      <c r="BA1507" s="32"/>
      <c r="BB1507" s="32"/>
      <c r="BC1507" s="32"/>
      <c r="BD1507" s="32"/>
      <c r="BE1507" s="32"/>
      <c r="BF1507" s="32"/>
      <c r="BG1507" s="32"/>
      <c r="BH1507" s="32"/>
      <c r="BI1507" s="32"/>
      <c r="BJ1507" s="32"/>
      <c r="BK1507" s="32"/>
      <c r="BL1507" s="32"/>
      <c r="BM1507" s="32"/>
      <c r="BN1507" s="32"/>
      <c r="BO1507" s="32"/>
      <c r="BP1507" s="32"/>
      <c r="BQ1507" s="32"/>
      <c r="BR1507" s="32"/>
      <c r="BS1507" s="32"/>
      <c r="BT1507" s="32"/>
      <c r="BU1507" s="32"/>
      <c r="BV1507" s="32"/>
      <c r="BW1507" s="32"/>
      <c r="BX1507" s="32"/>
      <c r="BY1507" s="32"/>
    </row>
    <row r="1508" spans="1:77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2"/>
      <c r="AD1508" s="32"/>
      <c r="AE1508" s="32"/>
      <c r="AF1508" s="32"/>
      <c r="AG1508" s="32"/>
      <c r="AH1508" s="32"/>
      <c r="AI1508" s="32"/>
      <c r="AJ1508" s="32"/>
      <c r="AK1508" s="32"/>
      <c r="AL1508" s="32"/>
      <c r="AM1508" s="32"/>
      <c r="AN1508" s="32"/>
      <c r="AO1508" s="32"/>
      <c r="AP1508" s="32"/>
      <c r="AQ1508" s="32"/>
      <c r="AR1508" s="32"/>
      <c r="AS1508" s="32"/>
      <c r="AT1508" s="32"/>
      <c r="AU1508" s="32"/>
      <c r="AV1508" s="32"/>
      <c r="AW1508" s="32"/>
      <c r="AX1508" s="32"/>
      <c r="AY1508" s="32"/>
      <c r="AZ1508" s="32"/>
      <c r="BA1508" s="32"/>
      <c r="BB1508" s="32"/>
      <c r="BC1508" s="32"/>
      <c r="BD1508" s="32"/>
      <c r="BE1508" s="32"/>
      <c r="BF1508" s="32"/>
      <c r="BG1508" s="32"/>
      <c r="BH1508" s="32"/>
      <c r="BI1508" s="32"/>
      <c r="BJ1508" s="32"/>
      <c r="BK1508" s="32"/>
      <c r="BL1508" s="32"/>
      <c r="BM1508" s="32"/>
      <c r="BN1508" s="32"/>
      <c r="BO1508" s="32"/>
      <c r="BP1508" s="32"/>
      <c r="BQ1508" s="32"/>
      <c r="BR1508" s="32"/>
      <c r="BS1508" s="32"/>
      <c r="BT1508" s="32"/>
      <c r="BU1508" s="32"/>
      <c r="BV1508" s="32"/>
      <c r="BW1508" s="32"/>
      <c r="BX1508" s="32"/>
      <c r="BY1508" s="32"/>
    </row>
    <row r="1509" spans="1:77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2"/>
      <c r="AD1509" s="32"/>
      <c r="AE1509" s="32"/>
      <c r="AF1509" s="32"/>
      <c r="AG1509" s="32"/>
      <c r="AH1509" s="32"/>
      <c r="AI1509" s="32"/>
      <c r="AJ1509" s="32"/>
      <c r="AK1509" s="32"/>
      <c r="AL1509" s="32"/>
      <c r="AM1509" s="32"/>
      <c r="AN1509" s="32"/>
      <c r="AO1509" s="32"/>
      <c r="AP1509" s="32"/>
      <c r="AQ1509" s="32"/>
      <c r="AR1509" s="32"/>
      <c r="AS1509" s="32"/>
      <c r="AT1509" s="32"/>
      <c r="AU1509" s="32"/>
      <c r="AV1509" s="32"/>
      <c r="AW1509" s="32"/>
      <c r="AX1509" s="32"/>
      <c r="AY1509" s="32"/>
      <c r="AZ1509" s="32"/>
      <c r="BA1509" s="32"/>
      <c r="BB1509" s="32"/>
      <c r="BC1509" s="32"/>
      <c r="BD1509" s="32"/>
      <c r="BE1509" s="32"/>
      <c r="BF1509" s="32"/>
      <c r="BG1509" s="32"/>
      <c r="BH1509" s="32"/>
      <c r="BI1509" s="32"/>
      <c r="BJ1509" s="32"/>
      <c r="BK1509" s="32"/>
      <c r="BL1509" s="32"/>
      <c r="BM1509" s="32"/>
      <c r="BN1509" s="32"/>
      <c r="BO1509" s="32"/>
      <c r="BP1509" s="32"/>
      <c r="BQ1509" s="32"/>
      <c r="BR1509" s="32"/>
      <c r="BS1509" s="32"/>
      <c r="BT1509" s="32"/>
      <c r="BU1509" s="32"/>
      <c r="BV1509" s="32"/>
      <c r="BW1509" s="32"/>
      <c r="BX1509" s="32"/>
      <c r="BY1509" s="32"/>
    </row>
    <row r="1510" spans="1:77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  <c r="Z1510" s="32"/>
      <c r="AA1510" s="32"/>
      <c r="AB1510" s="32"/>
      <c r="AC1510" s="32"/>
      <c r="AD1510" s="32"/>
      <c r="AE1510" s="32"/>
      <c r="AF1510" s="32"/>
      <c r="AG1510" s="32"/>
      <c r="AH1510" s="32"/>
      <c r="AI1510" s="32"/>
      <c r="AJ1510" s="32"/>
      <c r="AK1510" s="32"/>
      <c r="AL1510" s="32"/>
      <c r="AM1510" s="32"/>
      <c r="AN1510" s="32"/>
      <c r="AO1510" s="32"/>
      <c r="AP1510" s="32"/>
      <c r="AQ1510" s="32"/>
      <c r="AR1510" s="32"/>
      <c r="AS1510" s="32"/>
      <c r="AT1510" s="32"/>
      <c r="AU1510" s="32"/>
      <c r="AV1510" s="32"/>
      <c r="AW1510" s="32"/>
      <c r="AX1510" s="32"/>
      <c r="AY1510" s="32"/>
      <c r="AZ1510" s="32"/>
      <c r="BA1510" s="32"/>
      <c r="BB1510" s="32"/>
      <c r="BC1510" s="32"/>
      <c r="BD1510" s="32"/>
      <c r="BE1510" s="32"/>
      <c r="BF1510" s="32"/>
      <c r="BG1510" s="32"/>
      <c r="BH1510" s="32"/>
      <c r="BI1510" s="32"/>
      <c r="BJ1510" s="32"/>
      <c r="BK1510" s="32"/>
      <c r="BL1510" s="32"/>
      <c r="BM1510" s="32"/>
      <c r="BN1510" s="32"/>
      <c r="BO1510" s="32"/>
      <c r="BP1510" s="32"/>
      <c r="BQ1510" s="32"/>
      <c r="BR1510" s="32"/>
      <c r="BS1510" s="32"/>
      <c r="BT1510" s="32"/>
      <c r="BU1510" s="32"/>
      <c r="BV1510" s="32"/>
      <c r="BW1510" s="32"/>
      <c r="BX1510" s="32"/>
      <c r="BY1510" s="32"/>
    </row>
    <row r="1511" spans="1:77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2"/>
      <c r="AE1511" s="32"/>
      <c r="AF1511" s="32"/>
      <c r="AG1511" s="32"/>
      <c r="AH1511" s="32"/>
      <c r="AI1511" s="32"/>
      <c r="AJ1511" s="32"/>
      <c r="AK1511" s="32"/>
      <c r="AL1511" s="32"/>
      <c r="AM1511" s="32"/>
      <c r="AN1511" s="32"/>
      <c r="AO1511" s="32"/>
      <c r="AP1511" s="32"/>
      <c r="AQ1511" s="32"/>
      <c r="AR1511" s="32"/>
      <c r="AS1511" s="32"/>
      <c r="AT1511" s="32"/>
      <c r="AU1511" s="32"/>
      <c r="AV1511" s="32"/>
      <c r="AW1511" s="32"/>
      <c r="AX1511" s="32"/>
      <c r="AY1511" s="32"/>
      <c r="AZ1511" s="32"/>
      <c r="BA1511" s="32"/>
      <c r="BB1511" s="32"/>
      <c r="BC1511" s="32"/>
      <c r="BD1511" s="32"/>
      <c r="BE1511" s="32"/>
      <c r="BF1511" s="32"/>
      <c r="BG1511" s="32"/>
      <c r="BH1511" s="32"/>
      <c r="BI1511" s="32"/>
      <c r="BJ1511" s="32"/>
      <c r="BK1511" s="32"/>
      <c r="BL1511" s="32"/>
      <c r="BM1511" s="32"/>
      <c r="BN1511" s="32"/>
      <c r="BO1511" s="32"/>
      <c r="BP1511" s="32"/>
      <c r="BQ1511" s="32"/>
      <c r="BR1511" s="32"/>
      <c r="BS1511" s="32"/>
      <c r="BT1511" s="32"/>
      <c r="BU1511" s="32"/>
      <c r="BV1511" s="32"/>
      <c r="BW1511" s="32"/>
      <c r="BX1511" s="32"/>
      <c r="BY1511" s="32"/>
    </row>
    <row r="1512" spans="1:77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  <c r="Z1512" s="32"/>
      <c r="AA1512" s="32"/>
      <c r="AB1512" s="32"/>
      <c r="AC1512" s="32"/>
      <c r="AD1512" s="32"/>
      <c r="AE1512" s="32"/>
      <c r="AF1512" s="32"/>
      <c r="AG1512" s="32"/>
      <c r="AH1512" s="32"/>
      <c r="AI1512" s="32"/>
      <c r="AJ1512" s="32"/>
      <c r="AK1512" s="32"/>
      <c r="AL1512" s="32"/>
      <c r="AM1512" s="32"/>
      <c r="AN1512" s="32"/>
      <c r="AO1512" s="32"/>
      <c r="AP1512" s="32"/>
      <c r="AQ1512" s="32"/>
      <c r="AR1512" s="32"/>
      <c r="AS1512" s="32"/>
      <c r="AT1512" s="32"/>
      <c r="AU1512" s="32"/>
      <c r="AV1512" s="32"/>
      <c r="AW1512" s="32"/>
      <c r="AX1512" s="32"/>
      <c r="AY1512" s="32"/>
      <c r="AZ1512" s="32"/>
      <c r="BA1512" s="32"/>
      <c r="BB1512" s="32"/>
      <c r="BC1512" s="32"/>
      <c r="BD1512" s="32"/>
      <c r="BE1512" s="32"/>
      <c r="BF1512" s="32"/>
      <c r="BG1512" s="32"/>
      <c r="BH1512" s="32"/>
      <c r="BI1512" s="32"/>
      <c r="BJ1512" s="32"/>
      <c r="BK1512" s="32"/>
      <c r="BL1512" s="32"/>
      <c r="BM1512" s="32"/>
      <c r="BN1512" s="32"/>
      <c r="BO1512" s="32"/>
      <c r="BP1512" s="32"/>
      <c r="BQ1512" s="32"/>
      <c r="BR1512" s="32"/>
      <c r="BS1512" s="32"/>
      <c r="BT1512" s="32"/>
      <c r="BU1512" s="32"/>
      <c r="BV1512" s="32"/>
      <c r="BW1512" s="32"/>
      <c r="BX1512" s="32"/>
      <c r="BY1512" s="32"/>
    </row>
    <row r="1513" spans="1:77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32"/>
      <c r="AF1513" s="32"/>
      <c r="AG1513" s="32"/>
      <c r="AH1513" s="32"/>
      <c r="AI1513" s="32"/>
      <c r="AJ1513" s="32"/>
      <c r="AK1513" s="32"/>
      <c r="AL1513" s="32"/>
      <c r="AM1513" s="32"/>
      <c r="AN1513" s="32"/>
      <c r="AO1513" s="32"/>
      <c r="AP1513" s="32"/>
      <c r="AQ1513" s="32"/>
      <c r="AR1513" s="32"/>
      <c r="AS1513" s="32"/>
      <c r="AT1513" s="32"/>
      <c r="AU1513" s="32"/>
      <c r="AV1513" s="32"/>
      <c r="AW1513" s="32"/>
      <c r="AX1513" s="32"/>
      <c r="AY1513" s="32"/>
      <c r="AZ1513" s="32"/>
      <c r="BA1513" s="32"/>
      <c r="BB1513" s="32"/>
      <c r="BC1513" s="32"/>
      <c r="BD1513" s="32"/>
      <c r="BE1513" s="32"/>
      <c r="BF1513" s="32"/>
      <c r="BG1513" s="32"/>
      <c r="BH1513" s="32"/>
      <c r="BI1513" s="32"/>
      <c r="BJ1513" s="32"/>
      <c r="BK1513" s="32"/>
      <c r="BL1513" s="32"/>
      <c r="BM1513" s="32"/>
      <c r="BN1513" s="32"/>
      <c r="BO1513" s="32"/>
      <c r="BP1513" s="32"/>
      <c r="BQ1513" s="32"/>
      <c r="BR1513" s="32"/>
      <c r="BS1513" s="32"/>
      <c r="BT1513" s="32"/>
      <c r="BU1513" s="32"/>
      <c r="BV1513" s="32"/>
      <c r="BW1513" s="32"/>
      <c r="BX1513" s="32"/>
      <c r="BY1513" s="32"/>
    </row>
    <row r="1514" spans="1:77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32"/>
      <c r="AF1514" s="32"/>
      <c r="AG1514" s="32"/>
      <c r="AH1514" s="32"/>
      <c r="AI1514" s="32"/>
      <c r="AJ1514" s="32"/>
      <c r="AK1514" s="32"/>
      <c r="AL1514" s="32"/>
      <c r="AM1514" s="32"/>
      <c r="AN1514" s="32"/>
      <c r="AO1514" s="32"/>
      <c r="AP1514" s="32"/>
      <c r="AQ1514" s="32"/>
      <c r="AR1514" s="32"/>
      <c r="AS1514" s="32"/>
      <c r="AT1514" s="32"/>
      <c r="AU1514" s="32"/>
      <c r="AV1514" s="32"/>
      <c r="AW1514" s="32"/>
      <c r="AX1514" s="32"/>
      <c r="AY1514" s="32"/>
      <c r="AZ1514" s="32"/>
      <c r="BA1514" s="32"/>
      <c r="BB1514" s="32"/>
      <c r="BC1514" s="32"/>
      <c r="BD1514" s="32"/>
      <c r="BE1514" s="32"/>
      <c r="BF1514" s="32"/>
      <c r="BG1514" s="32"/>
      <c r="BH1514" s="32"/>
      <c r="BI1514" s="32"/>
      <c r="BJ1514" s="32"/>
      <c r="BK1514" s="32"/>
      <c r="BL1514" s="32"/>
      <c r="BM1514" s="32"/>
      <c r="BN1514" s="32"/>
      <c r="BO1514" s="32"/>
      <c r="BP1514" s="32"/>
      <c r="BQ1514" s="32"/>
      <c r="BR1514" s="32"/>
      <c r="BS1514" s="32"/>
      <c r="BT1514" s="32"/>
      <c r="BU1514" s="32"/>
      <c r="BV1514" s="32"/>
      <c r="BW1514" s="32"/>
      <c r="BX1514" s="32"/>
      <c r="BY1514" s="32"/>
    </row>
    <row r="1515" spans="1:77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32"/>
      <c r="AF1515" s="32"/>
      <c r="AG1515" s="32"/>
      <c r="AH1515" s="32"/>
      <c r="AI1515" s="32"/>
      <c r="AJ1515" s="32"/>
      <c r="AK1515" s="32"/>
      <c r="AL1515" s="32"/>
      <c r="AM1515" s="32"/>
      <c r="AN1515" s="32"/>
      <c r="AO1515" s="32"/>
      <c r="AP1515" s="32"/>
      <c r="AQ1515" s="32"/>
      <c r="AR1515" s="32"/>
      <c r="AS1515" s="32"/>
      <c r="AT1515" s="32"/>
      <c r="AU1515" s="32"/>
      <c r="AV1515" s="32"/>
      <c r="AW1515" s="32"/>
      <c r="AX1515" s="32"/>
      <c r="AY1515" s="32"/>
      <c r="AZ1515" s="32"/>
      <c r="BA1515" s="32"/>
      <c r="BB1515" s="32"/>
      <c r="BC1515" s="32"/>
      <c r="BD1515" s="32"/>
      <c r="BE1515" s="32"/>
      <c r="BF1515" s="32"/>
      <c r="BG1515" s="32"/>
      <c r="BH1515" s="32"/>
      <c r="BI1515" s="32"/>
      <c r="BJ1515" s="32"/>
      <c r="BK1515" s="32"/>
      <c r="BL1515" s="32"/>
      <c r="BM1515" s="32"/>
      <c r="BN1515" s="32"/>
      <c r="BO1515" s="32"/>
      <c r="BP1515" s="32"/>
      <c r="BQ1515" s="32"/>
      <c r="BR1515" s="32"/>
      <c r="BS1515" s="32"/>
      <c r="BT1515" s="32"/>
      <c r="BU1515" s="32"/>
      <c r="BV1515" s="32"/>
      <c r="BW1515" s="32"/>
      <c r="BX1515" s="32"/>
      <c r="BY1515" s="32"/>
    </row>
    <row r="1516" spans="1:77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  <c r="X1516" s="32"/>
      <c r="Y1516" s="32"/>
      <c r="Z1516" s="32"/>
      <c r="AA1516" s="32"/>
      <c r="AB1516" s="32"/>
      <c r="AC1516" s="32"/>
      <c r="AD1516" s="32"/>
      <c r="AE1516" s="32"/>
      <c r="AF1516" s="32"/>
      <c r="AG1516" s="32"/>
      <c r="AH1516" s="32"/>
      <c r="AI1516" s="32"/>
      <c r="AJ1516" s="32"/>
      <c r="AK1516" s="32"/>
      <c r="AL1516" s="32"/>
      <c r="AM1516" s="32"/>
      <c r="AN1516" s="32"/>
      <c r="AO1516" s="32"/>
      <c r="AP1516" s="32"/>
      <c r="AQ1516" s="32"/>
      <c r="AR1516" s="32"/>
      <c r="AS1516" s="32"/>
      <c r="AT1516" s="32"/>
      <c r="AU1516" s="32"/>
      <c r="AV1516" s="32"/>
      <c r="AW1516" s="32"/>
      <c r="AX1516" s="32"/>
      <c r="AY1516" s="32"/>
      <c r="AZ1516" s="32"/>
      <c r="BA1516" s="32"/>
      <c r="BB1516" s="32"/>
      <c r="BC1516" s="32"/>
      <c r="BD1516" s="32"/>
      <c r="BE1516" s="32"/>
      <c r="BF1516" s="32"/>
      <c r="BG1516" s="32"/>
      <c r="BH1516" s="32"/>
      <c r="BI1516" s="32"/>
      <c r="BJ1516" s="32"/>
      <c r="BK1516" s="32"/>
      <c r="BL1516" s="32"/>
      <c r="BM1516" s="32"/>
      <c r="BN1516" s="32"/>
      <c r="BO1516" s="32"/>
      <c r="BP1516" s="32"/>
      <c r="BQ1516" s="32"/>
      <c r="BR1516" s="32"/>
      <c r="BS1516" s="32"/>
      <c r="BT1516" s="32"/>
      <c r="BU1516" s="32"/>
      <c r="BV1516" s="32"/>
      <c r="BW1516" s="32"/>
      <c r="BX1516" s="32"/>
      <c r="BY1516" s="32"/>
    </row>
    <row r="1517" spans="1:77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2"/>
      <c r="AD1517" s="32"/>
      <c r="AE1517" s="32"/>
      <c r="AF1517" s="32"/>
      <c r="AG1517" s="32"/>
      <c r="AH1517" s="32"/>
      <c r="AI1517" s="32"/>
      <c r="AJ1517" s="32"/>
      <c r="AK1517" s="32"/>
      <c r="AL1517" s="32"/>
      <c r="AM1517" s="32"/>
      <c r="AN1517" s="32"/>
      <c r="AO1517" s="32"/>
      <c r="AP1517" s="32"/>
      <c r="AQ1517" s="32"/>
      <c r="AR1517" s="32"/>
      <c r="AS1517" s="32"/>
      <c r="AT1517" s="32"/>
      <c r="AU1517" s="32"/>
      <c r="AV1517" s="32"/>
      <c r="AW1517" s="32"/>
      <c r="AX1517" s="32"/>
      <c r="AY1517" s="32"/>
      <c r="AZ1517" s="32"/>
      <c r="BA1517" s="32"/>
      <c r="BB1517" s="32"/>
      <c r="BC1517" s="32"/>
      <c r="BD1517" s="32"/>
      <c r="BE1517" s="32"/>
      <c r="BF1517" s="32"/>
      <c r="BG1517" s="32"/>
      <c r="BH1517" s="32"/>
      <c r="BI1517" s="32"/>
      <c r="BJ1517" s="32"/>
      <c r="BK1517" s="32"/>
      <c r="BL1517" s="32"/>
      <c r="BM1517" s="32"/>
      <c r="BN1517" s="32"/>
      <c r="BO1517" s="32"/>
      <c r="BP1517" s="32"/>
      <c r="BQ1517" s="32"/>
      <c r="BR1517" s="32"/>
      <c r="BS1517" s="32"/>
      <c r="BT1517" s="32"/>
      <c r="BU1517" s="32"/>
      <c r="BV1517" s="32"/>
      <c r="BW1517" s="32"/>
      <c r="BX1517" s="32"/>
      <c r="BY1517" s="32"/>
    </row>
    <row r="1518" spans="1:77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2"/>
      <c r="AD1518" s="32"/>
      <c r="AE1518" s="32"/>
      <c r="AF1518" s="32"/>
      <c r="AG1518" s="32"/>
      <c r="AH1518" s="32"/>
      <c r="AI1518" s="32"/>
      <c r="AJ1518" s="32"/>
      <c r="AK1518" s="32"/>
      <c r="AL1518" s="32"/>
      <c r="AM1518" s="32"/>
      <c r="AN1518" s="32"/>
      <c r="AO1518" s="32"/>
      <c r="AP1518" s="32"/>
      <c r="AQ1518" s="32"/>
      <c r="AR1518" s="32"/>
      <c r="AS1518" s="32"/>
      <c r="AT1518" s="32"/>
      <c r="AU1518" s="32"/>
      <c r="AV1518" s="32"/>
      <c r="AW1518" s="32"/>
      <c r="AX1518" s="32"/>
      <c r="AY1518" s="32"/>
      <c r="AZ1518" s="32"/>
      <c r="BA1518" s="32"/>
      <c r="BB1518" s="32"/>
      <c r="BC1518" s="32"/>
      <c r="BD1518" s="32"/>
      <c r="BE1518" s="32"/>
      <c r="BF1518" s="32"/>
      <c r="BG1518" s="32"/>
      <c r="BH1518" s="32"/>
      <c r="BI1518" s="32"/>
      <c r="BJ1518" s="32"/>
      <c r="BK1518" s="32"/>
      <c r="BL1518" s="32"/>
      <c r="BM1518" s="32"/>
      <c r="BN1518" s="32"/>
      <c r="BO1518" s="32"/>
      <c r="BP1518" s="32"/>
      <c r="BQ1518" s="32"/>
      <c r="BR1518" s="32"/>
      <c r="BS1518" s="32"/>
      <c r="BT1518" s="32"/>
      <c r="BU1518" s="32"/>
      <c r="BV1518" s="32"/>
      <c r="BW1518" s="32"/>
      <c r="BX1518" s="32"/>
      <c r="BY1518" s="32"/>
    </row>
    <row r="1519" spans="1:77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2"/>
      <c r="AE1519" s="32"/>
      <c r="AF1519" s="32"/>
      <c r="AG1519" s="32"/>
      <c r="AH1519" s="32"/>
      <c r="AI1519" s="32"/>
      <c r="AJ1519" s="32"/>
      <c r="AK1519" s="32"/>
      <c r="AL1519" s="32"/>
      <c r="AM1519" s="32"/>
      <c r="AN1519" s="32"/>
      <c r="AO1519" s="32"/>
      <c r="AP1519" s="32"/>
      <c r="AQ1519" s="32"/>
      <c r="AR1519" s="32"/>
      <c r="AS1519" s="32"/>
      <c r="AT1519" s="32"/>
      <c r="AU1519" s="32"/>
      <c r="AV1519" s="32"/>
      <c r="AW1519" s="32"/>
      <c r="AX1519" s="32"/>
      <c r="AY1519" s="32"/>
      <c r="AZ1519" s="32"/>
      <c r="BA1519" s="32"/>
      <c r="BB1519" s="32"/>
      <c r="BC1519" s="32"/>
      <c r="BD1519" s="32"/>
      <c r="BE1519" s="32"/>
      <c r="BF1519" s="32"/>
      <c r="BG1519" s="32"/>
      <c r="BH1519" s="32"/>
      <c r="BI1519" s="32"/>
      <c r="BJ1519" s="32"/>
      <c r="BK1519" s="32"/>
      <c r="BL1519" s="32"/>
      <c r="BM1519" s="32"/>
      <c r="BN1519" s="32"/>
      <c r="BO1519" s="32"/>
      <c r="BP1519" s="32"/>
      <c r="BQ1519" s="32"/>
      <c r="BR1519" s="32"/>
      <c r="BS1519" s="32"/>
      <c r="BT1519" s="32"/>
      <c r="BU1519" s="32"/>
      <c r="BV1519" s="32"/>
      <c r="BW1519" s="32"/>
      <c r="BX1519" s="32"/>
      <c r="BY1519" s="32"/>
    </row>
    <row r="1520" spans="1:77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32"/>
      <c r="AF1520" s="32"/>
      <c r="AG1520" s="32"/>
      <c r="AH1520" s="32"/>
      <c r="AI1520" s="32"/>
      <c r="AJ1520" s="32"/>
      <c r="AK1520" s="32"/>
      <c r="AL1520" s="32"/>
      <c r="AM1520" s="32"/>
      <c r="AN1520" s="32"/>
      <c r="AO1520" s="32"/>
      <c r="AP1520" s="32"/>
      <c r="AQ1520" s="32"/>
      <c r="AR1520" s="32"/>
      <c r="AS1520" s="32"/>
      <c r="AT1520" s="32"/>
      <c r="AU1520" s="32"/>
      <c r="AV1520" s="32"/>
      <c r="AW1520" s="32"/>
      <c r="AX1520" s="32"/>
      <c r="AY1520" s="32"/>
      <c r="AZ1520" s="32"/>
      <c r="BA1520" s="32"/>
      <c r="BB1520" s="32"/>
      <c r="BC1520" s="32"/>
      <c r="BD1520" s="32"/>
      <c r="BE1520" s="32"/>
      <c r="BF1520" s="32"/>
      <c r="BG1520" s="32"/>
      <c r="BH1520" s="32"/>
      <c r="BI1520" s="32"/>
      <c r="BJ1520" s="32"/>
      <c r="BK1520" s="32"/>
      <c r="BL1520" s="32"/>
      <c r="BM1520" s="32"/>
      <c r="BN1520" s="32"/>
      <c r="BO1520" s="32"/>
      <c r="BP1520" s="32"/>
      <c r="BQ1520" s="32"/>
      <c r="BR1520" s="32"/>
      <c r="BS1520" s="32"/>
      <c r="BT1520" s="32"/>
      <c r="BU1520" s="32"/>
      <c r="BV1520" s="32"/>
      <c r="BW1520" s="32"/>
      <c r="BX1520" s="32"/>
      <c r="BY1520" s="32"/>
    </row>
    <row r="1521" spans="1:77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32"/>
      <c r="AF1521" s="32"/>
      <c r="AG1521" s="32"/>
      <c r="AH1521" s="32"/>
      <c r="AI1521" s="32"/>
      <c r="AJ1521" s="32"/>
      <c r="AK1521" s="32"/>
      <c r="AL1521" s="32"/>
      <c r="AM1521" s="32"/>
      <c r="AN1521" s="32"/>
      <c r="AO1521" s="32"/>
      <c r="AP1521" s="32"/>
      <c r="AQ1521" s="32"/>
      <c r="AR1521" s="32"/>
      <c r="AS1521" s="32"/>
      <c r="AT1521" s="32"/>
      <c r="AU1521" s="32"/>
      <c r="AV1521" s="32"/>
      <c r="AW1521" s="32"/>
      <c r="AX1521" s="32"/>
      <c r="AY1521" s="32"/>
      <c r="AZ1521" s="32"/>
      <c r="BA1521" s="32"/>
      <c r="BB1521" s="32"/>
      <c r="BC1521" s="32"/>
      <c r="BD1521" s="32"/>
      <c r="BE1521" s="32"/>
      <c r="BF1521" s="32"/>
      <c r="BG1521" s="32"/>
      <c r="BH1521" s="32"/>
      <c r="BI1521" s="32"/>
      <c r="BJ1521" s="32"/>
      <c r="BK1521" s="32"/>
      <c r="BL1521" s="32"/>
      <c r="BM1521" s="32"/>
      <c r="BN1521" s="32"/>
      <c r="BO1521" s="32"/>
      <c r="BP1521" s="32"/>
      <c r="BQ1521" s="32"/>
      <c r="BR1521" s="32"/>
      <c r="BS1521" s="32"/>
      <c r="BT1521" s="32"/>
      <c r="BU1521" s="32"/>
      <c r="BV1521" s="32"/>
      <c r="BW1521" s="32"/>
      <c r="BX1521" s="32"/>
      <c r="BY1521" s="32"/>
    </row>
    <row r="1522" spans="1:77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2"/>
      <c r="AE1522" s="32"/>
      <c r="AF1522" s="32"/>
      <c r="AG1522" s="32"/>
      <c r="AH1522" s="32"/>
      <c r="AI1522" s="32"/>
      <c r="AJ1522" s="32"/>
      <c r="AK1522" s="32"/>
      <c r="AL1522" s="32"/>
      <c r="AM1522" s="32"/>
      <c r="AN1522" s="32"/>
      <c r="AO1522" s="32"/>
      <c r="AP1522" s="32"/>
      <c r="AQ1522" s="32"/>
      <c r="AR1522" s="32"/>
      <c r="AS1522" s="32"/>
      <c r="AT1522" s="32"/>
      <c r="AU1522" s="32"/>
      <c r="AV1522" s="32"/>
      <c r="AW1522" s="32"/>
      <c r="AX1522" s="32"/>
      <c r="AY1522" s="32"/>
      <c r="AZ1522" s="32"/>
      <c r="BA1522" s="32"/>
      <c r="BB1522" s="32"/>
      <c r="BC1522" s="32"/>
      <c r="BD1522" s="32"/>
      <c r="BE1522" s="32"/>
      <c r="BF1522" s="32"/>
      <c r="BG1522" s="32"/>
      <c r="BH1522" s="32"/>
      <c r="BI1522" s="32"/>
      <c r="BJ1522" s="32"/>
      <c r="BK1522" s="32"/>
      <c r="BL1522" s="32"/>
      <c r="BM1522" s="32"/>
      <c r="BN1522" s="32"/>
      <c r="BO1522" s="32"/>
      <c r="BP1522" s="32"/>
      <c r="BQ1522" s="32"/>
      <c r="BR1522" s="32"/>
      <c r="BS1522" s="32"/>
      <c r="BT1522" s="32"/>
      <c r="BU1522" s="32"/>
      <c r="BV1522" s="32"/>
      <c r="BW1522" s="32"/>
      <c r="BX1522" s="32"/>
      <c r="BY1522" s="32"/>
    </row>
    <row r="1523" spans="1:77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32"/>
      <c r="AF1523" s="32"/>
      <c r="AG1523" s="32"/>
      <c r="AH1523" s="32"/>
      <c r="AI1523" s="32"/>
      <c r="AJ1523" s="32"/>
      <c r="AK1523" s="32"/>
      <c r="AL1523" s="32"/>
      <c r="AM1523" s="32"/>
      <c r="AN1523" s="32"/>
      <c r="AO1523" s="32"/>
      <c r="AP1523" s="32"/>
      <c r="AQ1523" s="32"/>
      <c r="AR1523" s="32"/>
      <c r="AS1523" s="32"/>
      <c r="AT1523" s="32"/>
      <c r="AU1523" s="32"/>
      <c r="AV1523" s="32"/>
      <c r="AW1523" s="32"/>
      <c r="AX1523" s="32"/>
      <c r="AY1523" s="32"/>
      <c r="AZ1523" s="32"/>
      <c r="BA1523" s="32"/>
      <c r="BB1523" s="32"/>
      <c r="BC1523" s="32"/>
      <c r="BD1523" s="32"/>
      <c r="BE1523" s="32"/>
      <c r="BF1523" s="32"/>
      <c r="BG1523" s="32"/>
      <c r="BH1523" s="32"/>
      <c r="BI1523" s="32"/>
      <c r="BJ1523" s="32"/>
      <c r="BK1523" s="32"/>
      <c r="BL1523" s="32"/>
      <c r="BM1523" s="32"/>
      <c r="BN1523" s="32"/>
      <c r="BO1523" s="32"/>
      <c r="BP1523" s="32"/>
      <c r="BQ1523" s="32"/>
      <c r="BR1523" s="32"/>
      <c r="BS1523" s="32"/>
      <c r="BT1523" s="32"/>
      <c r="BU1523" s="32"/>
      <c r="BV1523" s="32"/>
      <c r="BW1523" s="32"/>
      <c r="BX1523" s="32"/>
      <c r="BY1523" s="32"/>
    </row>
    <row r="1524" spans="1:77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  <c r="Z1524" s="32"/>
      <c r="AA1524" s="32"/>
      <c r="AB1524" s="32"/>
      <c r="AC1524" s="32"/>
      <c r="AD1524" s="32"/>
      <c r="AE1524" s="32"/>
      <c r="AF1524" s="32"/>
      <c r="AG1524" s="32"/>
      <c r="AH1524" s="32"/>
      <c r="AI1524" s="32"/>
      <c r="AJ1524" s="32"/>
      <c r="AK1524" s="32"/>
      <c r="AL1524" s="32"/>
      <c r="AM1524" s="32"/>
      <c r="AN1524" s="32"/>
      <c r="AO1524" s="32"/>
      <c r="AP1524" s="32"/>
      <c r="AQ1524" s="32"/>
      <c r="AR1524" s="32"/>
      <c r="AS1524" s="32"/>
      <c r="AT1524" s="32"/>
      <c r="AU1524" s="32"/>
      <c r="AV1524" s="32"/>
      <c r="AW1524" s="32"/>
      <c r="AX1524" s="32"/>
      <c r="AY1524" s="32"/>
      <c r="AZ1524" s="32"/>
      <c r="BA1524" s="32"/>
      <c r="BB1524" s="32"/>
      <c r="BC1524" s="32"/>
      <c r="BD1524" s="32"/>
      <c r="BE1524" s="32"/>
      <c r="BF1524" s="32"/>
      <c r="BG1524" s="32"/>
      <c r="BH1524" s="32"/>
      <c r="BI1524" s="32"/>
      <c r="BJ1524" s="32"/>
      <c r="BK1524" s="32"/>
      <c r="BL1524" s="32"/>
      <c r="BM1524" s="32"/>
      <c r="BN1524" s="32"/>
      <c r="BO1524" s="32"/>
      <c r="BP1524" s="32"/>
      <c r="BQ1524" s="32"/>
      <c r="BR1524" s="32"/>
      <c r="BS1524" s="32"/>
      <c r="BT1524" s="32"/>
      <c r="BU1524" s="32"/>
      <c r="BV1524" s="32"/>
      <c r="BW1524" s="32"/>
      <c r="BX1524" s="32"/>
      <c r="BY1524" s="32"/>
    </row>
    <row r="1525" spans="1:77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  <c r="AE1525" s="32"/>
      <c r="AF1525" s="32"/>
      <c r="AG1525" s="32"/>
      <c r="AH1525" s="32"/>
      <c r="AI1525" s="32"/>
      <c r="AJ1525" s="32"/>
      <c r="AK1525" s="32"/>
      <c r="AL1525" s="32"/>
      <c r="AM1525" s="32"/>
      <c r="AN1525" s="32"/>
      <c r="AO1525" s="32"/>
      <c r="AP1525" s="32"/>
      <c r="AQ1525" s="32"/>
      <c r="AR1525" s="32"/>
      <c r="AS1525" s="32"/>
      <c r="AT1525" s="32"/>
      <c r="AU1525" s="32"/>
      <c r="AV1525" s="32"/>
      <c r="AW1525" s="32"/>
      <c r="AX1525" s="32"/>
      <c r="AY1525" s="32"/>
      <c r="AZ1525" s="32"/>
      <c r="BA1525" s="32"/>
      <c r="BB1525" s="32"/>
      <c r="BC1525" s="32"/>
      <c r="BD1525" s="32"/>
      <c r="BE1525" s="32"/>
      <c r="BF1525" s="32"/>
      <c r="BG1525" s="32"/>
      <c r="BH1525" s="32"/>
      <c r="BI1525" s="32"/>
      <c r="BJ1525" s="32"/>
      <c r="BK1525" s="32"/>
      <c r="BL1525" s="32"/>
      <c r="BM1525" s="32"/>
      <c r="BN1525" s="32"/>
      <c r="BO1525" s="32"/>
      <c r="BP1525" s="32"/>
      <c r="BQ1525" s="32"/>
      <c r="BR1525" s="32"/>
      <c r="BS1525" s="32"/>
      <c r="BT1525" s="32"/>
      <c r="BU1525" s="32"/>
      <c r="BV1525" s="32"/>
      <c r="BW1525" s="32"/>
      <c r="BX1525" s="32"/>
      <c r="BY1525" s="32"/>
    </row>
    <row r="1526" spans="1:77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  <c r="Z1526" s="32"/>
      <c r="AA1526" s="32"/>
      <c r="AB1526" s="32"/>
      <c r="AC1526" s="32"/>
      <c r="AD1526" s="32"/>
      <c r="AE1526" s="32"/>
      <c r="AF1526" s="32"/>
      <c r="AG1526" s="32"/>
      <c r="AH1526" s="32"/>
      <c r="AI1526" s="32"/>
      <c r="AJ1526" s="32"/>
      <c r="AK1526" s="32"/>
      <c r="AL1526" s="32"/>
      <c r="AM1526" s="32"/>
      <c r="AN1526" s="32"/>
      <c r="AO1526" s="32"/>
      <c r="AP1526" s="32"/>
      <c r="AQ1526" s="32"/>
      <c r="AR1526" s="32"/>
      <c r="AS1526" s="32"/>
      <c r="AT1526" s="32"/>
      <c r="AU1526" s="32"/>
      <c r="AV1526" s="32"/>
      <c r="AW1526" s="32"/>
      <c r="AX1526" s="32"/>
      <c r="AY1526" s="32"/>
      <c r="AZ1526" s="32"/>
      <c r="BA1526" s="32"/>
      <c r="BB1526" s="32"/>
      <c r="BC1526" s="32"/>
      <c r="BD1526" s="32"/>
      <c r="BE1526" s="32"/>
      <c r="BF1526" s="32"/>
      <c r="BG1526" s="32"/>
      <c r="BH1526" s="32"/>
      <c r="BI1526" s="32"/>
      <c r="BJ1526" s="32"/>
      <c r="BK1526" s="32"/>
      <c r="BL1526" s="32"/>
      <c r="BM1526" s="32"/>
      <c r="BN1526" s="32"/>
      <c r="BO1526" s="32"/>
      <c r="BP1526" s="32"/>
      <c r="BQ1526" s="32"/>
      <c r="BR1526" s="32"/>
      <c r="BS1526" s="32"/>
      <c r="BT1526" s="32"/>
      <c r="BU1526" s="32"/>
      <c r="BV1526" s="32"/>
      <c r="BW1526" s="32"/>
      <c r="BX1526" s="32"/>
      <c r="BY1526" s="32"/>
    </row>
    <row r="1527" spans="1:77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  <c r="AG1527" s="32"/>
      <c r="AH1527" s="32"/>
      <c r="AI1527" s="32"/>
      <c r="AJ1527" s="32"/>
      <c r="AK1527" s="32"/>
      <c r="AL1527" s="32"/>
      <c r="AM1527" s="32"/>
      <c r="AN1527" s="32"/>
      <c r="AO1527" s="32"/>
      <c r="AP1527" s="32"/>
      <c r="AQ1527" s="32"/>
      <c r="AR1527" s="32"/>
      <c r="AS1527" s="32"/>
      <c r="AT1527" s="32"/>
      <c r="AU1527" s="32"/>
      <c r="AV1527" s="32"/>
      <c r="AW1527" s="32"/>
      <c r="AX1527" s="32"/>
      <c r="AY1527" s="32"/>
      <c r="AZ1527" s="32"/>
      <c r="BA1527" s="32"/>
      <c r="BB1527" s="32"/>
      <c r="BC1527" s="32"/>
      <c r="BD1527" s="32"/>
      <c r="BE1527" s="32"/>
      <c r="BF1527" s="32"/>
      <c r="BG1527" s="32"/>
      <c r="BH1527" s="32"/>
      <c r="BI1527" s="32"/>
      <c r="BJ1527" s="32"/>
      <c r="BK1527" s="32"/>
      <c r="BL1527" s="32"/>
      <c r="BM1527" s="32"/>
      <c r="BN1527" s="32"/>
      <c r="BO1527" s="32"/>
      <c r="BP1527" s="32"/>
      <c r="BQ1527" s="32"/>
      <c r="BR1527" s="32"/>
      <c r="BS1527" s="32"/>
      <c r="BT1527" s="32"/>
      <c r="BU1527" s="32"/>
      <c r="BV1527" s="32"/>
      <c r="BW1527" s="32"/>
      <c r="BX1527" s="32"/>
      <c r="BY1527" s="32"/>
    </row>
    <row r="1528" spans="1:77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2"/>
      <c r="AD1528" s="32"/>
      <c r="AE1528" s="32"/>
      <c r="AF1528" s="32"/>
      <c r="AG1528" s="32"/>
      <c r="AH1528" s="32"/>
      <c r="AI1528" s="32"/>
      <c r="AJ1528" s="32"/>
      <c r="AK1528" s="32"/>
      <c r="AL1528" s="32"/>
      <c r="AM1528" s="32"/>
      <c r="AN1528" s="32"/>
      <c r="AO1528" s="32"/>
      <c r="AP1528" s="32"/>
      <c r="AQ1528" s="32"/>
      <c r="AR1528" s="32"/>
      <c r="AS1528" s="32"/>
      <c r="AT1528" s="32"/>
      <c r="AU1528" s="32"/>
      <c r="AV1528" s="32"/>
      <c r="AW1528" s="32"/>
      <c r="AX1528" s="32"/>
      <c r="AY1528" s="32"/>
      <c r="AZ1528" s="32"/>
      <c r="BA1528" s="32"/>
      <c r="BB1528" s="32"/>
      <c r="BC1528" s="32"/>
      <c r="BD1528" s="32"/>
      <c r="BE1528" s="32"/>
      <c r="BF1528" s="32"/>
      <c r="BG1528" s="32"/>
      <c r="BH1528" s="32"/>
      <c r="BI1528" s="32"/>
      <c r="BJ1528" s="32"/>
      <c r="BK1528" s="32"/>
      <c r="BL1528" s="32"/>
      <c r="BM1528" s="32"/>
      <c r="BN1528" s="32"/>
      <c r="BO1528" s="32"/>
      <c r="BP1528" s="32"/>
      <c r="BQ1528" s="32"/>
      <c r="BR1528" s="32"/>
      <c r="BS1528" s="32"/>
      <c r="BT1528" s="32"/>
      <c r="BU1528" s="32"/>
      <c r="BV1528" s="32"/>
      <c r="BW1528" s="32"/>
      <c r="BX1528" s="32"/>
      <c r="BY1528" s="32"/>
    </row>
    <row r="1529" spans="1:77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  <c r="AF1529" s="32"/>
      <c r="AG1529" s="32"/>
      <c r="AH1529" s="32"/>
      <c r="AI1529" s="32"/>
      <c r="AJ1529" s="32"/>
      <c r="AK1529" s="32"/>
      <c r="AL1529" s="32"/>
      <c r="AM1529" s="32"/>
      <c r="AN1529" s="32"/>
      <c r="AO1529" s="32"/>
      <c r="AP1529" s="32"/>
      <c r="AQ1529" s="32"/>
      <c r="AR1529" s="32"/>
      <c r="AS1529" s="32"/>
      <c r="AT1529" s="32"/>
      <c r="AU1529" s="32"/>
      <c r="AV1529" s="32"/>
      <c r="AW1529" s="32"/>
      <c r="AX1529" s="32"/>
      <c r="AY1529" s="32"/>
      <c r="AZ1529" s="32"/>
      <c r="BA1529" s="32"/>
      <c r="BB1529" s="32"/>
      <c r="BC1529" s="32"/>
      <c r="BD1529" s="32"/>
      <c r="BE1529" s="32"/>
      <c r="BF1529" s="32"/>
      <c r="BG1529" s="32"/>
      <c r="BH1529" s="32"/>
      <c r="BI1529" s="32"/>
      <c r="BJ1529" s="32"/>
      <c r="BK1529" s="32"/>
      <c r="BL1529" s="32"/>
      <c r="BM1529" s="32"/>
      <c r="BN1529" s="32"/>
      <c r="BO1529" s="32"/>
      <c r="BP1529" s="32"/>
      <c r="BQ1529" s="32"/>
      <c r="BR1529" s="32"/>
      <c r="BS1529" s="32"/>
      <c r="BT1529" s="32"/>
      <c r="BU1529" s="32"/>
      <c r="BV1529" s="32"/>
      <c r="BW1529" s="32"/>
      <c r="BX1529" s="32"/>
      <c r="BY1529" s="32"/>
    </row>
    <row r="1530" spans="1:77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  <c r="Z1530" s="32"/>
      <c r="AA1530" s="32"/>
      <c r="AB1530" s="32"/>
      <c r="AC1530" s="32"/>
      <c r="AD1530" s="32"/>
      <c r="AE1530" s="32"/>
      <c r="AF1530" s="32"/>
      <c r="AG1530" s="32"/>
      <c r="AH1530" s="32"/>
      <c r="AI1530" s="32"/>
      <c r="AJ1530" s="32"/>
      <c r="AK1530" s="32"/>
      <c r="AL1530" s="32"/>
      <c r="AM1530" s="32"/>
      <c r="AN1530" s="32"/>
      <c r="AO1530" s="32"/>
      <c r="AP1530" s="32"/>
      <c r="AQ1530" s="32"/>
      <c r="AR1530" s="32"/>
      <c r="AS1530" s="32"/>
      <c r="AT1530" s="32"/>
      <c r="AU1530" s="32"/>
      <c r="AV1530" s="32"/>
      <c r="AW1530" s="32"/>
      <c r="AX1530" s="32"/>
      <c r="AY1530" s="32"/>
      <c r="AZ1530" s="32"/>
      <c r="BA1530" s="32"/>
      <c r="BB1530" s="32"/>
      <c r="BC1530" s="32"/>
      <c r="BD1530" s="32"/>
      <c r="BE1530" s="32"/>
      <c r="BF1530" s="32"/>
      <c r="BG1530" s="32"/>
      <c r="BH1530" s="32"/>
      <c r="BI1530" s="32"/>
      <c r="BJ1530" s="32"/>
      <c r="BK1530" s="32"/>
      <c r="BL1530" s="32"/>
      <c r="BM1530" s="32"/>
      <c r="BN1530" s="32"/>
      <c r="BO1530" s="32"/>
      <c r="BP1530" s="32"/>
      <c r="BQ1530" s="32"/>
      <c r="BR1530" s="32"/>
      <c r="BS1530" s="32"/>
      <c r="BT1530" s="32"/>
      <c r="BU1530" s="32"/>
      <c r="BV1530" s="32"/>
      <c r="BW1530" s="32"/>
      <c r="BX1530" s="32"/>
      <c r="BY1530" s="32"/>
    </row>
    <row r="1531" spans="1:77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2"/>
      <c r="AE1531" s="32"/>
      <c r="AF1531" s="32"/>
      <c r="AG1531" s="32"/>
      <c r="AH1531" s="32"/>
      <c r="AI1531" s="32"/>
      <c r="AJ1531" s="32"/>
      <c r="AK1531" s="32"/>
      <c r="AL1531" s="32"/>
      <c r="AM1531" s="32"/>
      <c r="AN1531" s="32"/>
      <c r="AO1531" s="32"/>
      <c r="AP1531" s="32"/>
      <c r="AQ1531" s="32"/>
      <c r="AR1531" s="32"/>
      <c r="AS1531" s="32"/>
      <c r="AT1531" s="32"/>
      <c r="AU1531" s="32"/>
      <c r="AV1531" s="32"/>
      <c r="AW1531" s="32"/>
      <c r="AX1531" s="32"/>
      <c r="AY1531" s="32"/>
      <c r="AZ1531" s="32"/>
      <c r="BA1531" s="32"/>
      <c r="BB1531" s="32"/>
      <c r="BC1531" s="32"/>
      <c r="BD1531" s="32"/>
      <c r="BE1531" s="32"/>
      <c r="BF1531" s="32"/>
      <c r="BG1531" s="32"/>
      <c r="BH1531" s="32"/>
      <c r="BI1531" s="32"/>
      <c r="BJ1531" s="32"/>
      <c r="BK1531" s="32"/>
      <c r="BL1531" s="32"/>
      <c r="BM1531" s="32"/>
      <c r="BN1531" s="32"/>
      <c r="BO1531" s="32"/>
      <c r="BP1531" s="32"/>
      <c r="BQ1531" s="32"/>
      <c r="BR1531" s="32"/>
      <c r="BS1531" s="32"/>
      <c r="BT1531" s="32"/>
      <c r="BU1531" s="32"/>
      <c r="BV1531" s="32"/>
      <c r="BW1531" s="32"/>
      <c r="BX1531" s="32"/>
      <c r="BY1531" s="32"/>
    </row>
    <row r="1532" spans="1:77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  <c r="Z1532" s="32"/>
      <c r="AA1532" s="32"/>
      <c r="AB1532" s="32"/>
      <c r="AC1532" s="32"/>
      <c r="AD1532" s="32"/>
      <c r="AE1532" s="32"/>
      <c r="AF1532" s="32"/>
      <c r="AG1532" s="32"/>
      <c r="AH1532" s="32"/>
      <c r="AI1532" s="32"/>
      <c r="AJ1532" s="32"/>
      <c r="AK1532" s="32"/>
      <c r="AL1532" s="32"/>
      <c r="AM1532" s="32"/>
      <c r="AN1532" s="32"/>
      <c r="AO1532" s="32"/>
      <c r="AP1532" s="32"/>
      <c r="AQ1532" s="32"/>
      <c r="AR1532" s="32"/>
      <c r="AS1532" s="32"/>
      <c r="AT1532" s="32"/>
      <c r="AU1532" s="32"/>
      <c r="AV1532" s="32"/>
      <c r="AW1532" s="32"/>
      <c r="AX1532" s="32"/>
      <c r="AY1532" s="32"/>
      <c r="AZ1532" s="32"/>
      <c r="BA1532" s="32"/>
      <c r="BB1532" s="32"/>
      <c r="BC1532" s="32"/>
      <c r="BD1532" s="32"/>
      <c r="BE1532" s="32"/>
      <c r="BF1532" s="32"/>
      <c r="BG1532" s="32"/>
      <c r="BH1532" s="32"/>
      <c r="BI1532" s="32"/>
      <c r="BJ1532" s="32"/>
      <c r="BK1532" s="32"/>
      <c r="BL1532" s="32"/>
      <c r="BM1532" s="32"/>
      <c r="BN1532" s="32"/>
      <c r="BO1532" s="32"/>
      <c r="BP1532" s="32"/>
      <c r="BQ1532" s="32"/>
      <c r="BR1532" s="32"/>
      <c r="BS1532" s="32"/>
      <c r="BT1532" s="32"/>
      <c r="BU1532" s="32"/>
      <c r="BV1532" s="32"/>
      <c r="BW1532" s="32"/>
      <c r="BX1532" s="32"/>
      <c r="BY1532" s="32"/>
    </row>
    <row r="1533" spans="1:77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2"/>
      <c r="AE1533" s="32"/>
      <c r="AF1533" s="32"/>
      <c r="AG1533" s="32"/>
      <c r="AH1533" s="32"/>
      <c r="AI1533" s="32"/>
      <c r="AJ1533" s="32"/>
      <c r="AK1533" s="32"/>
      <c r="AL1533" s="32"/>
      <c r="AM1533" s="32"/>
      <c r="AN1533" s="32"/>
      <c r="AO1533" s="32"/>
      <c r="AP1533" s="32"/>
      <c r="AQ1533" s="32"/>
      <c r="AR1533" s="32"/>
      <c r="AS1533" s="32"/>
      <c r="AT1533" s="32"/>
      <c r="AU1533" s="32"/>
      <c r="AV1533" s="32"/>
      <c r="AW1533" s="32"/>
      <c r="AX1533" s="32"/>
      <c r="AY1533" s="32"/>
      <c r="AZ1533" s="32"/>
      <c r="BA1533" s="32"/>
      <c r="BB1533" s="32"/>
      <c r="BC1533" s="32"/>
      <c r="BD1533" s="32"/>
      <c r="BE1533" s="32"/>
      <c r="BF1533" s="32"/>
      <c r="BG1533" s="32"/>
      <c r="BH1533" s="32"/>
      <c r="BI1533" s="32"/>
      <c r="BJ1533" s="32"/>
      <c r="BK1533" s="32"/>
      <c r="BL1533" s="32"/>
      <c r="BM1533" s="32"/>
      <c r="BN1533" s="32"/>
      <c r="BO1533" s="32"/>
      <c r="BP1533" s="32"/>
      <c r="BQ1533" s="32"/>
      <c r="BR1533" s="32"/>
      <c r="BS1533" s="32"/>
      <c r="BT1533" s="32"/>
      <c r="BU1533" s="32"/>
      <c r="BV1533" s="32"/>
      <c r="BW1533" s="32"/>
      <c r="BX1533" s="32"/>
      <c r="BY1533" s="32"/>
    </row>
    <row r="1534" spans="1:77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  <c r="Y1534" s="32"/>
      <c r="Z1534" s="32"/>
      <c r="AA1534" s="32"/>
      <c r="AB1534" s="32"/>
      <c r="AC1534" s="32"/>
      <c r="AD1534" s="32"/>
      <c r="AE1534" s="32"/>
      <c r="AF1534" s="32"/>
      <c r="AG1534" s="32"/>
      <c r="AH1534" s="32"/>
      <c r="AI1534" s="32"/>
      <c r="AJ1534" s="32"/>
      <c r="AK1534" s="32"/>
      <c r="AL1534" s="32"/>
      <c r="AM1534" s="32"/>
      <c r="AN1534" s="32"/>
      <c r="AO1534" s="32"/>
      <c r="AP1534" s="32"/>
      <c r="AQ1534" s="32"/>
      <c r="AR1534" s="32"/>
      <c r="AS1534" s="32"/>
      <c r="AT1534" s="32"/>
      <c r="AU1534" s="32"/>
      <c r="AV1534" s="32"/>
      <c r="AW1534" s="32"/>
      <c r="AX1534" s="32"/>
      <c r="AY1534" s="32"/>
      <c r="AZ1534" s="32"/>
      <c r="BA1534" s="32"/>
      <c r="BB1534" s="32"/>
      <c r="BC1534" s="32"/>
      <c r="BD1534" s="32"/>
      <c r="BE1534" s="32"/>
      <c r="BF1534" s="32"/>
      <c r="BG1534" s="32"/>
      <c r="BH1534" s="32"/>
      <c r="BI1534" s="32"/>
      <c r="BJ1534" s="32"/>
      <c r="BK1534" s="32"/>
      <c r="BL1534" s="32"/>
      <c r="BM1534" s="32"/>
      <c r="BN1534" s="32"/>
      <c r="BO1534" s="32"/>
      <c r="BP1534" s="32"/>
      <c r="BQ1534" s="32"/>
      <c r="BR1534" s="32"/>
      <c r="BS1534" s="32"/>
      <c r="BT1534" s="32"/>
      <c r="BU1534" s="32"/>
      <c r="BV1534" s="32"/>
      <c r="BW1534" s="32"/>
      <c r="BX1534" s="32"/>
      <c r="BY1534" s="32"/>
    </row>
    <row r="1535" spans="1:77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  <c r="Z1535" s="32"/>
      <c r="AA1535" s="32"/>
      <c r="AB1535" s="32"/>
      <c r="AC1535" s="32"/>
      <c r="AD1535" s="32"/>
      <c r="AE1535" s="32"/>
      <c r="AF1535" s="32"/>
      <c r="AG1535" s="32"/>
      <c r="AH1535" s="32"/>
      <c r="AI1535" s="32"/>
      <c r="AJ1535" s="32"/>
      <c r="AK1535" s="32"/>
      <c r="AL1535" s="32"/>
      <c r="AM1535" s="32"/>
      <c r="AN1535" s="32"/>
      <c r="AO1535" s="32"/>
      <c r="AP1535" s="32"/>
      <c r="AQ1535" s="32"/>
      <c r="AR1535" s="32"/>
      <c r="AS1535" s="32"/>
      <c r="AT1535" s="32"/>
      <c r="AU1535" s="32"/>
      <c r="AV1535" s="32"/>
      <c r="AW1535" s="32"/>
      <c r="AX1535" s="32"/>
      <c r="AY1535" s="32"/>
      <c r="AZ1535" s="32"/>
      <c r="BA1535" s="32"/>
      <c r="BB1535" s="32"/>
      <c r="BC1535" s="32"/>
      <c r="BD1535" s="32"/>
      <c r="BE1535" s="32"/>
      <c r="BF1535" s="32"/>
      <c r="BG1535" s="32"/>
      <c r="BH1535" s="32"/>
      <c r="BI1535" s="32"/>
      <c r="BJ1535" s="32"/>
      <c r="BK1535" s="32"/>
      <c r="BL1535" s="32"/>
      <c r="BM1535" s="32"/>
      <c r="BN1535" s="32"/>
      <c r="BO1535" s="32"/>
      <c r="BP1535" s="32"/>
      <c r="BQ1535" s="32"/>
      <c r="BR1535" s="32"/>
      <c r="BS1535" s="32"/>
      <c r="BT1535" s="32"/>
      <c r="BU1535" s="32"/>
      <c r="BV1535" s="32"/>
      <c r="BW1535" s="32"/>
      <c r="BX1535" s="32"/>
      <c r="BY1535" s="32"/>
    </row>
    <row r="1536" spans="1:77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  <c r="Y1536" s="32"/>
      <c r="Z1536" s="32"/>
      <c r="AA1536" s="32"/>
      <c r="AB1536" s="32"/>
      <c r="AC1536" s="32"/>
      <c r="AD1536" s="32"/>
      <c r="AE1536" s="32"/>
      <c r="AF1536" s="32"/>
      <c r="AG1536" s="32"/>
      <c r="AH1536" s="32"/>
      <c r="AI1536" s="32"/>
      <c r="AJ1536" s="32"/>
      <c r="AK1536" s="32"/>
      <c r="AL1536" s="32"/>
      <c r="AM1536" s="32"/>
      <c r="AN1536" s="32"/>
      <c r="AO1536" s="32"/>
      <c r="AP1536" s="32"/>
      <c r="AQ1536" s="32"/>
      <c r="AR1536" s="32"/>
      <c r="AS1536" s="32"/>
      <c r="AT1536" s="32"/>
      <c r="AU1536" s="32"/>
      <c r="AV1536" s="32"/>
      <c r="AW1536" s="32"/>
      <c r="AX1536" s="32"/>
      <c r="AY1536" s="32"/>
      <c r="AZ1536" s="32"/>
      <c r="BA1536" s="32"/>
      <c r="BB1536" s="32"/>
      <c r="BC1536" s="32"/>
      <c r="BD1536" s="32"/>
      <c r="BE1536" s="32"/>
      <c r="BF1536" s="32"/>
      <c r="BG1536" s="32"/>
      <c r="BH1536" s="32"/>
      <c r="BI1536" s="32"/>
      <c r="BJ1536" s="32"/>
      <c r="BK1536" s="32"/>
      <c r="BL1536" s="32"/>
      <c r="BM1536" s="32"/>
      <c r="BN1536" s="32"/>
      <c r="BO1536" s="32"/>
      <c r="BP1536" s="32"/>
      <c r="BQ1536" s="32"/>
      <c r="BR1536" s="32"/>
      <c r="BS1536" s="32"/>
      <c r="BT1536" s="32"/>
      <c r="BU1536" s="32"/>
      <c r="BV1536" s="32"/>
      <c r="BW1536" s="32"/>
      <c r="BX1536" s="32"/>
      <c r="BY1536" s="32"/>
    </row>
    <row r="1537" spans="1:77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2"/>
      <c r="AE1537" s="32"/>
      <c r="AF1537" s="32"/>
      <c r="AG1537" s="32"/>
      <c r="AH1537" s="32"/>
      <c r="AI1537" s="32"/>
      <c r="AJ1537" s="32"/>
      <c r="AK1537" s="32"/>
      <c r="AL1537" s="32"/>
      <c r="AM1537" s="32"/>
      <c r="AN1537" s="32"/>
      <c r="AO1537" s="32"/>
      <c r="AP1537" s="32"/>
      <c r="AQ1537" s="32"/>
      <c r="AR1537" s="32"/>
      <c r="AS1537" s="32"/>
      <c r="AT1537" s="32"/>
      <c r="AU1537" s="32"/>
      <c r="AV1537" s="32"/>
      <c r="AW1537" s="32"/>
      <c r="AX1537" s="32"/>
      <c r="AY1537" s="32"/>
      <c r="AZ1537" s="32"/>
      <c r="BA1537" s="32"/>
      <c r="BB1537" s="32"/>
      <c r="BC1537" s="32"/>
      <c r="BD1537" s="32"/>
      <c r="BE1537" s="32"/>
      <c r="BF1537" s="32"/>
      <c r="BG1537" s="32"/>
      <c r="BH1537" s="32"/>
      <c r="BI1537" s="32"/>
      <c r="BJ1537" s="32"/>
      <c r="BK1537" s="32"/>
      <c r="BL1537" s="32"/>
      <c r="BM1537" s="32"/>
      <c r="BN1537" s="32"/>
      <c r="BO1537" s="32"/>
      <c r="BP1537" s="32"/>
      <c r="BQ1537" s="32"/>
      <c r="BR1537" s="32"/>
      <c r="BS1537" s="32"/>
      <c r="BT1537" s="32"/>
      <c r="BU1537" s="32"/>
      <c r="BV1537" s="32"/>
      <c r="BW1537" s="32"/>
      <c r="BX1537" s="32"/>
      <c r="BY1537" s="32"/>
    </row>
    <row r="1538" spans="1:77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2"/>
      <c r="AD1538" s="32"/>
      <c r="AE1538" s="32"/>
      <c r="AF1538" s="32"/>
      <c r="AG1538" s="32"/>
      <c r="AH1538" s="32"/>
      <c r="AI1538" s="32"/>
      <c r="AJ1538" s="32"/>
      <c r="AK1538" s="32"/>
      <c r="AL1538" s="32"/>
      <c r="AM1538" s="32"/>
      <c r="AN1538" s="32"/>
      <c r="AO1538" s="32"/>
      <c r="AP1538" s="32"/>
      <c r="AQ1538" s="32"/>
      <c r="AR1538" s="32"/>
      <c r="AS1538" s="32"/>
      <c r="AT1538" s="32"/>
      <c r="AU1538" s="32"/>
      <c r="AV1538" s="32"/>
      <c r="AW1538" s="32"/>
      <c r="AX1538" s="32"/>
      <c r="AY1538" s="32"/>
      <c r="AZ1538" s="32"/>
      <c r="BA1538" s="32"/>
      <c r="BB1538" s="32"/>
      <c r="BC1538" s="32"/>
      <c r="BD1538" s="32"/>
      <c r="BE1538" s="32"/>
      <c r="BF1538" s="32"/>
      <c r="BG1538" s="32"/>
      <c r="BH1538" s="32"/>
      <c r="BI1538" s="32"/>
      <c r="BJ1538" s="32"/>
      <c r="BK1538" s="32"/>
      <c r="BL1538" s="32"/>
      <c r="BM1538" s="32"/>
      <c r="BN1538" s="32"/>
      <c r="BO1538" s="32"/>
      <c r="BP1538" s="32"/>
      <c r="BQ1538" s="32"/>
      <c r="BR1538" s="32"/>
      <c r="BS1538" s="32"/>
      <c r="BT1538" s="32"/>
      <c r="BU1538" s="32"/>
      <c r="BV1538" s="32"/>
      <c r="BW1538" s="32"/>
      <c r="BX1538" s="32"/>
      <c r="BY1538" s="32"/>
    </row>
    <row r="1539" spans="1:77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2"/>
      <c r="AD1539" s="32"/>
      <c r="AE1539" s="32"/>
      <c r="AF1539" s="32"/>
      <c r="AG1539" s="32"/>
      <c r="AH1539" s="32"/>
      <c r="AI1539" s="32"/>
      <c r="AJ1539" s="32"/>
      <c r="AK1539" s="32"/>
      <c r="AL1539" s="32"/>
      <c r="AM1539" s="32"/>
      <c r="AN1539" s="32"/>
      <c r="AO1539" s="32"/>
      <c r="AP1539" s="32"/>
      <c r="AQ1539" s="32"/>
      <c r="AR1539" s="32"/>
      <c r="AS1539" s="32"/>
      <c r="AT1539" s="32"/>
      <c r="AU1539" s="32"/>
      <c r="AV1539" s="32"/>
      <c r="AW1539" s="32"/>
      <c r="AX1539" s="32"/>
      <c r="AY1539" s="32"/>
      <c r="AZ1539" s="32"/>
      <c r="BA1539" s="32"/>
      <c r="BB1539" s="32"/>
      <c r="BC1539" s="32"/>
      <c r="BD1539" s="32"/>
      <c r="BE1539" s="32"/>
      <c r="BF1539" s="32"/>
      <c r="BG1539" s="32"/>
      <c r="BH1539" s="32"/>
      <c r="BI1539" s="32"/>
      <c r="BJ1539" s="32"/>
      <c r="BK1539" s="32"/>
      <c r="BL1539" s="32"/>
      <c r="BM1539" s="32"/>
      <c r="BN1539" s="32"/>
      <c r="BO1539" s="32"/>
      <c r="BP1539" s="32"/>
      <c r="BQ1539" s="32"/>
      <c r="BR1539" s="32"/>
      <c r="BS1539" s="32"/>
      <c r="BT1539" s="32"/>
      <c r="BU1539" s="32"/>
      <c r="BV1539" s="32"/>
      <c r="BW1539" s="32"/>
      <c r="BX1539" s="32"/>
      <c r="BY1539" s="32"/>
    </row>
    <row r="1540" spans="1:77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  <c r="Y1540" s="32"/>
      <c r="Z1540" s="32"/>
      <c r="AA1540" s="32"/>
      <c r="AB1540" s="32"/>
      <c r="AC1540" s="32"/>
      <c r="AD1540" s="32"/>
      <c r="AE1540" s="32"/>
      <c r="AF1540" s="32"/>
      <c r="AG1540" s="32"/>
      <c r="AH1540" s="32"/>
      <c r="AI1540" s="32"/>
      <c r="AJ1540" s="32"/>
      <c r="AK1540" s="32"/>
      <c r="AL1540" s="32"/>
      <c r="AM1540" s="32"/>
      <c r="AN1540" s="32"/>
      <c r="AO1540" s="32"/>
      <c r="AP1540" s="32"/>
      <c r="AQ1540" s="32"/>
      <c r="AR1540" s="32"/>
      <c r="AS1540" s="32"/>
      <c r="AT1540" s="32"/>
      <c r="AU1540" s="32"/>
      <c r="AV1540" s="32"/>
      <c r="AW1540" s="32"/>
      <c r="AX1540" s="32"/>
      <c r="AY1540" s="32"/>
      <c r="AZ1540" s="32"/>
      <c r="BA1540" s="32"/>
      <c r="BB1540" s="32"/>
      <c r="BC1540" s="32"/>
      <c r="BD1540" s="32"/>
      <c r="BE1540" s="32"/>
      <c r="BF1540" s="32"/>
      <c r="BG1540" s="32"/>
      <c r="BH1540" s="32"/>
      <c r="BI1540" s="32"/>
      <c r="BJ1540" s="32"/>
      <c r="BK1540" s="32"/>
      <c r="BL1540" s="32"/>
      <c r="BM1540" s="32"/>
      <c r="BN1540" s="32"/>
      <c r="BO1540" s="32"/>
      <c r="BP1540" s="32"/>
      <c r="BQ1540" s="32"/>
      <c r="BR1540" s="32"/>
      <c r="BS1540" s="32"/>
      <c r="BT1540" s="32"/>
      <c r="BU1540" s="32"/>
      <c r="BV1540" s="32"/>
      <c r="BW1540" s="32"/>
      <c r="BX1540" s="32"/>
      <c r="BY1540" s="32"/>
    </row>
    <row r="1541" spans="1:77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  <c r="AE1541" s="32"/>
      <c r="AF1541" s="32"/>
      <c r="AG1541" s="32"/>
      <c r="AH1541" s="32"/>
      <c r="AI1541" s="32"/>
      <c r="AJ1541" s="32"/>
      <c r="AK1541" s="32"/>
      <c r="AL1541" s="32"/>
      <c r="AM1541" s="32"/>
      <c r="AN1541" s="32"/>
      <c r="AO1541" s="32"/>
      <c r="AP1541" s="32"/>
      <c r="AQ1541" s="32"/>
      <c r="AR1541" s="32"/>
      <c r="AS1541" s="32"/>
      <c r="AT1541" s="32"/>
      <c r="AU1541" s="32"/>
      <c r="AV1541" s="32"/>
      <c r="AW1541" s="32"/>
      <c r="AX1541" s="32"/>
      <c r="AY1541" s="32"/>
      <c r="AZ1541" s="32"/>
      <c r="BA1541" s="32"/>
      <c r="BB1541" s="32"/>
      <c r="BC1541" s="32"/>
      <c r="BD1541" s="32"/>
      <c r="BE1541" s="32"/>
      <c r="BF1541" s="32"/>
      <c r="BG1541" s="32"/>
      <c r="BH1541" s="32"/>
      <c r="BI1541" s="32"/>
      <c r="BJ1541" s="32"/>
      <c r="BK1541" s="32"/>
      <c r="BL1541" s="32"/>
      <c r="BM1541" s="32"/>
      <c r="BN1541" s="32"/>
      <c r="BO1541" s="32"/>
      <c r="BP1541" s="32"/>
      <c r="BQ1541" s="32"/>
      <c r="BR1541" s="32"/>
      <c r="BS1541" s="32"/>
      <c r="BT1541" s="32"/>
      <c r="BU1541" s="32"/>
      <c r="BV1541" s="32"/>
      <c r="BW1541" s="32"/>
      <c r="BX1541" s="32"/>
      <c r="BY1541" s="32"/>
    </row>
    <row r="1542" spans="1:77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  <c r="Z1542" s="32"/>
      <c r="AA1542" s="32"/>
      <c r="AB1542" s="32"/>
      <c r="AC1542" s="32"/>
      <c r="AD1542" s="32"/>
      <c r="AE1542" s="32"/>
      <c r="AF1542" s="32"/>
      <c r="AG1542" s="32"/>
      <c r="AH1542" s="32"/>
      <c r="AI1542" s="32"/>
      <c r="AJ1542" s="32"/>
      <c r="AK1542" s="32"/>
      <c r="AL1542" s="32"/>
      <c r="AM1542" s="32"/>
      <c r="AN1542" s="32"/>
      <c r="AO1542" s="32"/>
      <c r="AP1542" s="32"/>
      <c r="AQ1542" s="32"/>
      <c r="AR1542" s="32"/>
      <c r="AS1542" s="32"/>
      <c r="AT1542" s="32"/>
      <c r="AU1542" s="32"/>
      <c r="AV1542" s="32"/>
      <c r="AW1542" s="32"/>
      <c r="AX1542" s="32"/>
      <c r="AY1542" s="32"/>
      <c r="AZ1542" s="32"/>
      <c r="BA1542" s="32"/>
      <c r="BB1542" s="32"/>
      <c r="BC1542" s="32"/>
      <c r="BD1542" s="32"/>
      <c r="BE1542" s="32"/>
      <c r="BF1542" s="32"/>
      <c r="BG1542" s="32"/>
      <c r="BH1542" s="32"/>
      <c r="BI1542" s="32"/>
      <c r="BJ1542" s="32"/>
      <c r="BK1542" s="32"/>
      <c r="BL1542" s="32"/>
      <c r="BM1542" s="32"/>
      <c r="BN1542" s="32"/>
      <c r="BO1542" s="32"/>
      <c r="BP1542" s="32"/>
      <c r="BQ1542" s="32"/>
      <c r="BR1542" s="32"/>
      <c r="BS1542" s="32"/>
      <c r="BT1542" s="32"/>
      <c r="BU1542" s="32"/>
      <c r="BV1542" s="32"/>
      <c r="BW1542" s="32"/>
      <c r="BX1542" s="32"/>
      <c r="BY1542" s="32"/>
    </row>
    <row r="1543" spans="1:77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  <c r="Z1543" s="32"/>
      <c r="AA1543" s="32"/>
      <c r="AB1543" s="32"/>
      <c r="AC1543" s="32"/>
      <c r="AD1543" s="32"/>
      <c r="AE1543" s="32"/>
      <c r="AF1543" s="32"/>
      <c r="AG1543" s="32"/>
      <c r="AH1543" s="32"/>
      <c r="AI1543" s="32"/>
      <c r="AJ1543" s="32"/>
      <c r="AK1543" s="32"/>
      <c r="AL1543" s="32"/>
      <c r="AM1543" s="32"/>
      <c r="AN1543" s="32"/>
      <c r="AO1543" s="32"/>
      <c r="AP1543" s="32"/>
      <c r="AQ1543" s="32"/>
      <c r="AR1543" s="32"/>
      <c r="AS1543" s="32"/>
      <c r="AT1543" s="32"/>
      <c r="AU1543" s="32"/>
      <c r="AV1543" s="32"/>
      <c r="AW1543" s="32"/>
      <c r="AX1543" s="32"/>
      <c r="AY1543" s="32"/>
      <c r="AZ1543" s="32"/>
      <c r="BA1543" s="32"/>
      <c r="BB1543" s="32"/>
      <c r="BC1543" s="32"/>
      <c r="BD1543" s="32"/>
      <c r="BE1543" s="32"/>
      <c r="BF1543" s="32"/>
      <c r="BG1543" s="32"/>
      <c r="BH1543" s="32"/>
      <c r="BI1543" s="32"/>
      <c r="BJ1543" s="32"/>
      <c r="BK1543" s="32"/>
      <c r="BL1543" s="32"/>
      <c r="BM1543" s="32"/>
      <c r="BN1543" s="32"/>
      <c r="BO1543" s="32"/>
      <c r="BP1543" s="32"/>
      <c r="BQ1543" s="32"/>
      <c r="BR1543" s="32"/>
      <c r="BS1543" s="32"/>
      <c r="BT1543" s="32"/>
      <c r="BU1543" s="32"/>
      <c r="BV1543" s="32"/>
      <c r="BW1543" s="32"/>
      <c r="BX1543" s="32"/>
      <c r="BY1543" s="32"/>
    </row>
    <row r="1544" spans="1:77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  <c r="Z1544" s="32"/>
      <c r="AA1544" s="32"/>
      <c r="AB1544" s="32"/>
      <c r="AC1544" s="32"/>
      <c r="AD1544" s="32"/>
      <c r="AE1544" s="32"/>
      <c r="AF1544" s="32"/>
      <c r="AG1544" s="32"/>
      <c r="AH1544" s="32"/>
      <c r="AI1544" s="32"/>
      <c r="AJ1544" s="32"/>
      <c r="AK1544" s="32"/>
      <c r="AL1544" s="32"/>
      <c r="AM1544" s="32"/>
      <c r="AN1544" s="32"/>
      <c r="AO1544" s="32"/>
      <c r="AP1544" s="32"/>
      <c r="AQ1544" s="32"/>
      <c r="AR1544" s="32"/>
      <c r="AS1544" s="32"/>
      <c r="AT1544" s="32"/>
      <c r="AU1544" s="32"/>
      <c r="AV1544" s="32"/>
      <c r="AW1544" s="32"/>
      <c r="AX1544" s="32"/>
      <c r="AY1544" s="32"/>
      <c r="AZ1544" s="32"/>
      <c r="BA1544" s="32"/>
      <c r="BB1544" s="32"/>
      <c r="BC1544" s="32"/>
      <c r="BD1544" s="32"/>
      <c r="BE1544" s="32"/>
      <c r="BF1544" s="32"/>
      <c r="BG1544" s="32"/>
      <c r="BH1544" s="32"/>
      <c r="BI1544" s="32"/>
      <c r="BJ1544" s="32"/>
      <c r="BK1544" s="32"/>
      <c r="BL1544" s="32"/>
      <c r="BM1544" s="32"/>
      <c r="BN1544" s="32"/>
      <c r="BO1544" s="32"/>
      <c r="BP1544" s="32"/>
      <c r="BQ1544" s="32"/>
      <c r="BR1544" s="32"/>
      <c r="BS1544" s="32"/>
      <c r="BT1544" s="32"/>
      <c r="BU1544" s="32"/>
      <c r="BV1544" s="32"/>
      <c r="BW1544" s="32"/>
      <c r="BX1544" s="32"/>
      <c r="BY1544" s="32"/>
    </row>
    <row r="1545" spans="1:77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2"/>
      <c r="AE1545" s="32"/>
      <c r="AF1545" s="32"/>
      <c r="AG1545" s="32"/>
      <c r="AH1545" s="32"/>
      <c r="AI1545" s="32"/>
      <c r="AJ1545" s="32"/>
      <c r="AK1545" s="32"/>
      <c r="AL1545" s="32"/>
      <c r="AM1545" s="32"/>
      <c r="AN1545" s="32"/>
      <c r="AO1545" s="32"/>
      <c r="AP1545" s="32"/>
      <c r="AQ1545" s="32"/>
      <c r="AR1545" s="32"/>
      <c r="AS1545" s="32"/>
      <c r="AT1545" s="32"/>
      <c r="AU1545" s="32"/>
      <c r="AV1545" s="32"/>
      <c r="AW1545" s="32"/>
      <c r="AX1545" s="32"/>
      <c r="AY1545" s="32"/>
      <c r="AZ1545" s="32"/>
      <c r="BA1545" s="32"/>
      <c r="BB1545" s="32"/>
      <c r="BC1545" s="32"/>
      <c r="BD1545" s="32"/>
      <c r="BE1545" s="32"/>
      <c r="BF1545" s="32"/>
      <c r="BG1545" s="32"/>
      <c r="BH1545" s="32"/>
      <c r="BI1545" s="32"/>
      <c r="BJ1545" s="32"/>
      <c r="BK1545" s="32"/>
      <c r="BL1545" s="32"/>
      <c r="BM1545" s="32"/>
      <c r="BN1545" s="32"/>
      <c r="BO1545" s="32"/>
      <c r="BP1545" s="32"/>
      <c r="BQ1545" s="32"/>
      <c r="BR1545" s="32"/>
      <c r="BS1545" s="32"/>
      <c r="BT1545" s="32"/>
      <c r="BU1545" s="32"/>
      <c r="BV1545" s="32"/>
      <c r="BW1545" s="32"/>
      <c r="BX1545" s="32"/>
      <c r="BY1545" s="32"/>
    </row>
    <row r="1546" spans="1:77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  <c r="Z1546" s="32"/>
      <c r="AA1546" s="32"/>
      <c r="AB1546" s="32"/>
      <c r="AC1546" s="32"/>
      <c r="AD1546" s="32"/>
      <c r="AE1546" s="32"/>
      <c r="AF1546" s="32"/>
      <c r="AG1546" s="32"/>
      <c r="AH1546" s="32"/>
      <c r="AI1546" s="32"/>
      <c r="AJ1546" s="32"/>
      <c r="AK1546" s="32"/>
      <c r="AL1546" s="32"/>
      <c r="AM1546" s="32"/>
      <c r="AN1546" s="32"/>
      <c r="AO1546" s="32"/>
      <c r="AP1546" s="32"/>
      <c r="AQ1546" s="32"/>
      <c r="AR1546" s="32"/>
      <c r="AS1546" s="32"/>
      <c r="AT1546" s="32"/>
      <c r="AU1546" s="32"/>
      <c r="AV1546" s="32"/>
      <c r="AW1546" s="32"/>
      <c r="AX1546" s="32"/>
      <c r="AY1546" s="32"/>
      <c r="AZ1546" s="32"/>
      <c r="BA1546" s="32"/>
      <c r="BB1546" s="32"/>
      <c r="BC1546" s="32"/>
      <c r="BD1546" s="32"/>
      <c r="BE1546" s="32"/>
      <c r="BF1546" s="32"/>
      <c r="BG1546" s="32"/>
      <c r="BH1546" s="32"/>
      <c r="BI1546" s="32"/>
      <c r="BJ1546" s="32"/>
      <c r="BK1546" s="32"/>
      <c r="BL1546" s="32"/>
      <c r="BM1546" s="32"/>
      <c r="BN1546" s="32"/>
      <c r="BO1546" s="32"/>
      <c r="BP1546" s="32"/>
      <c r="BQ1546" s="32"/>
      <c r="BR1546" s="32"/>
      <c r="BS1546" s="32"/>
      <c r="BT1546" s="32"/>
      <c r="BU1546" s="32"/>
      <c r="BV1546" s="32"/>
      <c r="BW1546" s="32"/>
      <c r="BX1546" s="32"/>
      <c r="BY1546" s="32"/>
    </row>
    <row r="1547" spans="1:77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32"/>
      <c r="AF1547" s="32"/>
      <c r="AG1547" s="32"/>
      <c r="AH1547" s="32"/>
      <c r="AI1547" s="32"/>
      <c r="AJ1547" s="32"/>
      <c r="AK1547" s="32"/>
      <c r="AL1547" s="32"/>
      <c r="AM1547" s="32"/>
      <c r="AN1547" s="32"/>
      <c r="AO1547" s="32"/>
      <c r="AP1547" s="32"/>
      <c r="AQ1547" s="32"/>
      <c r="AR1547" s="32"/>
      <c r="AS1547" s="32"/>
      <c r="AT1547" s="32"/>
      <c r="AU1547" s="32"/>
      <c r="AV1547" s="32"/>
      <c r="AW1547" s="32"/>
      <c r="AX1547" s="32"/>
      <c r="AY1547" s="32"/>
      <c r="AZ1547" s="32"/>
      <c r="BA1547" s="32"/>
      <c r="BB1547" s="32"/>
      <c r="BC1547" s="32"/>
      <c r="BD1547" s="32"/>
      <c r="BE1547" s="32"/>
      <c r="BF1547" s="32"/>
      <c r="BG1547" s="32"/>
      <c r="BH1547" s="32"/>
      <c r="BI1547" s="32"/>
      <c r="BJ1547" s="32"/>
      <c r="BK1547" s="32"/>
      <c r="BL1547" s="32"/>
      <c r="BM1547" s="32"/>
      <c r="BN1547" s="32"/>
      <c r="BO1547" s="32"/>
      <c r="BP1547" s="32"/>
      <c r="BQ1547" s="32"/>
      <c r="BR1547" s="32"/>
      <c r="BS1547" s="32"/>
      <c r="BT1547" s="32"/>
      <c r="BU1547" s="32"/>
      <c r="BV1547" s="32"/>
      <c r="BW1547" s="32"/>
      <c r="BX1547" s="32"/>
      <c r="BY1547" s="32"/>
    </row>
    <row r="1548" spans="1:77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2"/>
      <c r="AE1548" s="32"/>
      <c r="AF1548" s="32"/>
      <c r="AG1548" s="32"/>
      <c r="AH1548" s="32"/>
      <c r="AI1548" s="32"/>
      <c r="AJ1548" s="32"/>
      <c r="AK1548" s="32"/>
      <c r="AL1548" s="32"/>
      <c r="AM1548" s="32"/>
      <c r="AN1548" s="32"/>
      <c r="AO1548" s="32"/>
      <c r="AP1548" s="32"/>
      <c r="AQ1548" s="32"/>
      <c r="AR1548" s="32"/>
      <c r="AS1548" s="32"/>
      <c r="AT1548" s="32"/>
      <c r="AU1548" s="32"/>
      <c r="AV1548" s="32"/>
      <c r="AW1548" s="32"/>
      <c r="AX1548" s="32"/>
      <c r="AY1548" s="32"/>
      <c r="AZ1548" s="32"/>
      <c r="BA1548" s="32"/>
      <c r="BB1548" s="32"/>
      <c r="BC1548" s="32"/>
      <c r="BD1548" s="32"/>
      <c r="BE1548" s="32"/>
      <c r="BF1548" s="32"/>
      <c r="BG1548" s="32"/>
      <c r="BH1548" s="32"/>
      <c r="BI1548" s="32"/>
      <c r="BJ1548" s="32"/>
      <c r="BK1548" s="32"/>
      <c r="BL1548" s="32"/>
      <c r="BM1548" s="32"/>
      <c r="BN1548" s="32"/>
      <c r="BO1548" s="32"/>
      <c r="BP1548" s="32"/>
      <c r="BQ1548" s="32"/>
      <c r="BR1548" s="32"/>
      <c r="BS1548" s="32"/>
      <c r="BT1548" s="32"/>
      <c r="BU1548" s="32"/>
      <c r="BV1548" s="32"/>
      <c r="BW1548" s="32"/>
      <c r="BX1548" s="32"/>
      <c r="BY1548" s="32"/>
    </row>
    <row r="1549" spans="1:77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2"/>
      <c r="AE1549" s="32"/>
      <c r="AF1549" s="32"/>
      <c r="AG1549" s="32"/>
      <c r="AH1549" s="32"/>
      <c r="AI1549" s="32"/>
      <c r="AJ1549" s="32"/>
      <c r="AK1549" s="32"/>
      <c r="AL1549" s="32"/>
      <c r="AM1549" s="32"/>
      <c r="AN1549" s="32"/>
      <c r="AO1549" s="32"/>
      <c r="AP1549" s="32"/>
      <c r="AQ1549" s="32"/>
      <c r="AR1549" s="32"/>
      <c r="AS1549" s="32"/>
      <c r="AT1549" s="32"/>
      <c r="AU1549" s="32"/>
      <c r="AV1549" s="32"/>
      <c r="AW1549" s="32"/>
      <c r="AX1549" s="32"/>
      <c r="AY1549" s="32"/>
      <c r="AZ1549" s="32"/>
      <c r="BA1549" s="32"/>
      <c r="BB1549" s="32"/>
      <c r="BC1549" s="32"/>
      <c r="BD1549" s="32"/>
      <c r="BE1549" s="32"/>
      <c r="BF1549" s="32"/>
      <c r="BG1549" s="32"/>
      <c r="BH1549" s="32"/>
      <c r="BI1549" s="32"/>
      <c r="BJ1549" s="32"/>
      <c r="BK1549" s="32"/>
      <c r="BL1549" s="32"/>
      <c r="BM1549" s="32"/>
      <c r="BN1549" s="32"/>
      <c r="BO1549" s="32"/>
      <c r="BP1549" s="32"/>
      <c r="BQ1549" s="32"/>
      <c r="BR1549" s="32"/>
      <c r="BS1549" s="32"/>
      <c r="BT1549" s="32"/>
      <c r="BU1549" s="32"/>
      <c r="BV1549" s="32"/>
      <c r="BW1549" s="32"/>
      <c r="BX1549" s="32"/>
      <c r="BY1549" s="32"/>
    </row>
    <row r="1550" spans="1:77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2"/>
      <c r="AE1550" s="32"/>
      <c r="AF1550" s="32"/>
      <c r="AG1550" s="32"/>
      <c r="AH1550" s="32"/>
      <c r="AI1550" s="32"/>
      <c r="AJ1550" s="32"/>
      <c r="AK1550" s="32"/>
      <c r="AL1550" s="32"/>
      <c r="AM1550" s="32"/>
      <c r="AN1550" s="32"/>
      <c r="AO1550" s="32"/>
      <c r="AP1550" s="32"/>
      <c r="AQ1550" s="32"/>
      <c r="AR1550" s="32"/>
      <c r="AS1550" s="32"/>
      <c r="AT1550" s="32"/>
      <c r="AU1550" s="32"/>
      <c r="AV1550" s="32"/>
      <c r="AW1550" s="32"/>
      <c r="AX1550" s="32"/>
      <c r="AY1550" s="32"/>
      <c r="AZ1550" s="32"/>
      <c r="BA1550" s="32"/>
      <c r="BB1550" s="32"/>
      <c r="BC1550" s="32"/>
      <c r="BD1550" s="32"/>
      <c r="BE1550" s="32"/>
      <c r="BF1550" s="32"/>
      <c r="BG1550" s="32"/>
      <c r="BH1550" s="32"/>
      <c r="BI1550" s="32"/>
      <c r="BJ1550" s="32"/>
      <c r="BK1550" s="32"/>
      <c r="BL1550" s="32"/>
      <c r="BM1550" s="32"/>
      <c r="BN1550" s="32"/>
      <c r="BO1550" s="32"/>
      <c r="BP1550" s="32"/>
      <c r="BQ1550" s="32"/>
      <c r="BR1550" s="32"/>
      <c r="BS1550" s="32"/>
      <c r="BT1550" s="32"/>
      <c r="BU1550" s="32"/>
      <c r="BV1550" s="32"/>
      <c r="BW1550" s="32"/>
      <c r="BX1550" s="32"/>
      <c r="BY1550" s="32"/>
    </row>
    <row r="1551" spans="1:77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2"/>
      <c r="AE1551" s="32"/>
      <c r="AF1551" s="32"/>
      <c r="AG1551" s="32"/>
      <c r="AH1551" s="32"/>
      <c r="AI1551" s="32"/>
      <c r="AJ1551" s="32"/>
      <c r="AK1551" s="32"/>
      <c r="AL1551" s="32"/>
      <c r="AM1551" s="32"/>
      <c r="AN1551" s="32"/>
      <c r="AO1551" s="32"/>
      <c r="AP1551" s="32"/>
      <c r="AQ1551" s="32"/>
      <c r="AR1551" s="32"/>
      <c r="AS1551" s="32"/>
      <c r="AT1551" s="32"/>
      <c r="AU1551" s="32"/>
      <c r="AV1551" s="32"/>
      <c r="AW1551" s="32"/>
      <c r="AX1551" s="32"/>
      <c r="AY1551" s="32"/>
      <c r="AZ1551" s="32"/>
      <c r="BA1551" s="32"/>
      <c r="BB1551" s="32"/>
      <c r="BC1551" s="32"/>
      <c r="BD1551" s="32"/>
      <c r="BE1551" s="32"/>
      <c r="BF1551" s="32"/>
      <c r="BG1551" s="32"/>
      <c r="BH1551" s="32"/>
      <c r="BI1551" s="32"/>
      <c r="BJ1551" s="32"/>
      <c r="BK1551" s="32"/>
      <c r="BL1551" s="32"/>
      <c r="BM1551" s="32"/>
      <c r="BN1551" s="32"/>
      <c r="BO1551" s="32"/>
      <c r="BP1551" s="32"/>
      <c r="BQ1551" s="32"/>
      <c r="BR1551" s="32"/>
      <c r="BS1551" s="32"/>
      <c r="BT1551" s="32"/>
      <c r="BU1551" s="32"/>
      <c r="BV1551" s="32"/>
      <c r="BW1551" s="32"/>
      <c r="BX1551" s="32"/>
      <c r="BY1551" s="32"/>
    </row>
    <row r="1552" spans="1:77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  <c r="Z1552" s="32"/>
      <c r="AA1552" s="32"/>
      <c r="AB1552" s="32"/>
      <c r="AC1552" s="32"/>
      <c r="AD1552" s="32"/>
      <c r="AE1552" s="32"/>
      <c r="AF1552" s="32"/>
      <c r="AG1552" s="32"/>
      <c r="AH1552" s="32"/>
      <c r="AI1552" s="32"/>
      <c r="AJ1552" s="32"/>
      <c r="AK1552" s="32"/>
      <c r="AL1552" s="32"/>
      <c r="AM1552" s="32"/>
      <c r="AN1552" s="32"/>
      <c r="AO1552" s="32"/>
      <c r="AP1552" s="32"/>
      <c r="AQ1552" s="32"/>
      <c r="AR1552" s="32"/>
      <c r="AS1552" s="32"/>
      <c r="AT1552" s="32"/>
      <c r="AU1552" s="32"/>
      <c r="AV1552" s="32"/>
      <c r="AW1552" s="32"/>
      <c r="AX1552" s="32"/>
      <c r="AY1552" s="32"/>
      <c r="AZ1552" s="32"/>
      <c r="BA1552" s="32"/>
      <c r="BB1552" s="32"/>
      <c r="BC1552" s="32"/>
      <c r="BD1552" s="32"/>
      <c r="BE1552" s="32"/>
      <c r="BF1552" s="32"/>
      <c r="BG1552" s="32"/>
      <c r="BH1552" s="32"/>
      <c r="BI1552" s="32"/>
      <c r="BJ1552" s="32"/>
      <c r="BK1552" s="32"/>
      <c r="BL1552" s="32"/>
      <c r="BM1552" s="32"/>
      <c r="BN1552" s="32"/>
      <c r="BO1552" s="32"/>
      <c r="BP1552" s="32"/>
      <c r="BQ1552" s="32"/>
      <c r="BR1552" s="32"/>
      <c r="BS1552" s="32"/>
      <c r="BT1552" s="32"/>
      <c r="BU1552" s="32"/>
      <c r="BV1552" s="32"/>
      <c r="BW1552" s="32"/>
      <c r="BX1552" s="32"/>
      <c r="BY1552" s="32"/>
    </row>
    <row r="1553" spans="1:77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  <c r="Z1553" s="32"/>
      <c r="AA1553" s="32"/>
      <c r="AB1553" s="32"/>
      <c r="AC1553" s="32"/>
      <c r="AD1553" s="32"/>
      <c r="AE1553" s="32"/>
      <c r="AF1553" s="32"/>
      <c r="AG1553" s="32"/>
      <c r="AH1553" s="32"/>
      <c r="AI1553" s="32"/>
      <c r="AJ1553" s="32"/>
      <c r="AK1553" s="32"/>
      <c r="AL1553" s="32"/>
      <c r="AM1553" s="32"/>
      <c r="AN1553" s="32"/>
      <c r="AO1553" s="32"/>
      <c r="AP1553" s="32"/>
      <c r="AQ1553" s="32"/>
      <c r="AR1553" s="32"/>
      <c r="AS1553" s="32"/>
      <c r="AT1553" s="32"/>
      <c r="AU1553" s="32"/>
      <c r="AV1553" s="32"/>
      <c r="AW1553" s="32"/>
      <c r="AX1553" s="32"/>
      <c r="AY1553" s="32"/>
      <c r="AZ1553" s="32"/>
      <c r="BA1553" s="32"/>
      <c r="BB1553" s="32"/>
      <c r="BC1553" s="32"/>
      <c r="BD1553" s="32"/>
      <c r="BE1553" s="32"/>
      <c r="BF1553" s="32"/>
      <c r="BG1553" s="32"/>
      <c r="BH1553" s="32"/>
      <c r="BI1553" s="32"/>
      <c r="BJ1553" s="32"/>
      <c r="BK1553" s="32"/>
      <c r="BL1553" s="32"/>
      <c r="BM1553" s="32"/>
      <c r="BN1553" s="32"/>
      <c r="BO1553" s="32"/>
      <c r="BP1553" s="32"/>
      <c r="BQ1553" s="32"/>
      <c r="BR1553" s="32"/>
      <c r="BS1553" s="32"/>
      <c r="BT1553" s="32"/>
      <c r="BU1553" s="32"/>
      <c r="BV1553" s="32"/>
      <c r="BW1553" s="32"/>
      <c r="BX1553" s="32"/>
      <c r="BY1553" s="32"/>
    </row>
    <row r="1554" spans="1:77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  <c r="V1554" s="32"/>
      <c r="W1554" s="32"/>
      <c r="X1554" s="32"/>
      <c r="Y1554" s="32"/>
      <c r="Z1554" s="32"/>
      <c r="AA1554" s="32"/>
      <c r="AB1554" s="32"/>
      <c r="AC1554" s="32"/>
      <c r="AD1554" s="32"/>
      <c r="AE1554" s="32"/>
      <c r="AF1554" s="32"/>
      <c r="AG1554" s="32"/>
      <c r="AH1554" s="32"/>
      <c r="AI1554" s="32"/>
      <c r="AJ1554" s="32"/>
      <c r="AK1554" s="32"/>
      <c r="AL1554" s="32"/>
      <c r="AM1554" s="32"/>
      <c r="AN1554" s="32"/>
      <c r="AO1554" s="32"/>
      <c r="AP1554" s="32"/>
      <c r="AQ1554" s="32"/>
      <c r="AR1554" s="32"/>
      <c r="AS1554" s="32"/>
      <c r="AT1554" s="32"/>
      <c r="AU1554" s="32"/>
      <c r="AV1554" s="32"/>
      <c r="AW1554" s="32"/>
      <c r="AX1554" s="32"/>
      <c r="AY1554" s="32"/>
      <c r="AZ1554" s="32"/>
      <c r="BA1554" s="32"/>
      <c r="BB1554" s="32"/>
      <c r="BC1554" s="32"/>
      <c r="BD1554" s="32"/>
      <c r="BE1554" s="32"/>
      <c r="BF1554" s="32"/>
      <c r="BG1554" s="32"/>
      <c r="BH1554" s="32"/>
      <c r="BI1554" s="32"/>
      <c r="BJ1554" s="32"/>
      <c r="BK1554" s="32"/>
      <c r="BL1554" s="32"/>
      <c r="BM1554" s="32"/>
      <c r="BN1554" s="32"/>
      <c r="BO1554" s="32"/>
      <c r="BP1554" s="32"/>
      <c r="BQ1554" s="32"/>
      <c r="BR1554" s="32"/>
      <c r="BS1554" s="32"/>
      <c r="BT1554" s="32"/>
      <c r="BU1554" s="32"/>
      <c r="BV1554" s="32"/>
      <c r="BW1554" s="32"/>
      <c r="BX1554" s="32"/>
      <c r="BY1554" s="32"/>
    </row>
    <row r="1555" spans="1:77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  <c r="Z1555" s="32"/>
      <c r="AA1555" s="32"/>
      <c r="AB1555" s="32"/>
      <c r="AC1555" s="32"/>
      <c r="AD1555" s="32"/>
      <c r="AE1555" s="32"/>
      <c r="AF1555" s="32"/>
      <c r="AG1555" s="32"/>
      <c r="AH1555" s="32"/>
      <c r="AI1555" s="32"/>
      <c r="AJ1555" s="32"/>
      <c r="AK1555" s="32"/>
      <c r="AL1555" s="32"/>
      <c r="AM1555" s="32"/>
      <c r="AN1555" s="32"/>
      <c r="AO1555" s="32"/>
      <c r="AP1555" s="32"/>
      <c r="AQ1555" s="32"/>
      <c r="AR1555" s="32"/>
      <c r="AS1555" s="32"/>
      <c r="AT1555" s="32"/>
      <c r="AU1555" s="32"/>
      <c r="AV1555" s="32"/>
      <c r="AW1555" s="32"/>
      <c r="AX1555" s="32"/>
      <c r="AY1555" s="32"/>
      <c r="AZ1555" s="32"/>
      <c r="BA1555" s="32"/>
      <c r="BB1555" s="32"/>
      <c r="BC1555" s="32"/>
      <c r="BD1555" s="32"/>
      <c r="BE1555" s="32"/>
      <c r="BF1555" s="32"/>
      <c r="BG1555" s="32"/>
      <c r="BH1555" s="32"/>
      <c r="BI1555" s="32"/>
      <c r="BJ1555" s="32"/>
      <c r="BK1555" s="32"/>
      <c r="BL1555" s="32"/>
      <c r="BM1555" s="32"/>
      <c r="BN1555" s="32"/>
      <c r="BO1555" s="32"/>
      <c r="BP1555" s="32"/>
      <c r="BQ1555" s="32"/>
      <c r="BR1555" s="32"/>
      <c r="BS1555" s="32"/>
      <c r="BT1555" s="32"/>
      <c r="BU1555" s="32"/>
      <c r="BV1555" s="32"/>
      <c r="BW1555" s="32"/>
      <c r="BX1555" s="32"/>
      <c r="BY1555" s="32"/>
    </row>
    <row r="1556" spans="1:77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  <c r="V1556" s="32"/>
      <c r="W1556" s="32"/>
      <c r="X1556" s="32"/>
      <c r="Y1556" s="32"/>
      <c r="Z1556" s="32"/>
      <c r="AA1556" s="32"/>
      <c r="AB1556" s="32"/>
      <c r="AC1556" s="32"/>
      <c r="AD1556" s="32"/>
      <c r="AE1556" s="32"/>
      <c r="AF1556" s="32"/>
      <c r="AG1556" s="32"/>
      <c r="AH1556" s="32"/>
      <c r="AI1556" s="32"/>
      <c r="AJ1556" s="32"/>
      <c r="AK1556" s="32"/>
      <c r="AL1556" s="32"/>
      <c r="AM1556" s="32"/>
      <c r="AN1556" s="32"/>
      <c r="AO1556" s="32"/>
      <c r="AP1556" s="32"/>
      <c r="AQ1556" s="32"/>
      <c r="AR1556" s="32"/>
      <c r="AS1556" s="32"/>
      <c r="AT1556" s="32"/>
      <c r="AU1556" s="32"/>
      <c r="AV1556" s="32"/>
      <c r="AW1556" s="32"/>
      <c r="AX1556" s="32"/>
      <c r="AY1556" s="32"/>
      <c r="AZ1556" s="32"/>
      <c r="BA1556" s="32"/>
      <c r="BB1556" s="32"/>
      <c r="BC1556" s="32"/>
      <c r="BD1556" s="32"/>
      <c r="BE1556" s="32"/>
      <c r="BF1556" s="32"/>
      <c r="BG1556" s="32"/>
      <c r="BH1556" s="32"/>
      <c r="BI1556" s="32"/>
      <c r="BJ1556" s="32"/>
      <c r="BK1556" s="32"/>
      <c r="BL1556" s="32"/>
      <c r="BM1556" s="32"/>
      <c r="BN1556" s="32"/>
      <c r="BO1556" s="32"/>
      <c r="BP1556" s="32"/>
      <c r="BQ1556" s="32"/>
      <c r="BR1556" s="32"/>
      <c r="BS1556" s="32"/>
      <c r="BT1556" s="32"/>
      <c r="BU1556" s="32"/>
      <c r="BV1556" s="32"/>
      <c r="BW1556" s="32"/>
      <c r="BX1556" s="32"/>
      <c r="BY1556" s="32"/>
    </row>
    <row r="1557" spans="1:77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2"/>
      <c r="AD1557" s="32"/>
      <c r="AE1557" s="32"/>
      <c r="AF1557" s="32"/>
      <c r="AG1557" s="32"/>
      <c r="AH1557" s="32"/>
      <c r="AI1557" s="32"/>
      <c r="AJ1557" s="32"/>
      <c r="AK1557" s="32"/>
      <c r="AL1557" s="32"/>
      <c r="AM1557" s="32"/>
      <c r="AN1557" s="32"/>
      <c r="AO1557" s="32"/>
      <c r="AP1557" s="32"/>
      <c r="AQ1557" s="32"/>
      <c r="AR1557" s="32"/>
      <c r="AS1557" s="32"/>
      <c r="AT1557" s="32"/>
      <c r="AU1557" s="32"/>
      <c r="AV1557" s="32"/>
      <c r="AW1557" s="32"/>
      <c r="AX1557" s="32"/>
      <c r="AY1557" s="32"/>
      <c r="AZ1557" s="32"/>
      <c r="BA1557" s="32"/>
      <c r="BB1557" s="32"/>
      <c r="BC1557" s="32"/>
      <c r="BD1557" s="32"/>
      <c r="BE1557" s="32"/>
      <c r="BF1557" s="32"/>
      <c r="BG1557" s="32"/>
      <c r="BH1557" s="32"/>
      <c r="BI1557" s="32"/>
      <c r="BJ1557" s="32"/>
      <c r="BK1557" s="32"/>
      <c r="BL1557" s="32"/>
      <c r="BM1557" s="32"/>
      <c r="BN1557" s="32"/>
      <c r="BO1557" s="32"/>
      <c r="BP1557" s="32"/>
      <c r="BQ1557" s="32"/>
      <c r="BR1557" s="32"/>
      <c r="BS1557" s="32"/>
      <c r="BT1557" s="32"/>
      <c r="BU1557" s="32"/>
      <c r="BV1557" s="32"/>
      <c r="BW1557" s="32"/>
      <c r="BX1557" s="32"/>
      <c r="BY1557" s="32"/>
    </row>
    <row r="1558" spans="1:77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2"/>
      <c r="AD1558" s="32"/>
      <c r="AE1558" s="32"/>
      <c r="AF1558" s="32"/>
      <c r="AG1558" s="32"/>
      <c r="AH1558" s="32"/>
      <c r="AI1558" s="32"/>
      <c r="AJ1558" s="32"/>
      <c r="AK1558" s="32"/>
      <c r="AL1558" s="32"/>
      <c r="AM1558" s="32"/>
      <c r="AN1558" s="32"/>
      <c r="AO1558" s="32"/>
      <c r="AP1558" s="32"/>
      <c r="AQ1558" s="32"/>
      <c r="AR1558" s="32"/>
      <c r="AS1558" s="32"/>
      <c r="AT1558" s="32"/>
      <c r="AU1558" s="32"/>
      <c r="AV1558" s="32"/>
      <c r="AW1558" s="32"/>
      <c r="AX1558" s="32"/>
      <c r="AY1558" s="32"/>
      <c r="AZ1558" s="32"/>
      <c r="BA1558" s="32"/>
      <c r="BB1558" s="32"/>
      <c r="BC1558" s="32"/>
      <c r="BD1558" s="32"/>
      <c r="BE1558" s="32"/>
      <c r="BF1558" s="32"/>
      <c r="BG1558" s="32"/>
      <c r="BH1558" s="32"/>
      <c r="BI1558" s="32"/>
      <c r="BJ1558" s="32"/>
      <c r="BK1558" s="32"/>
      <c r="BL1558" s="32"/>
      <c r="BM1558" s="32"/>
      <c r="BN1558" s="32"/>
      <c r="BO1558" s="32"/>
      <c r="BP1558" s="32"/>
      <c r="BQ1558" s="32"/>
      <c r="BR1558" s="32"/>
      <c r="BS1558" s="32"/>
      <c r="BT1558" s="32"/>
      <c r="BU1558" s="32"/>
      <c r="BV1558" s="32"/>
      <c r="BW1558" s="32"/>
      <c r="BX1558" s="32"/>
      <c r="BY1558" s="32"/>
    </row>
    <row r="1559" spans="1:77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2"/>
      <c r="AD1559" s="32"/>
      <c r="AE1559" s="32"/>
      <c r="AF1559" s="32"/>
      <c r="AG1559" s="32"/>
      <c r="AH1559" s="32"/>
      <c r="AI1559" s="32"/>
      <c r="AJ1559" s="32"/>
      <c r="AK1559" s="32"/>
      <c r="AL1559" s="32"/>
      <c r="AM1559" s="32"/>
      <c r="AN1559" s="32"/>
      <c r="AO1559" s="32"/>
      <c r="AP1559" s="32"/>
      <c r="AQ1559" s="32"/>
      <c r="AR1559" s="32"/>
      <c r="AS1559" s="32"/>
      <c r="AT1559" s="32"/>
      <c r="AU1559" s="32"/>
      <c r="AV1559" s="32"/>
      <c r="AW1559" s="32"/>
      <c r="AX1559" s="32"/>
      <c r="AY1559" s="32"/>
      <c r="AZ1559" s="32"/>
      <c r="BA1559" s="32"/>
      <c r="BB1559" s="32"/>
      <c r="BC1559" s="32"/>
      <c r="BD1559" s="32"/>
      <c r="BE1559" s="32"/>
      <c r="BF1559" s="32"/>
      <c r="BG1559" s="32"/>
      <c r="BH1559" s="32"/>
      <c r="BI1559" s="32"/>
      <c r="BJ1559" s="32"/>
      <c r="BK1559" s="32"/>
      <c r="BL1559" s="32"/>
      <c r="BM1559" s="32"/>
      <c r="BN1559" s="32"/>
      <c r="BO1559" s="32"/>
      <c r="BP1559" s="32"/>
      <c r="BQ1559" s="32"/>
      <c r="BR1559" s="32"/>
      <c r="BS1559" s="32"/>
      <c r="BT1559" s="32"/>
      <c r="BU1559" s="32"/>
      <c r="BV1559" s="32"/>
      <c r="BW1559" s="32"/>
      <c r="BX1559" s="32"/>
      <c r="BY1559" s="32"/>
    </row>
    <row r="1560" spans="1:77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  <c r="V1560" s="32"/>
      <c r="W1560" s="32"/>
      <c r="X1560" s="32"/>
      <c r="Y1560" s="32"/>
      <c r="Z1560" s="32"/>
      <c r="AA1560" s="32"/>
      <c r="AB1560" s="32"/>
      <c r="AC1560" s="32"/>
      <c r="AD1560" s="32"/>
      <c r="AE1560" s="32"/>
      <c r="AF1560" s="32"/>
      <c r="AG1560" s="32"/>
      <c r="AH1560" s="32"/>
      <c r="AI1560" s="32"/>
      <c r="AJ1560" s="32"/>
      <c r="AK1560" s="32"/>
      <c r="AL1560" s="32"/>
      <c r="AM1560" s="32"/>
      <c r="AN1560" s="32"/>
      <c r="AO1560" s="32"/>
      <c r="AP1560" s="32"/>
      <c r="AQ1560" s="32"/>
      <c r="AR1560" s="32"/>
      <c r="AS1560" s="32"/>
      <c r="AT1560" s="32"/>
      <c r="AU1560" s="32"/>
      <c r="AV1560" s="32"/>
      <c r="AW1560" s="32"/>
      <c r="AX1560" s="32"/>
      <c r="AY1560" s="32"/>
      <c r="AZ1560" s="32"/>
      <c r="BA1560" s="32"/>
      <c r="BB1560" s="32"/>
      <c r="BC1560" s="32"/>
      <c r="BD1560" s="32"/>
      <c r="BE1560" s="32"/>
      <c r="BF1560" s="32"/>
      <c r="BG1560" s="32"/>
      <c r="BH1560" s="32"/>
      <c r="BI1560" s="32"/>
      <c r="BJ1560" s="32"/>
      <c r="BK1560" s="32"/>
      <c r="BL1560" s="32"/>
      <c r="BM1560" s="32"/>
      <c r="BN1560" s="32"/>
      <c r="BO1560" s="32"/>
      <c r="BP1560" s="32"/>
      <c r="BQ1560" s="32"/>
      <c r="BR1560" s="32"/>
      <c r="BS1560" s="32"/>
      <c r="BT1560" s="32"/>
      <c r="BU1560" s="32"/>
      <c r="BV1560" s="32"/>
      <c r="BW1560" s="32"/>
      <c r="BX1560" s="32"/>
      <c r="BY1560" s="32"/>
    </row>
    <row r="1561" spans="1:77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  <c r="X1561" s="32"/>
      <c r="Y1561" s="32"/>
      <c r="Z1561" s="32"/>
      <c r="AA1561" s="32"/>
      <c r="AB1561" s="32"/>
      <c r="AC1561" s="32"/>
      <c r="AD1561" s="32"/>
      <c r="AE1561" s="32"/>
      <c r="AF1561" s="32"/>
      <c r="AG1561" s="32"/>
      <c r="AH1561" s="32"/>
      <c r="AI1561" s="32"/>
      <c r="AJ1561" s="32"/>
      <c r="AK1561" s="32"/>
      <c r="AL1561" s="32"/>
      <c r="AM1561" s="32"/>
      <c r="AN1561" s="32"/>
      <c r="AO1561" s="32"/>
      <c r="AP1561" s="32"/>
      <c r="AQ1561" s="32"/>
      <c r="AR1561" s="32"/>
      <c r="AS1561" s="32"/>
      <c r="AT1561" s="32"/>
      <c r="AU1561" s="32"/>
      <c r="AV1561" s="32"/>
      <c r="AW1561" s="32"/>
      <c r="AX1561" s="32"/>
      <c r="AY1561" s="32"/>
      <c r="AZ1561" s="32"/>
      <c r="BA1561" s="32"/>
      <c r="BB1561" s="32"/>
      <c r="BC1561" s="32"/>
      <c r="BD1561" s="32"/>
      <c r="BE1561" s="32"/>
      <c r="BF1561" s="32"/>
      <c r="BG1561" s="32"/>
      <c r="BH1561" s="32"/>
      <c r="BI1561" s="32"/>
      <c r="BJ1561" s="32"/>
      <c r="BK1561" s="32"/>
      <c r="BL1561" s="32"/>
      <c r="BM1561" s="32"/>
      <c r="BN1561" s="32"/>
      <c r="BO1561" s="32"/>
      <c r="BP1561" s="32"/>
      <c r="BQ1561" s="32"/>
      <c r="BR1561" s="32"/>
      <c r="BS1561" s="32"/>
      <c r="BT1561" s="32"/>
      <c r="BU1561" s="32"/>
      <c r="BV1561" s="32"/>
      <c r="BW1561" s="32"/>
      <c r="BX1561" s="32"/>
      <c r="BY1561" s="32"/>
    </row>
    <row r="1562" spans="1:77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  <c r="V1562" s="32"/>
      <c r="W1562" s="32"/>
      <c r="X1562" s="32"/>
      <c r="Y1562" s="32"/>
      <c r="Z1562" s="32"/>
      <c r="AA1562" s="32"/>
      <c r="AB1562" s="32"/>
      <c r="AC1562" s="32"/>
      <c r="AD1562" s="32"/>
      <c r="AE1562" s="32"/>
      <c r="AF1562" s="32"/>
      <c r="AG1562" s="32"/>
      <c r="AH1562" s="32"/>
      <c r="AI1562" s="32"/>
      <c r="AJ1562" s="32"/>
      <c r="AK1562" s="32"/>
      <c r="AL1562" s="32"/>
      <c r="AM1562" s="32"/>
      <c r="AN1562" s="32"/>
      <c r="AO1562" s="32"/>
      <c r="AP1562" s="32"/>
      <c r="AQ1562" s="32"/>
      <c r="AR1562" s="32"/>
      <c r="AS1562" s="32"/>
      <c r="AT1562" s="32"/>
      <c r="AU1562" s="32"/>
      <c r="AV1562" s="32"/>
      <c r="AW1562" s="32"/>
      <c r="AX1562" s="32"/>
      <c r="AY1562" s="32"/>
      <c r="AZ1562" s="32"/>
      <c r="BA1562" s="32"/>
      <c r="BB1562" s="32"/>
      <c r="BC1562" s="32"/>
      <c r="BD1562" s="32"/>
      <c r="BE1562" s="32"/>
      <c r="BF1562" s="32"/>
      <c r="BG1562" s="32"/>
      <c r="BH1562" s="32"/>
      <c r="BI1562" s="32"/>
      <c r="BJ1562" s="32"/>
      <c r="BK1562" s="32"/>
      <c r="BL1562" s="32"/>
      <c r="BM1562" s="32"/>
      <c r="BN1562" s="32"/>
      <c r="BO1562" s="32"/>
      <c r="BP1562" s="32"/>
      <c r="BQ1562" s="32"/>
      <c r="BR1562" s="32"/>
      <c r="BS1562" s="32"/>
      <c r="BT1562" s="32"/>
      <c r="BU1562" s="32"/>
      <c r="BV1562" s="32"/>
      <c r="BW1562" s="32"/>
      <c r="BX1562" s="32"/>
      <c r="BY1562" s="32"/>
    </row>
    <row r="1563" spans="1:77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  <c r="Z1563" s="32"/>
      <c r="AA1563" s="32"/>
      <c r="AB1563" s="32"/>
      <c r="AC1563" s="32"/>
      <c r="AD1563" s="32"/>
      <c r="AE1563" s="32"/>
      <c r="AF1563" s="32"/>
      <c r="AG1563" s="32"/>
      <c r="AH1563" s="32"/>
      <c r="AI1563" s="32"/>
      <c r="AJ1563" s="32"/>
      <c r="AK1563" s="32"/>
      <c r="AL1563" s="32"/>
      <c r="AM1563" s="32"/>
      <c r="AN1563" s="32"/>
      <c r="AO1563" s="32"/>
      <c r="AP1563" s="32"/>
      <c r="AQ1563" s="32"/>
      <c r="AR1563" s="32"/>
      <c r="AS1563" s="32"/>
      <c r="AT1563" s="32"/>
      <c r="AU1563" s="32"/>
      <c r="AV1563" s="32"/>
      <c r="AW1563" s="32"/>
      <c r="AX1563" s="32"/>
      <c r="AY1563" s="32"/>
      <c r="AZ1563" s="32"/>
      <c r="BA1563" s="32"/>
      <c r="BB1563" s="32"/>
      <c r="BC1563" s="32"/>
      <c r="BD1563" s="32"/>
      <c r="BE1563" s="32"/>
      <c r="BF1563" s="32"/>
      <c r="BG1563" s="32"/>
      <c r="BH1563" s="32"/>
      <c r="BI1563" s="32"/>
      <c r="BJ1563" s="32"/>
      <c r="BK1563" s="32"/>
      <c r="BL1563" s="32"/>
      <c r="BM1563" s="32"/>
      <c r="BN1563" s="32"/>
      <c r="BO1563" s="32"/>
      <c r="BP1563" s="32"/>
      <c r="BQ1563" s="32"/>
      <c r="BR1563" s="32"/>
      <c r="BS1563" s="32"/>
      <c r="BT1563" s="32"/>
      <c r="BU1563" s="32"/>
      <c r="BV1563" s="32"/>
      <c r="BW1563" s="32"/>
      <c r="BX1563" s="32"/>
      <c r="BY1563" s="32"/>
    </row>
    <row r="1564" spans="1:77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  <c r="V1564" s="32"/>
      <c r="W1564" s="32"/>
      <c r="X1564" s="32"/>
      <c r="Y1564" s="32"/>
      <c r="Z1564" s="32"/>
      <c r="AA1564" s="32"/>
      <c r="AB1564" s="32"/>
      <c r="AC1564" s="32"/>
      <c r="AD1564" s="32"/>
      <c r="AE1564" s="32"/>
      <c r="AF1564" s="32"/>
      <c r="AG1564" s="32"/>
      <c r="AH1564" s="32"/>
      <c r="AI1564" s="32"/>
      <c r="AJ1564" s="32"/>
      <c r="AK1564" s="32"/>
      <c r="AL1564" s="32"/>
      <c r="AM1564" s="32"/>
      <c r="AN1564" s="32"/>
      <c r="AO1564" s="32"/>
      <c r="AP1564" s="32"/>
      <c r="AQ1564" s="32"/>
      <c r="AR1564" s="32"/>
      <c r="AS1564" s="32"/>
      <c r="AT1564" s="32"/>
      <c r="AU1564" s="32"/>
      <c r="AV1564" s="32"/>
      <c r="AW1564" s="32"/>
      <c r="AX1564" s="32"/>
      <c r="AY1564" s="32"/>
      <c r="AZ1564" s="32"/>
      <c r="BA1564" s="32"/>
      <c r="BB1564" s="32"/>
      <c r="BC1564" s="32"/>
      <c r="BD1564" s="32"/>
      <c r="BE1564" s="32"/>
      <c r="BF1564" s="32"/>
      <c r="BG1564" s="32"/>
      <c r="BH1564" s="32"/>
      <c r="BI1564" s="32"/>
      <c r="BJ1564" s="32"/>
      <c r="BK1564" s="32"/>
      <c r="BL1564" s="32"/>
      <c r="BM1564" s="32"/>
      <c r="BN1564" s="32"/>
      <c r="BO1564" s="32"/>
      <c r="BP1564" s="32"/>
      <c r="BQ1564" s="32"/>
      <c r="BR1564" s="32"/>
      <c r="BS1564" s="32"/>
      <c r="BT1564" s="32"/>
      <c r="BU1564" s="32"/>
      <c r="BV1564" s="32"/>
      <c r="BW1564" s="32"/>
      <c r="BX1564" s="32"/>
      <c r="BY1564" s="32"/>
    </row>
    <row r="1565" spans="1:77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  <c r="Z1565" s="32"/>
      <c r="AA1565" s="32"/>
      <c r="AB1565" s="32"/>
      <c r="AC1565" s="32"/>
      <c r="AD1565" s="32"/>
      <c r="AE1565" s="32"/>
      <c r="AF1565" s="32"/>
      <c r="AG1565" s="32"/>
      <c r="AH1565" s="32"/>
      <c r="AI1565" s="32"/>
      <c r="AJ1565" s="32"/>
      <c r="AK1565" s="32"/>
      <c r="AL1565" s="32"/>
      <c r="AM1565" s="32"/>
      <c r="AN1565" s="32"/>
      <c r="AO1565" s="32"/>
      <c r="AP1565" s="32"/>
      <c r="AQ1565" s="32"/>
      <c r="AR1565" s="32"/>
      <c r="AS1565" s="32"/>
      <c r="AT1565" s="32"/>
      <c r="AU1565" s="32"/>
      <c r="AV1565" s="32"/>
      <c r="AW1565" s="32"/>
      <c r="AX1565" s="32"/>
      <c r="AY1565" s="32"/>
      <c r="AZ1565" s="32"/>
      <c r="BA1565" s="32"/>
      <c r="BB1565" s="32"/>
      <c r="BC1565" s="32"/>
      <c r="BD1565" s="32"/>
      <c r="BE1565" s="32"/>
      <c r="BF1565" s="32"/>
      <c r="BG1565" s="32"/>
      <c r="BH1565" s="32"/>
      <c r="BI1565" s="32"/>
      <c r="BJ1565" s="32"/>
      <c r="BK1565" s="32"/>
      <c r="BL1565" s="32"/>
      <c r="BM1565" s="32"/>
      <c r="BN1565" s="32"/>
      <c r="BO1565" s="32"/>
      <c r="BP1565" s="32"/>
      <c r="BQ1565" s="32"/>
      <c r="BR1565" s="32"/>
      <c r="BS1565" s="32"/>
      <c r="BT1565" s="32"/>
      <c r="BU1565" s="32"/>
      <c r="BV1565" s="32"/>
      <c r="BW1565" s="32"/>
      <c r="BX1565" s="32"/>
      <c r="BY1565" s="32"/>
    </row>
    <row r="1566" spans="1:77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  <c r="V1566" s="32"/>
      <c r="W1566" s="32"/>
      <c r="X1566" s="32"/>
      <c r="Y1566" s="32"/>
      <c r="Z1566" s="32"/>
      <c r="AA1566" s="32"/>
      <c r="AB1566" s="32"/>
      <c r="AC1566" s="32"/>
      <c r="AD1566" s="32"/>
      <c r="AE1566" s="32"/>
      <c r="AF1566" s="32"/>
      <c r="AG1566" s="32"/>
      <c r="AH1566" s="32"/>
      <c r="AI1566" s="32"/>
      <c r="AJ1566" s="32"/>
      <c r="AK1566" s="32"/>
      <c r="AL1566" s="32"/>
      <c r="AM1566" s="32"/>
      <c r="AN1566" s="32"/>
      <c r="AO1566" s="32"/>
      <c r="AP1566" s="32"/>
      <c r="AQ1566" s="32"/>
      <c r="AR1566" s="32"/>
      <c r="AS1566" s="32"/>
      <c r="AT1566" s="32"/>
      <c r="AU1566" s="32"/>
      <c r="AV1566" s="32"/>
      <c r="AW1566" s="32"/>
      <c r="AX1566" s="32"/>
      <c r="AY1566" s="32"/>
      <c r="AZ1566" s="32"/>
      <c r="BA1566" s="32"/>
      <c r="BB1566" s="32"/>
      <c r="BC1566" s="32"/>
      <c r="BD1566" s="32"/>
      <c r="BE1566" s="32"/>
      <c r="BF1566" s="32"/>
      <c r="BG1566" s="32"/>
      <c r="BH1566" s="32"/>
      <c r="BI1566" s="32"/>
      <c r="BJ1566" s="32"/>
      <c r="BK1566" s="32"/>
      <c r="BL1566" s="32"/>
      <c r="BM1566" s="32"/>
      <c r="BN1566" s="32"/>
      <c r="BO1566" s="32"/>
      <c r="BP1566" s="32"/>
      <c r="BQ1566" s="32"/>
      <c r="BR1566" s="32"/>
      <c r="BS1566" s="32"/>
      <c r="BT1566" s="32"/>
      <c r="BU1566" s="32"/>
      <c r="BV1566" s="32"/>
      <c r="BW1566" s="32"/>
      <c r="BX1566" s="32"/>
      <c r="BY1566" s="32"/>
    </row>
    <row r="1567" spans="1:77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2"/>
      <c r="AD1567" s="32"/>
      <c r="AE1567" s="32"/>
      <c r="AF1567" s="32"/>
      <c r="AG1567" s="32"/>
      <c r="AH1567" s="32"/>
      <c r="AI1567" s="32"/>
      <c r="AJ1567" s="32"/>
      <c r="AK1567" s="32"/>
      <c r="AL1567" s="32"/>
      <c r="AM1567" s="32"/>
      <c r="AN1567" s="32"/>
      <c r="AO1567" s="32"/>
      <c r="AP1567" s="32"/>
      <c r="AQ1567" s="32"/>
      <c r="AR1567" s="32"/>
      <c r="AS1567" s="32"/>
      <c r="AT1567" s="32"/>
      <c r="AU1567" s="32"/>
      <c r="AV1567" s="32"/>
      <c r="AW1567" s="32"/>
      <c r="AX1567" s="32"/>
      <c r="AY1567" s="32"/>
      <c r="AZ1567" s="32"/>
      <c r="BA1567" s="32"/>
      <c r="BB1567" s="32"/>
      <c r="BC1567" s="32"/>
      <c r="BD1567" s="32"/>
      <c r="BE1567" s="32"/>
      <c r="BF1567" s="32"/>
      <c r="BG1567" s="32"/>
      <c r="BH1567" s="32"/>
      <c r="BI1567" s="32"/>
      <c r="BJ1567" s="32"/>
      <c r="BK1567" s="32"/>
      <c r="BL1567" s="32"/>
      <c r="BM1567" s="32"/>
      <c r="BN1567" s="32"/>
      <c r="BO1567" s="32"/>
      <c r="BP1567" s="32"/>
      <c r="BQ1567" s="32"/>
      <c r="BR1567" s="32"/>
      <c r="BS1567" s="32"/>
      <c r="BT1567" s="32"/>
      <c r="BU1567" s="32"/>
      <c r="BV1567" s="32"/>
      <c r="BW1567" s="32"/>
      <c r="BX1567" s="32"/>
      <c r="BY1567" s="32"/>
    </row>
    <row r="1568" spans="1:77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32"/>
      <c r="AD1568" s="32"/>
      <c r="AE1568" s="32"/>
      <c r="AF1568" s="32"/>
      <c r="AG1568" s="32"/>
      <c r="AH1568" s="32"/>
      <c r="AI1568" s="32"/>
      <c r="AJ1568" s="32"/>
      <c r="AK1568" s="32"/>
      <c r="AL1568" s="32"/>
      <c r="AM1568" s="32"/>
      <c r="AN1568" s="32"/>
      <c r="AO1568" s="32"/>
      <c r="AP1568" s="32"/>
      <c r="AQ1568" s="32"/>
      <c r="AR1568" s="32"/>
      <c r="AS1568" s="32"/>
      <c r="AT1568" s="32"/>
      <c r="AU1568" s="32"/>
      <c r="AV1568" s="32"/>
      <c r="AW1568" s="32"/>
      <c r="AX1568" s="32"/>
      <c r="AY1568" s="32"/>
      <c r="AZ1568" s="32"/>
      <c r="BA1568" s="32"/>
      <c r="BB1568" s="32"/>
      <c r="BC1568" s="32"/>
      <c r="BD1568" s="32"/>
      <c r="BE1568" s="32"/>
      <c r="BF1568" s="32"/>
      <c r="BG1568" s="32"/>
      <c r="BH1568" s="32"/>
      <c r="BI1568" s="32"/>
      <c r="BJ1568" s="32"/>
      <c r="BK1568" s="32"/>
      <c r="BL1568" s="32"/>
      <c r="BM1568" s="32"/>
      <c r="BN1568" s="32"/>
      <c r="BO1568" s="32"/>
      <c r="BP1568" s="32"/>
      <c r="BQ1568" s="32"/>
      <c r="BR1568" s="32"/>
      <c r="BS1568" s="32"/>
      <c r="BT1568" s="32"/>
      <c r="BU1568" s="32"/>
      <c r="BV1568" s="32"/>
      <c r="BW1568" s="32"/>
      <c r="BX1568" s="32"/>
      <c r="BY1568" s="32"/>
    </row>
    <row r="1569" spans="1:77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2"/>
      <c r="AE1569" s="32"/>
      <c r="AF1569" s="32"/>
      <c r="AG1569" s="32"/>
      <c r="AH1569" s="32"/>
      <c r="AI1569" s="32"/>
      <c r="AJ1569" s="32"/>
      <c r="AK1569" s="32"/>
      <c r="AL1569" s="32"/>
      <c r="AM1569" s="32"/>
      <c r="AN1569" s="32"/>
      <c r="AO1569" s="32"/>
      <c r="AP1569" s="32"/>
      <c r="AQ1569" s="32"/>
      <c r="AR1569" s="32"/>
      <c r="AS1569" s="32"/>
      <c r="AT1569" s="32"/>
      <c r="AU1569" s="32"/>
      <c r="AV1569" s="32"/>
      <c r="AW1569" s="32"/>
      <c r="AX1569" s="32"/>
      <c r="AY1569" s="32"/>
      <c r="AZ1569" s="32"/>
      <c r="BA1569" s="32"/>
      <c r="BB1569" s="32"/>
      <c r="BC1569" s="32"/>
      <c r="BD1569" s="32"/>
      <c r="BE1569" s="32"/>
      <c r="BF1569" s="32"/>
      <c r="BG1569" s="32"/>
      <c r="BH1569" s="32"/>
      <c r="BI1569" s="32"/>
      <c r="BJ1569" s="32"/>
      <c r="BK1569" s="32"/>
      <c r="BL1569" s="32"/>
      <c r="BM1569" s="32"/>
      <c r="BN1569" s="32"/>
      <c r="BO1569" s="32"/>
      <c r="BP1569" s="32"/>
      <c r="BQ1569" s="32"/>
      <c r="BR1569" s="32"/>
      <c r="BS1569" s="32"/>
      <c r="BT1569" s="32"/>
      <c r="BU1569" s="32"/>
      <c r="BV1569" s="32"/>
      <c r="BW1569" s="32"/>
      <c r="BX1569" s="32"/>
      <c r="BY1569" s="32"/>
    </row>
    <row r="1570" spans="1:77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  <c r="Z1570" s="32"/>
      <c r="AA1570" s="32"/>
      <c r="AB1570" s="32"/>
      <c r="AC1570" s="32"/>
      <c r="AD1570" s="32"/>
      <c r="AE1570" s="32"/>
      <c r="AF1570" s="32"/>
      <c r="AG1570" s="32"/>
      <c r="AH1570" s="32"/>
      <c r="AI1570" s="32"/>
      <c r="AJ1570" s="32"/>
      <c r="AK1570" s="32"/>
      <c r="AL1570" s="32"/>
      <c r="AM1570" s="32"/>
      <c r="AN1570" s="32"/>
      <c r="AO1570" s="32"/>
      <c r="AP1570" s="32"/>
      <c r="AQ1570" s="32"/>
      <c r="AR1570" s="32"/>
      <c r="AS1570" s="32"/>
      <c r="AT1570" s="32"/>
      <c r="AU1570" s="32"/>
      <c r="AV1570" s="32"/>
      <c r="AW1570" s="32"/>
      <c r="AX1570" s="32"/>
      <c r="AY1570" s="32"/>
      <c r="AZ1570" s="32"/>
      <c r="BA1570" s="32"/>
      <c r="BB1570" s="32"/>
      <c r="BC1570" s="32"/>
      <c r="BD1570" s="32"/>
      <c r="BE1570" s="32"/>
      <c r="BF1570" s="32"/>
      <c r="BG1570" s="32"/>
      <c r="BH1570" s="32"/>
      <c r="BI1570" s="32"/>
      <c r="BJ1570" s="32"/>
      <c r="BK1570" s="32"/>
      <c r="BL1570" s="32"/>
      <c r="BM1570" s="32"/>
      <c r="BN1570" s="32"/>
      <c r="BO1570" s="32"/>
      <c r="BP1570" s="32"/>
      <c r="BQ1570" s="32"/>
      <c r="BR1570" s="32"/>
      <c r="BS1570" s="32"/>
      <c r="BT1570" s="32"/>
      <c r="BU1570" s="32"/>
      <c r="BV1570" s="32"/>
      <c r="BW1570" s="32"/>
      <c r="BX1570" s="32"/>
      <c r="BY1570" s="32"/>
    </row>
    <row r="1571" spans="1:77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  <c r="X1571" s="32"/>
      <c r="Y1571" s="32"/>
      <c r="Z1571" s="32"/>
      <c r="AA1571" s="32"/>
      <c r="AB1571" s="32"/>
      <c r="AC1571" s="32"/>
      <c r="AD1571" s="32"/>
      <c r="AE1571" s="32"/>
      <c r="AF1571" s="32"/>
      <c r="AG1571" s="32"/>
      <c r="AH1571" s="32"/>
      <c r="AI1571" s="32"/>
      <c r="AJ1571" s="32"/>
      <c r="AK1571" s="32"/>
      <c r="AL1571" s="32"/>
      <c r="AM1571" s="32"/>
      <c r="AN1571" s="32"/>
      <c r="AO1571" s="32"/>
      <c r="AP1571" s="32"/>
      <c r="AQ1571" s="32"/>
      <c r="AR1571" s="32"/>
      <c r="AS1571" s="32"/>
      <c r="AT1571" s="32"/>
      <c r="AU1571" s="32"/>
      <c r="AV1571" s="32"/>
      <c r="AW1571" s="32"/>
      <c r="AX1571" s="32"/>
      <c r="AY1571" s="32"/>
      <c r="AZ1571" s="32"/>
      <c r="BA1571" s="32"/>
      <c r="BB1571" s="32"/>
      <c r="BC1571" s="32"/>
      <c r="BD1571" s="32"/>
      <c r="BE1571" s="32"/>
      <c r="BF1571" s="32"/>
      <c r="BG1571" s="32"/>
      <c r="BH1571" s="32"/>
      <c r="BI1571" s="32"/>
      <c r="BJ1571" s="32"/>
      <c r="BK1571" s="32"/>
      <c r="BL1571" s="32"/>
      <c r="BM1571" s="32"/>
      <c r="BN1571" s="32"/>
      <c r="BO1571" s="32"/>
      <c r="BP1571" s="32"/>
      <c r="BQ1571" s="32"/>
      <c r="BR1571" s="32"/>
      <c r="BS1571" s="32"/>
      <c r="BT1571" s="32"/>
      <c r="BU1571" s="32"/>
      <c r="BV1571" s="32"/>
      <c r="BW1571" s="32"/>
      <c r="BX1571" s="32"/>
      <c r="BY1571" s="32"/>
    </row>
    <row r="1572" spans="1:77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  <c r="V1572" s="32"/>
      <c r="W1572" s="32"/>
      <c r="X1572" s="32"/>
      <c r="Y1572" s="32"/>
      <c r="Z1572" s="32"/>
      <c r="AA1572" s="32"/>
      <c r="AB1572" s="32"/>
      <c r="AC1572" s="32"/>
      <c r="AD1572" s="32"/>
      <c r="AE1572" s="32"/>
      <c r="AF1572" s="32"/>
      <c r="AG1572" s="32"/>
      <c r="AH1572" s="32"/>
      <c r="AI1572" s="32"/>
      <c r="AJ1572" s="32"/>
      <c r="AK1572" s="32"/>
      <c r="AL1572" s="32"/>
      <c r="AM1572" s="32"/>
      <c r="AN1572" s="32"/>
      <c r="AO1572" s="32"/>
      <c r="AP1572" s="32"/>
      <c r="AQ1572" s="32"/>
      <c r="AR1572" s="32"/>
      <c r="AS1572" s="32"/>
      <c r="AT1572" s="32"/>
      <c r="AU1572" s="32"/>
      <c r="AV1572" s="32"/>
      <c r="AW1572" s="32"/>
      <c r="AX1572" s="32"/>
      <c r="AY1572" s="32"/>
      <c r="AZ1572" s="32"/>
      <c r="BA1572" s="32"/>
      <c r="BB1572" s="32"/>
      <c r="BC1572" s="32"/>
      <c r="BD1572" s="32"/>
      <c r="BE1572" s="32"/>
      <c r="BF1572" s="32"/>
      <c r="BG1572" s="32"/>
      <c r="BH1572" s="32"/>
      <c r="BI1572" s="32"/>
      <c r="BJ1572" s="32"/>
      <c r="BK1572" s="32"/>
      <c r="BL1572" s="32"/>
      <c r="BM1572" s="32"/>
      <c r="BN1572" s="32"/>
      <c r="BO1572" s="32"/>
      <c r="BP1572" s="32"/>
      <c r="BQ1572" s="32"/>
      <c r="BR1572" s="32"/>
      <c r="BS1572" s="32"/>
      <c r="BT1572" s="32"/>
      <c r="BU1572" s="32"/>
      <c r="BV1572" s="32"/>
      <c r="BW1572" s="32"/>
      <c r="BX1572" s="32"/>
      <c r="BY1572" s="32"/>
    </row>
    <row r="1573" spans="1:77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  <c r="Z1573" s="32"/>
      <c r="AA1573" s="32"/>
      <c r="AB1573" s="32"/>
      <c r="AC1573" s="32"/>
      <c r="AD1573" s="32"/>
      <c r="AE1573" s="32"/>
      <c r="AF1573" s="32"/>
      <c r="AG1573" s="32"/>
      <c r="AH1573" s="32"/>
      <c r="AI1573" s="32"/>
      <c r="AJ1573" s="32"/>
      <c r="AK1573" s="32"/>
      <c r="AL1573" s="32"/>
      <c r="AM1573" s="32"/>
      <c r="AN1573" s="32"/>
      <c r="AO1573" s="32"/>
      <c r="AP1573" s="32"/>
      <c r="AQ1573" s="32"/>
      <c r="AR1573" s="32"/>
      <c r="AS1573" s="32"/>
      <c r="AT1573" s="32"/>
      <c r="AU1573" s="32"/>
      <c r="AV1573" s="32"/>
      <c r="AW1573" s="32"/>
      <c r="AX1573" s="32"/>
      <c r="AY1573" s="32"/>
      <c r="AZ1573" s="32"/>
      <c r="BA1573" s="32"/>
      <c r="BB1573" s="32"/>
      <c r="BC1573" s="32"/>
      <c r="BD1573" s="32"/>
      <c r="BE1573" s="32"/>
      <c r="BF1573" s="32"/>
      <c r="BG1573" s="32"/>
      <c r="BH1573" s="32"/>
      <c r="BI1573" s="32"/>
      <c r="BJ1573" s="32"/>
      <c r="BK1573" s="32"/>
      <c r="BL1573" s="32"/>
      <c r="BM1573" s="32"/>
      <c r="BN1573" s="32"/>
      <c r="BO1573" s="32"/>
      <c r="BP1573" s="32"/>
      <c r="BQ1573" s="32"/>
      <c r="BR1573" s="32"/>
      <c r="BS1573" s="32"/>
      <c r="BT1573" s="32"/>
      <c r="BU1573" s="32"/>
      <c r="BV1573" s="32"/>
      <c r="BW1573" s="32"/>
      <c r="BX1573" s="32"/>
      <c r="BY1573" s="32"/>
    </row>
    <row r="1574" spans="1:77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  <c r="V1574" s="32"/>
      <c r="W1574" s="32"/>
      <c r="X1574" s="32"/>
      <c r="Y1574" s="32"/>
      <c r="Z1574" s="32"/>
      <c r="AA1574" s="32"/>
      <c r="AB1574" s="32"/>
      <c r="AC1574" s="32"/>
      <c r="AD1574" s="32"/>
      <c r="AE1574" s="32"/>
      <c r="AF1574" s="32"/>
      <c r="AG1574" s="32"/>
      <c r="AH1574" s="32"/>
      <c r="AI1574" s="32"/>
      <c r="AJ1574" s="32"/>
      <c r="AK1574" s="32"/>
      <c r="AL1574" s="32"/>
      <c r="AM1574" s="32"/>
      <c r="AN1574" s="32"/>
      <c r="AO1574" s="32"/>
      <c r="AP1574" s="32"/>
      <c r="AQ1574" s="32"/>
      <c r="AR1574" s="32"/>
      <c r="AS1574" s="32"/>
      <c r="AT1574" s="32"/>
      <c r="AU1574" s="32"/>
      <c r="AV1574" s="32"/>
      <c r="AW1574" s="32"/>
      <c r="AX1574" s="32"/>
      <c r="AY1574" s="32"/>
      <c r="AZ1574" s="32"/>
      <c r="BA1574" s="32"/>
      <c r="BB1574" s="32"/>
      <c r="BC1574" s="32"/>
      <c r="BD1574" s="32"/>
      <c r="BE1574" s="32"/>
      <c r="BF1574" s="32"/>
      <c r="BG1574" s="32"/>
      <c r="BH1574" s="32"/>
      <c r="BI1574" s="32"/>
      <c r="BJ1574" s="32"/>
      <c r="BK1574" s="32"/>
      <c r="BL1574" s="32"/>
      <c r="BM1574" s="32"/>
      <c r="BN1574" s="32"/>
      <c r="BO1574" s="32"/>
      <c r="BP1574" s="32"/>
      <c r="BQ1574" s="32"/>
      <c r="BR1574" s="32"/>
      <c r="BS1574" s="32"/>
      <c r="BT1574" s="32"/>
      <c r="BU1574" s="32"/>
      <c r="BV1574" s="32"/>
      <c r="BW1574" s="32"/>
      <c r="BX1574" s="32"/>
      <c r="BY1574" s="32"/>
    </row>
    <row r="1575" spans="1:77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  <c r="X1575" s="32"/>
      <c r="Y1575" s="32"/>
      <c r="Z1575" s="32"/>
      <c r="AA1575" s="32"/>
      <c r="AB1575" s="32"/>
      <c r="AC1575" s="32"/>
      <c r="AD1575" s="32"/>
      <c r="AE1575" s="32"/>
      <c r="AF1575" s="32"/>
      <c r="AG1575" s="32"/>
      <c r="AH1575" s="32"/>
      <c r="AI1575" s="32"/>
      <c r="AJ1575" s="32"/>
      <c r="AK1575" s="32"/>
      <c r="AL1575" s="32"/>
      <c r="AM1575" s="32"/>
      <c r="AN1575" s="32"/>
      <c r="AO1575" s="32"/>
      <c r="AP1575" s="32"/>
      <c r="AQ1575" s="32"/>
      <c r="AR1575" s="32"/>
      <c r="AS1575" s="32"/>
      <c r="AT1575" s="32"/>
      <c r="AU1575" s="32"/>
      <c r="AV1575" s="32"/>
      <c r="AW1575" s="32"/>
      <c r="AX1575" s="32"/>
      <c r="AY1575" s="32"/>
      <c r="AZ1575" s="32"/>
      <c r="BA1575" s="32"/>
      <c r="BB1575" s="32"/>
      <c r="BC1575" s="32"/>
      <c r="BD1575" s="32"/>
      <c r="BE1575" s="32"/>
      <c r="BF1575" s="32"/>
      <c r="BG1575" s="32"/>
      <c r="BH1575" s="32"/>
      <c r="BI1575" s="32"/>
      <c r="BJ1575" s="32"/>
      <c r="BK1575" s="32"/>
      <c r="BL1575" s="32"/>
      <c r="BM1575" s="32"/>
      <c r="BN1575" s="32"/>
      <c r="BO1575" s="32"/>
      <c r="BP1575" s="32"/>
      <c r="BQ1575" s="32"/>
      <c r="BR1575" s="32"/>
      <c r="BS1575" s="32"/>
      <c r="BT1575" s="32"/>
      <c r="BU1575" s="32"/>
      <c r="BV1575" s="32"/>
      <c r="BW1575" s="32"/>
      <c r="BX1575" s="32"/>
      <c r="BY1575" s="32"/>
    </row>
    <row r="1576" spans="1:77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  <c r="V1576" s="32"/>
      <c r="W1576" s="32"/>
      <c r="X1576" s="32"/>
      <c r="Y1576" s="32"/>
      <c r="Z1576" s="32"/>
      <c r="AA1576" s="32"/>
      <c r="AB1576" s="32"/>
      <c r="AC1576" s="32"/>
      <c r="AD1576" s="32"/>
      <c r="AE1576" s="32"/>
      <c r="AF1576" s="32"/>
      <c r="AG1576" s="32"/>
      <c r="AH1576" s="32"/>
      <c r="AI1576" s="32"/>
      <c r="AJ1576" s="32"/>
      <c r="AK1576" s="32"/>
      <c r="AL1576" s="32"/>
      <c r="AM1576" s="32"/>
      <c r="AN1576" s="32"/>
      <c r="AO1576" s="32"/>
      <c r="AP1576" s="32"/>
      <c r="AQ1576" s="32"/>
      <c r="AR1576" s="32"/>
      <c r="AS1576" s="32"/>
      <c r="AT1576" s="32"/>
      <c r="AU1576" s="32"/>
      <c r="AV1576" s="32"/>
      <c r="AW1576" s="32"/>
      <c r="AX1576" s="32"/>
      <c r="AY1576" s="32"/>
      <c r="AZ1576" s="32"/>
      <c r="BA1576" s="32"/>
      <c r="BB1576" s="32"/>
      <c r="BC1576" s="32"/>
      <c r="BD1576" s="32"/>
      <c r="BE1576" s="32"/>
      <c r="BF1576" s="32"/>
      <c r="BG1576" s="32"/>
      <c r="BH1576" s="32"/>
      <c r="BI1576" s="32"/>
      <c r="BJ1576" s="32"/>
      <c r="BK1576" s="32"/>
      <c r="BL1576" s="32"/>
      <c r="BM1576" s="32"/>
      <c r="BN1576" s="32"/>
      <c r="BO1576" s="32"/>
      <c r="BP1576" s="32"/>
      <c r="BQ1576" s="32"/>
      <c r="BR1576" s="32"/>
      <c r="BS1576" s="32"/>
      <c r="BT1576" s="32"/>
      <c r="BU1576" s="32"/>
      <c r="BV1576" s="32"/>
      <c r="BW1576" s="32"/>
      <c r="BX1576" s="32"/>
      <c r="BY1576" s="32"/>
    </row>
    <row r="1577" spans="1:77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/>
      <c r="AA1577" s="32"/>
      <c r="AB1577" s="32"/>
      <c r="AC1577" s="32"/>
      <c r="AD1577" s="32"/>
      <c r="AE1577" s="32"/>
      <c r="AF1577" s="32"/>
      <c r="AG1577" s="32"/>
      <c r="AH1577" s="32"/>
      <c r="AI1577" s="32"/>
      <c r="AJ1577" s="32"/>
      <c r="AK1577" s="32"/>
      <c r="AL1577" s="32"/>
      <c r="AM1577" s="32"/>
      <c r="AN1577" s="32"/>
      <c r="AO1577" s="32"/>
      <c r="AP1577" s="32"/>
      <c r="AQ1577" s="32"/>
      <c r="AR1577" s="32"/>
      <c r="AS1577" s="32"/>
      <c r="AT1577" s="32"/>
      <c r="AU1577" s="32"/>
      <c r="AV1577" s="32"/>
      <c r="AW1577" s="32"/>
      <c r="AX1577" s="32"/>
      <c r="AY1577" s="32"/>
      <c r="AZ1577" s="32"/>
      <c r="BA1577" s="32"/>
      <c r="BB1577" s="32"/>
      <c r="BC1577" s="32"/>
      <c r="BD1577" s="32"/>
      <c r="BE1577" s="32"/>
      <c r="BF1577" s="32"/>
      <c r="BG1577" s="32"/>
      <c r="BH1577" s="32"/>
      <c r="BI1577" s="32"/>
      <c r="BJ1577" s="32"/>
      <c r="BK1577" s="32"/>
      <c r="BL1577" s="32"/>
      <c r="BM1577" s="32"/>
      <c r="BN1577" s="32"/>
      <c r="BO1577" s="32"/>
      <c r="BP1577" s="32"/>
      <c r="BQ1577" s="32"/>
      <c r="BR1577" s="32"/>
      <c r="BS1577" s="32"/>
      <c r="BT1577" s="32"/>
      <c r="BU1577" s="32"/>
      <c r="BV1577" s="32"/>
      <c r="BW1577" s="32"/>
      <c r="BX1577" s="32"/>
      <c r="BY1577" s="32"/>
    </row>
    <row r="1578" spans="1:77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2"/>
      <c r="AD1578" s="32"/>
      <c r="AE1578" s="32"/>
      <c r="AF1578" s="32"/>
      <c r="AG1578" s="32"/>
      <c r="AH1578" s="32"/>
      <c r="AI1578" s="32"/>
      <c r="AJ1578" s="32"/>
      <c r="AK1578" s="32"/>
      <c r="AL1578" s="32"/>
      <c r="AM1578" s="32"/>
      <c r="AN1578" s="32"/>
      <c r="AO1578" s="32"/>
      <c r="AP1578" s="32"/>
      <c r="AQ1578" s="32"/>
      <c r="AR1578" s="32"/>
      <c r="AS1578" s="32"/>
      <c r="AT1578" s="32"/>
      <c r="AU1578" s="32"/>
      <c r="AV1578" s="32"/>
      <c r="AW1578" s="32"/>
      <c r="AX1578" s="32"/>
      <c r="AY1578" s="32"/>
      <c r="AZ1578" s="32"/>
      <c r="BA1578" s="32"/>
      <c r="BB1578" s="32"/>
      <c r="BC1578" s="32"/>
      <c r="BD1578" s="32"/>
      <c r="BE1578" s="32"/>
      <c r="BF1578" s="32"/>
      <c r="BG1578" s="32"/>
      <c r="BH1578" s="32"/>
      <c r="BI1578" s="32"/>
      <c r="BJ1578" s="32"/>
      <c r="BK1578" s="32"/>
      <c r="BL1578" s="32"/>
      <c r="BM1578" s="32"/>
      <c r="BN1578" s="32"/>
      <c r="BO1578" s="32"/>
      <c r="BP1578" s="32"/>
      <c r="BQ1578" s="32"/>
      <c r="BR1578" s="32"/>
      <c r="BS1578" s="32"/>
      <c r="BT1578" s="32"/>
      <c r="BU1578" s="32"/>
      <c r="BV1578" s="32"/>
      <c r="BW1578" s="32"/>
      <c r="BX1578" s="32"/>
      <c r="BY1578" s="32"/>
    </row>
    <row r="1579" spans="1:77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2"/>
      <c r="AD1579" s="32"/>
      <c r="AE1579" s="32"/>
      <c r="AF1579" s="32"/>
      <c r="AG1579" s="32"/>
      <c r="AH1579" s="32"/>
      <c r="AI1579" s="32"/>
      <c r="AJ1579" s="32"/>
      <c r="AK1579" s="32"/>
      <c r="AL1579" s="32"/>
      <c r="AM1579" s="32"/>
      <c r="AN1579" s="32"/>
      <c r="AO1579" s="32"/>
      <c r="AP1579" s="32"/>
      <c r="AQ1579" s="32"/>
      <c r="AR1579" s="32"/>
      <c r="AS1579" s="32"/>
      <c r="AT1579" s="32"/>
      <c r="AU1579" s="32"/>
      <c r="AV1579" s="32"/>
      <c r="AW1579" s="32"/>
      <c r="AX1579" s="32"/>
      <c r="AY1579" s="32"/>
      <c r="AZ1579" s="32"/>
      <c r="BA1579" s="32"/>
      <c r="BB1579" s="32"/>
      <c r="BC1579" s="32"/>
      <c r="BD1579" s="32"/>
      <c r="BE1579" s="32"/>
      <c r="BF1579" s="32"/>
      <c r="BG1579" s="32"/>
      <c r="BH1579" s="32"/>
      <c r="BI1579" s="32"/>
      <c r="BJ1579" s="32"/>
      <c r="BK1579" s="32"/>
      <c r="BL1579" s="32"/>
      <c r="BM1579" s="32"/>
      <c r="BN1579" s="32"/>
      <c r="BO1579" s="32"/>
      <c r="BP1579" s="32"/>
      <c r="BQ1579" s="32"/>
      <c r="BR1579" s="32"/>
      <c r="BS1579" s="32"/>
      <c r="BT1579" s="32"/>
      <c r="BU1579" s="32"/>
      <c r="BV1579" s="32"/>
      <c r="BW1579" s="32"/>
      <c r="BX1579" s="32"/>
      <c r="BY1579" s="32"/>
    </row>
    <row r="1580" spans="1:77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2"/>
      <c r="W1580" s="32"/>
      <c r="X1580" s="32"/>
      <c r="Y1580" s="32"/>
      <c r="Z1580" s="32"/>
      <c r="AA1580" s="32"/>
      <c r="AB1580" s="32"/>
      <c r="AC1580" s="32"/>
      <c r="AD1580" s="32"/>
      <c r="AE1580" s="32"/>
      <c r="AF1580" s="32"/>
      <c r="AG1580" s="32"/>
      <c r="AH1580" s="32"/>
      <c r="AI1580" s="32"/>
      <c r="AJ1580" s="32"/>
      <c r="AK1580" s="32"/>
      <c r="AL1580" s="32"/>
      <c r="AM1580" s="32"/>
      <c r="AN1580" s="32"/>
      <c r="AO1580" s="32"/>
      <c r="AP1580" s="32"/>
      <c r="AQ1580" s="32"/>
      <c r="AR1580" s="32"/>
      <c r="AS1580" s="32"/>
      <c r="AT1580" s="32"/>
      <c r="AU1580" s="32"/>
      <c r="AV1580" s="32"/>
      <c r="AW1580" s="32"/>
      <c r="AX1580" s="32"/>
      <c r="AY1580" s="32"/>
      <c r="AZ1580" s="32"/>
      <c r="BA1580" s="32"/>
      <c r="BB1580" s="32"/>
      <c r="BC1580" s="32"/>
      <c r="BD1580" s="32"/>
      <c r="BE1580" s="32"/>
      <c r="BF1580" s="32"/>
      <c r="BG1580" s="32"/>
      <c r="BH1580" s="32"/>
      <c r="BI1580" s="32"/>
      <c r="BJ1580" s="32"/>
      <c r="BK1580" s="32"/>
      <c r="BL1580" s="32"/>
      <c r="BM1580" s="32"/>
      <c r="BN1580" s="32"/>
      <c r="BO1580" s="32"/>
      <c r="BP1580" s="32"/>
      <c r="BQ1580" s="32"/>
      <c r="BR1580" s="32"/>
      <c r="BS1580" s="32"/>
      <c r="BT1580" s="32"/>
      <c r="BU1580" s="32"/>
      <c r="BV1580" s="32"/>
      <c r="BW1580" s="32"/>
      <c r="BX1580" s="32"/>
      <c r="BY1580" s="32"/>
    </row>
    <row r="1581" spans="1:77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  <c r="X1581" s="32"/>
      <c r="Y1581" s="32"/>
      <c r="Z1581" s="32"/>
      <c r="AA1581" s="32"/>
      <c r="AB1581" s="32"/>
      <c r="AC1581" s="32"/>
      <c r="AD1581" s="32"/>
      <c r="AE1581" s="32"/>
      <c r="AF1581" s="32"/>
      <c r="AG1581" s="32"/>
      <c r="AH1581" s="32"/>
      <c r="AI1581" s="32"/>
      <c r="AJ1581" s="32"/>
      <c r="AK1581" s="32"/>
      <c r="AL1581" s="32"/>
      <c r="AM1581" s="32"/>
      <c r="AN1581" s="32"/>
      <c r="AO1581" s="32"/>
      <c r="AP1581" s="32"/>
      <c r="AQ1581" s="32"/>
      <c r="AR1581" s="32"/>
      <c r="AS1581" s="32"/>
      <c r="AT1581" s="32"/>
      <c r="AU1581" s="32"/>
      <c r="AV1581" s="32"/>
      <c r="AW1581" s="32"/>
      <c r="AX1581" s="32"/>
      <c r="AY1581" s="32"/>
      <c r="AZ1581" s="32"/>
      <c r="BA1581" s="32"/>
      <c r="BB1581" s="32"/>
      <c r="BC1581" s="32"/>
      <c r="BD1581" s="32"/>
      <c r="BE1581" s="32"/>
      <c r="BF1581" s="32"/>
      <c r="BG1581" s="32"/>
      <c r="BH1581" s="32"/>
      <c r="BI1581" s="32"/>
      <c r="BJ1581" s="32"/>
      <c r="BK1581" s="32"/>
      <c r="BL1581" s="32"/>
      <c r="BM1581" s="32"/>
      <c r="BN1581" s="32"/>
      <c r="BO1581" s="32"/>
      <c r="BP1581" s="32"/>
      <c r="BQ1581" s="32"/>
      <c r="BR1581" s="32"/>
      <c r="BS1581" s="32"/>
      <c r="BT1581" s="32"/>
      <c r="BU1581" s="32"/>
      <c r="BV1581" s="32"/>
      <c r="BW1581" s="32"/>
      <c r="BX1581" s="32"/>
      <c r="BY1581" s="32"/>
    </row>
    <row r="1582" spans="1:77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  <c r="V1582" s="32"/>
      <c r="W1582" s="32"/>
      <c r="X1582" s="32"/>
      <c r="Y1582" s="32"/>
      <c r="Z1582" s="32"/>
      <c r="AA1582" s="32"/>
      <c r="AB1582" s="32"/>
      <c r="AC1582" s="32"/>
      <c r="AD1582" s="32"/>
      <c r="AE1582" s="32"/>
      <c r="AF1582" s="32"/>
      <c r="AG1582" s="32"/>
      <c r="AH1582" s="32"/>
      <c r="AI1582" s="32"/>
      <c r="AJ1582" s="32"/>
      <c r="AK1582" s="32"/>
      <c r="AL1582" s="32"/>
      <c r="AM1582" s="32"/>
      <c r="AN1582" s="32"/>
      <c r="AO1582" s="32"/>
      <c r="AP1582" s="32"/>
      <c r="AQ1582" s="32"/>
      <c r="AR1582" s="32"/>
      <c r="AS1582" s="32"/>
      <c r="AT1582" s="32"/>
      <c r="AU1582" s="32"/>
      <c r="AV1582" s="32"/>
      <c r="AW1582" s="32"/>
      <c r="AX1582" s="32"/>
      <c r="AY1582" s="32"/>
      <c r="AZ1582" s="32"/>
      <c r="BA1582" s="32"/>
      <c r="BB1582" s="32"/>
      <c r="BC1582" s="32"/>
      <c r="BD1582" s="32"/>
      <c r="BE1582" s="32"/>
      <c r="BF1582" s="32"/>
      <c r="BG1582" s="32"/>
      <c r="BH1582" s="32"/>
      <c r="BI1582" s="32"/>
      <c r="BJ1582" s="32"/>
      <c r="BK1582" s="32"/>
      <c r="BL1582" s="32"/>
      <c r="BM1582" s="32"/>
      <c r="BN1582" s="32"/>
      <c r="BO1582" s="32"/>
      <c r="BP1582" s="32"/>
      <c r="BQ1582" s="32"/>
      <c r="BR1582" s="32"/>
      <c r="BS1582" s="32"/>
      <c r="BT1582" s="32"/>
      <c r="BU1582" s="32"/>
      <c r="BV1582" s="32"/>
      <c r="BW1582" s="32"/>
      <c r="BX1582" s="32"/>
      <c r="BY1582" s="32"/>
    </row>
    <row r="1583" spans="1:77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  <c r="Z1583" s="32"/>
      <c r="AA1583" s="32"/>
      <c r="AB1583" s="32"/>
      <c r="AC1583" s="32"/>
      <c r="AD1583" s="32"/>
      <c r="AE1583" s="32"/>
      <c r="AF1583" s="32"/>
      <c r="AG1583" s="32"/>
      <c r="AH1583" s="32"/>
      <c r="AI1583" s="32"/>
      <c r="AJ1583" s="32"/>
      <c r="AK1583" s="32"/>
      <c r="AL1583" s="32"/>
      <c r="AM1583" s="32"/>
      <c r="AN1583" s="32"/>
      <c r="AO1583" s="32"/>
      <c r="AP1583" s="32"/>
      <c r="AQ1583" s="32"/>
      <c r="AR1583" s="32"/>
      <c r="AS1583" s="32"/>
      <c r="AT1583" s="32"/>
      <c r="AU1583" s="32"/>
      <c r="AV1583" s="32"/>
      <c r="AW1583" s="32"/>
      <c r="AX1583" s="32"/>
      <c r="AY1583" s="32"/>
      <c r="AZ1583" s="32"/>
      <c r="BA1583" s="32"/>
      <c r="BB1583" s="32"/>
      <c r="BC1583" s="32"/>
      <c r="BD1583" s="32"/>
      <c r="BE1583" s="32"/>
      <c r="BF1583" s="32"/>
      <c r="BG1583" s="32"/>
      <c r="BH1583" s="32"/>
      <c r="BI1583" s="32"/>
      <c r="BJ1583" s="32"/>
      <c r="BK1583" s="32"/>
      <c r="BL1583" s="32"/>
      <c r="BM1583" s="32"/>
      <c r="BN1583" s="32"/>
      <c r="BO1583" s="32"/>
      <c r="BP1583" s="32"/>
      <c r="BQ1583" s="32"/>
      <c r="BR1583" s="32"/>
      <c r="BS1583" s="32"/>
      <c r="BT1583" s="32"/>
      <c r="BU1583" s="32"/>
      <c r="BV1583" s="32"/>
      <c r="BW1583" s="32"/>
      <c r="BX1583" s="32"/>
      <c r="BY1583" s="32"/>
    </row>
    <row r="1584" spans="1:77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  <c r="V1584" s="32"/>
      <c r="W1584" s="32"/>
      <c r="X1584" s="32"/>
      <c r="Y1584" s="32"/>
      <c r="Z1584" s="32"/>
      <c r="AA1584" s="32"/>
      <c r="AB1584" s="32"/>
      <c r="AC1584" s="32"/>
      <c r="AD1584" s="32"/>
      <c r="AE1584" s="32"/>
      <c r="AF1584" s="32"/>
      <c r="AG1584" s="32"/>
      <c r="AH1584" s="32"/>
      <c r="AI1584" s="32"/>
      <c r="AJ1584" s="32"/>
      <c r="AK1584" s="32"/>
      <c r="AL1584" s="32"/>
      <c r="AM1584" s="32"/>
      <c r="AN1584" s="32"/>
      <c r="AO1584" s="32"/>
      <c r="AP1584" s="32"/>
      <c r="AQ1584" s="32"/>
      <c r="AR1584" s="32"/>
      <c r="AS1584" s="32"/>
      <c r="AT1584" s="32"/>
      <c r="AU1584" s="32"/>
      <c r="AV1584" s="32"/>
      <c r="AW1584" s="32"/>
      <c r="AX1584" s="32"/>
      <c r="AY1584" s="32"/>
      <c r="AZ1584" s="32"/>
      <c r="BA1584" s="32"/>
      <c r="BB1584" s="32"/>
      <c r="BC1584" s="32"/>
      <c r="BD1584" s="32"/>
      <c r="BE1584" s="32"/>
      <c r="BF1584" s="32"/>
      <c r="BG1584" s="32"/>
      <c r="BH1584" s="32"/>
      <c r="BI1584" s="32"/>
      <c r="BJ1584" s="32"/>
      <c r="BK1584" s="32"/>
      <c r="BL1584" s="32"/>
      <c r="BM1584" s="32"/>
      <c r="BN1584" s="32"/>
      <c r="BO1584" s="32"/>
      <c r="BP1584" s="32"/>
      <c r="BQ1584" s="32"/>
      <c r="BR1584" s="32"/>
      <c r="BS1584" s="32"/>
      <c r="BT1584" s="32"/>
      <c r="BU1584" s="32"/>
      <c r="BV1584" s="32"/>
      <c r="BW1584" s="32"/>
      <c r="BX1584" s="32"/>
      <c r="BY1584" s="32"/>
    </row>
    <row r="1585" spans="1:77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  <c r="X1585" s="32"/>
      <c r="Y1585" s="32"/>
      <c r="Z1585" s="32"/>
      <c r="AA1585" s="32"/>
      <c r="AB1585" s="32"/>
      <c r="AC1585" s="32"/>
      <c r="AD1585" s="32"/>
      <c r="AE1585" s="32"/>
      <c r="AF1585" s="32"/>
      <c r="AG1585" s="32"/>
      <c r="AH1585" s="32"/>
      <c r="AI1585" s="32"/>
      <c r="AJ1585" s="32"/>
      <c r="AK1585" s="32"/>
      <c r="AL1585" s="32"/>
      <c r="AM1585" s="32"/>
      <c r="AN1585" s="32"/>
      <c r="AO1585" s="32"/>
      <c r="AP1585" s="32"/>
      <c r="AQ1585" s="32"/>
      <c r="AR1585" s="32"/>
      <c r="AS1585" s="32"/>
      <c r="AT1585" s="32"/>
      <c r="AU1585" s="32"/>
      <c r="AV1585" s="32"/>
      <c r="AW1585" s="32"/>
      <c r="AX1585" s="32"/>
      <c r="AY1585" s="32"/>
      <c r="AZ1585" s="32"/>
      <c r="BA1585" s="32"/>
      <c r="BB1585" s="32"/>
      <c r="BC1585" s="32"/>
      <c r="BD1585" s="32"/>
      <c r="BE1585" s="32"/>
      <c r="BF1585" s="32"/>
      <c r="BG1585" s="32"/>
      <c r="BH1585" s="32"/>
      <c r="BI1585" s="32"/>
      <c r="BJ1585" s="32"/>
      <c r="BK1585" s="32"/>
      <c r="BL1585" s="32"/>
      <c r="BM1585" s="32"/>
      <c r="BN1585" s="32"/>
      <c r="BO1585" s="32"/>
      <c r="BP1585" s="32"/>
      <c r="BQ1585" s="32"/>
      <c r="BR1585" s="32"/>
      <c r="BS1585" s="32"/>
      <c r="BT1585" s="32"/>
      <c r="BU1585" s="32"/>
      <c r="BV1585" s="32"/>
      <c r="BW1585" s="32"/>
      <c r="BX1585" s="32"/>
      <c r="BY1585" s="32"/>
    </row>
    <row r="1586" spans="1:77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  <c r="V1586" s="32"/>
      <c r="W1586" s="32"/>
      <c r="X1586" s="32"/>
      <c r="Y1586" s="32"/>
      <c r="Z1586" s="32"/>
      <c r="AA1586" s="32"/>
      <c r="AB1586" s="32"/>
      <c r="AC1586" s="32"/>
      <c r="AD1586" s="32"/>
      <c r="AE1586" s="32"/>
      <c r="AF1586" s="32"/>
      <c r="AG1586" s="32"/>
      <c r="AH1586" s="32"/>
      <c r="AI1586" s="32"/>
      <c r="AJ1586" s="32"/>
      <c r="AK1586" s="32"/>
      <c r="AL1586" s="32"/>
      <c r="AM1586" s="32"/>
      <c r="AN1586" s="32"/>
      <c r="AO1586" s="32"/>
      <c r="AP1586" s="32"/>
      <c r="AQ1586" s="32"/>
      <c r="AR1586" s="32"/>
      <c r="AS1586" s="32"/>
      <c r="AT1586" s="32"/>
      <c r="AU1586" s="32"/>
      <c r="AV1586" s="32"/>
      <c r="AW1586" s="32"/>
      <c r="AX1586" s="32"/>
      <c r="AY1586" s="32"/>
      <c r="AZ1586" s="32"/>
      <c r="BA1586" s="32"/>
      <c r="BB1586" s="32"/>
      <c r="BC1586" s="32"/>
      <c r="BD1586" s="32"/>
      <c r="BE1586" s="32"/>
      <c r="BF1586" s="32"/>
      <c r="BG1586" s="32"/>
      <c r="BH1586" s="32"/>
      <c r="BI1586" s="32"/>
      <c r="BJ1586" s="32"/>
      <c r="BK1586" s="32"/>
      <c r="BL1586" s="32"/>
      <c r="BM1586" s="32"/>
      <c r="BN1586" s="32"/>
      <c r="BO1586" s="32"/>
      <c r="BP1586" s="32"/>
      <c r="BQ1586" s="32"/>
      <c r="BR1586" s="32"/>
      <c r="BS1586" s="32"/>
      <c r="BT1586" s="32"/>
      <c r="BU1586" s="32"/>
      <c r="BV1586" s="32"/>
      <c r="BW1586" s="32"/>
      <c r="BX1586" s="32"/>
      <c r="BY1586" s="32"/>
    </row>
    <row r="1587" spans="1:77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2"/>
      <c r="AD1587" s="32"/>
      <c r="AE1587" s="32"/>
      <c r="AF1587" s="32"/>
      <c r="AG1587" s="32"/>
      <c r="AH1587" s="32"/>
      <c r="AI1587" s="32"/>
      <c r="AJ1587" s="32"/>
      <c r="AK1587" s="32"/>
      <c r="AL1587" s="32"/>
      <c r="AM1587" s="32"/>
      <c r="AN1587" s="32"/>
      <c r="AO1587" s="32"/>
      <c r="AP1587" s="32"/>
      <c r="AQ1587" s="32"/>
      <c r="AR1587" s="32"/>
      <c r="AS1587" s="32"/>
      <c r="AT1587" s="32"/>
      <c r="AU1587" s="32"/>
      <c r="AV1587" s="32"/>
      <c r="AW1587" s="32"/>
      <c r="AX1587" s="32"/>
      <c r="AY1587" s="32"/>
      <c r="AZ1587" s="32"/>
      <c r="BA1587" s="32"/>
      <c r="BB1587" s="32"/>
      <c r="BC1587" s="32"/>
      <c r="BD1587" s="32"/>
      <c r="BE1587" s="32"/>
      <c r="BF1587" s="32"/>
      <c r="BG1587" s="32"/>
      <c r="BH1587" s="32"/>
      <c r="BI1587" s="32"/>
      <c r="BJ1587" s="32"/>
      <c r="BK1587" s="32"/>
      <c r="BL1587" s="32"/>
      <c r="BM1587" s="32"/>
      <c r="BN1587" s="32"/>
      <c r="BO1587" s="32"/>
      <c r="BP1587" s="32"/>
      <c r="BQ1587" s="32"/>
      <c r="BR1587" s="32"/>
      <c r="BS1587" s="32"/>
      <c r="BT1587" s="32"/>
      <c r="BU1587" s="32"/>
      <c r="BV1587" s="32"/>
      <c r="BW1587" s="32"/>
      <c r="BX1587" s="32"/>
      <c r="BY1587" s="32"/>
    </row>
    <row r="1588" spans="1:77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2"/>
      <c r="AD1588" s="32"/>
      <c r="AE1588" s="32"/>
      <c r="AF1588" s="32"/>
      <c r="AG1588" s="32"/>
      <c r="AH1588" s="32"/>
      <c r="AI1588" s="32"/>
      <c r="AJ1588" s="32"/>
      <c r="AK1588" s="32"/>
      <c r="AL1588" s="32"/>
      <c r="AM1588" s="32"/>
      <c r="AN1588" s="32"/>
      <c r="AO1588" s="32"/>
      <c r="AP1588" s="32"/>
      <c r="AQ1588" s="32"/>
      <c r="AR1588" s="32"/>
      <c r="AS1588" s="32"/>
      <c r="AT1588" s="32"/>
      <c r="AU1588" s="32"/>
      <c r="AV1588" s="32"/>
      <c r="AW1588" s="32"/>
      <c r="AX1588" s="32"/>
      <c r="AY1588" s="32"/>
      <c r="AZ1588" s="32"/>
      <c r="BA1588" s="32"/>
      <c r="BB1588" s="32"/>
      <c r="BC1588" s="32"/>
      <c r="BD1588" s="32"/>
      <c r="BE1588" s="32"/>
      <c r="BF1588" s="32"/>
      <c r="BG1588" s="32"/>
      <c r="BH1588" s="32"/>
      <c r="BI1588" s="32"/>
      <c r="BJ1588" s="32"/>
      <c r="BK1588" s="32"/>
      <c r="BL1588" s="32"/>
      <c r="BM1588" s="32"/>
      <c r="BN1588" s="32"/>
      <c r="BO1588" s="32"/>
      <c r="BP1588" s="32"/>
      <c r="BQ1588" s="32"/>
      <c r="BR1588" s="32"/>
      <c r="BS1588" s="32"/>
      <c r="BT1588" s="32"/>
      <c r="BU1588" s="32"/>
      <c r="BV1588" s="32"/>
      <c r="BW1588" s="32"/>
      <c r="BX1588" s="32"/>
      <c r="BY1588" s="32"/>
    </row>
    <row r="1589" spans="1:77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2"/>
      <c r="AD1589" s="32"/>
      <c r="AE1589" s="32"/>
      <c r="AF1589" s="32"/>
      <c r="AG1589" s="32"/>
      <c r="AH1589" s="32"/>
      <c r="AI1589" s="32"/>
      <c r="AJ1589" s="32"/>
      <c r="AK1589" s="32"/>
      <c r="AL1589" s="32"/>
      <c r="AM1589" s="32"/>
      <c r="AN1589" s="32"/>
      <c r="AO1589" s="32"/>
      <c r="AP1589" s="32"/>
      <c r="AQ1589" s="32"/>
      <c r="AR1589" s="32"/>
      <c r="AS1589" s="32"/>
      <c r="AT1589" s="32"/>
      <c r="AU1589" s="32"/>
      <c r="AV1589" s="32"/>
      <c r="AW1589" s="32"/>
      <c r="AX1589" s="32"/>
      <c r="AY1589" s="32"/>
      <c r="AZ1589" s="32"/>
      <c r="BA1589" s="32"/>
      <c r="BB1589" s="32"/>
      <c r="BC1589" s="32"/>
      <c r="BD1589" s="32"/>
      <c r="BE1589" s="32"/>
      <c r="BF1589" s="32"/>
      <c r="BG1589" s="32"/>
      <c r="BH1589" s="32"/>
      <c r="BI1589" s="32"/>
      <c r="BJ1589" s="32"/>
      <c r="BK1589" s="32"/>
      <c r="BL1589" s="32"/>
      <c r="BM1589" s="32"/>
      <c r="BN1589" s="32"/>
      <c r="BO1589" s="32"/>
      <c r="BP1589" s="32"/>
      <c r="BQ1589" s="32"/>
      <c r="BR1589" s="32"/>
      <c r="BS1589" s="32"/>
      <c r="BT1589" s="32"/>
      <c r="BU1589" s="32"/>
      <c r="BV1589" s="32"/>
      <c r="BW1589" s="32"/>
      <c r="BX1589" s="32"/>
      <c r="BY1589" s="32"/>
    </row>
    <row r="1590" spans="1:77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  <c r="V1590" s="32"/>
      <c r="W1590" s="32"/>
      <c r="X1590" s="32"/>
      <c r="Y1590" s="32"/>
      <c r="Z1590" s="32"/>
      <c r="AA1590" s="32"/>
      <c r="AB1590" s="32"/>
      <c r="AC1590" s="32"/>
      <c r="AD1590" s="32"/>
      <c r="AE1590" s="32"/>
      <c r="AF1590" s="32"/>
      <c r="AG1590" s="32"/>
      <c r="AH1590" s="32"/>
      <c r="AI1590" s="32"/>
      <c r="AJ1590" s="32"/>
      <c r="AK1590" s="32"/>
      <c r="AL1590" s="32"/>
      <c r="AM1590" s="32"/>
      <c r="AN1590" s="32"/>
      <c r="AO1590" s="32"/>
      <c r="AP1590" s="32"/>
      <c r="AQ1590" s="32"/>
      <c r="AR1590" s="32"/>
      <c r="AS1590" s="32"/>
      <c r="AT1590" s="32"/>
      <c r="AU1590" s="32"/>
      <c r="AV1590" s="32"/>
      <c r="AW1590" s="32"/>
      <c r="AX1590" s="32"/>
      <c r="AY1590" s="32"/>
      <c r="AZ1590" s="32"/>
      <c r="BA1590" s="32"/>
      <c r="BB1590" s="32"/>
      <c r="BC1590" s="32"/>
      <c r="BD1590" s="32"/>
      <c r="BE1590" s="32"/>
      <c r="BF1590" s="32"/>
      <c r="BG1590" s="32"/>
      <c r="BH1590" s="32"/>
      <c r="BI1590" s="32"/>
      <c r="BJ1590" s="32"/>
      <c r="BK1590" s="32"/>
      <c r="BL1590" s="32"/>
      <c r="BM1590" s="32"/>
      <c r="BN1590" s="32"/>
      <c r="BO1590" s="32"/>
      <c r="BP1590" s="32"/>
      <c r="BQ1590" s="32"/>
      <c r="BR1590" s="32"/>
      <c r="BS1590" s="32"/>
      <c r="BT1590" s="32"/>
      <c r="BU1590" s="32"/>
      <c r="BV1590" s="32"/>
      <c r="BW1590" s="32"/>
      <c r="BX1590" s="32"/>
      <c r="BY1590" s="32"/>
    </row>
    <row r="1591" spans="1:77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  <c r="V1591" s="32"/>
      <c r="W1591" s="32"/>
      <c r="X1591" s="32"/>
      <c r="Y1591" s="32"/>
      <c r="Z1591" s="32"/>
      <c r="AA1591" s="32"/>
      <c r="AB1591" s="32"/>
      <c r="AC1591" s="32"/>
      <c r="AD1591" s="32"/>
      <c r="AE1591" s="32"/>
      <c r="AF1591" s="32"/>
      <c r="AG1591" s="32"/>
      <c r="AH1591" s="32"/>
      <c r="AI1591" s="32"/>
      <c r="AJ1591" s="32"/>
      <c r="AK1591" s="32"/>
      <c r="AL1591" s="32"/>
      <c r="AM1591" s="32"/>
      <c r="AN1591" s="32"/>
      <c r="AO1591" s="32"/>
      <c r="AP1591" s="32"/>
      <c r="AQ1591" s="32"/>
      <c r="AR1591" s="32"/>
      <c r="AS1591" s="32"/>
      <c r="AT1591" s="32"/>
      <c r="AU1591" s="32"/>
      <c r="AV1591" s="32"/>
      <c r="AW1591" s="32"/>
      <c r="AX1591" s="32"/>
      <c r="AY1591" s="32"/>
      <c r="AZ1591" s="32"/>
      <c r="BA1591" s="32"/>
      <c r="BB1591" s="32"/>
      <c r="BC1591" s="32"/>
      <c r="BD1591" s="32"/>
      <c r="BE1591" s="32"/>
      <c r="BF1591" s="32"/>
      <c r="BG1591" s="32"/>
      <c r="BH1591" s="32"/>
      <c r="BI1591" s="32"/>
      <c r="BJ1591" s="32"/>
      <c r="BK1591" s="32"/>
      <c r="BL1591" s="32"/>
      <c r="BM1591" s="32"/>
      <c r="BN1591" s="32"/>
      <c r="BO1591" s="32"/>
      <c r="BP1591" s="32"/>
      <c r="BQ1591" s="32"/>
      <c r="BR1591" s="32"/>
      <c r="BS1591" s="32"/>
      <c r="BT1591" s="32"/>
      <c r="BU1591" s="32"/>
      <c r="BV1591" s="32"/>
      <c r="BW1591" s="32"/>
      <c r="BX1591" s="32"/>
      <c r="BY1591" s="32"/>
    </row>
    <row r="1592" spans="1:77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  <c r="V1592" s="32"/>
      <c r="W1592" s="32"/>
      <c r="X1592" s="32"/>
      <c r="Y1592" s="32"/>
      <c r="Z1592" s="32"/>
      <c r="AA1592" s="32"/>
      <c r="AB1592" s="32"/>
      <c r="AC1592" s="32"/>
      <c r="AD1592" s="32"/>
      <c r="AE1592" s="32"/>
      <c r="AF1592" s="32"/>
      <c r="AG1592" s="32"/>
      <c r="AH1592" s="32"/>
      <c r="AI1592" s="32"/>
      <c r="AJ1592" s="32"/>
      <c r="AK1592" s="32"/>
      <c r="AL1592" s="32"/>
      <c r="AM1592" s="32"/>
      <c r="AN1592" s="32"/>
      <c r="AO1592" s="32"/>
      <c r="AP1592" s="32"/>
      <c r="AQ1592" s="32"/>
      <c r="AR1592" s="32"/>
      <c r="AS1592" s="32"/>
      <c r="AT1592" s="32"/>
      <c r="AU1592" s="32"/>
      <c r="AV1592" s="32"/>
      <c r="AW1592" s="32"/>
      <c r="AX1592" s="32"/>
      <c r="AY1592" s="32"/>
      <c r="AZ1592" s="32"/>
      <c r="BA1592" s="32"/>
      <c r="BB1592" s="32"/>
      <c r="BC1592" s="32"/>
      <c r="BD1592" s="32"/>
      <c r="BE1592" s="32"/>
      <c r="BF1592" s="32"/>
      <c r="BG1592" s="32"/>
      <c r="BH1592" s="32"/>
      <c r="BI1592" s="32"/>
      <c r="BJ1592" s="32"/>
      <c r="BK1592" s="32"/>
      <c r="BL1592" s="32"/>
      <c r="BM1592" s="32"/>
      <c r="BN1592" s="32"/>
      <c r="BO1592" s="32"/>
      <c r="BP1592" s="32"/>
      <c r="BQ1592" s="32"/>
      <c r="BR1592" s="32"/>
      <c r="BS1592" s="32"/>
      <c r="BT1592" s="32"/>
      <c r="BU1592" s="32"/>
      <c r="BV1592" s="32"/>
      <c r="BW1592" s="32"/>
      <c r="BX1592" s="32"/>
      <c r="BY1592" s="32"/>
    </row>
    <row r="1593" spans="1:77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  <c r="X1593" s="32"/>
      <c r="Y1593" s="32"/>
      <c r="Z1593" s="32"/>
      <c r="AA1593" s="32"/>
      <c r="AB1593" s="32"/>
      <c r="AC1593" s="32"/>
      <c r="AD1593" s="32"/>
      <c r="AE1593" s="32"/>
      <c r="AF1593" s="32"/>
      <c r="AG1593" s="32"/>
      <c r="AH1593" s="32"/>
      <c r="AI1593" s="32"/>
      <c r="AJ1593" s="32"/>
      <c r="AK1593" s="32"/>
      <c r="AL1593" s="32"/>
      <c r="AM1593" s="32"/>
      <c r="AN1593" s="32"/>
      <c r="AO1593" s="32"/>
      <c r="AP1593" s="32"/>
      <c r="AQ1593" s="32"/>
      <c r="AR1593" s="32"/>
      <c r="AS1593" s="32"/>
      <c r="AT1593" s="32"/>
      <c r="AU1593" s="32"/>
      <c r="AV1593" s="32"/>
      <c r="AW1593" s="32"/>
      <c r="AX1593" s="32"/>
      <c r="AY1593" s="32"/>
      <c r="AZ1593" s="32"/>
      <c r="BA1593" s="32"/>
      <c r="BB1593" s="32"/>
      <c r="BC1593" s="32"/>
      <c r="BD1593" s="32"/>
      <c r="BE1593" s="32"/>
      <c r="BF1593" s="32"/>
      <c r="BG1593" s="32"/>
      <c r="BH1593" s="32"/>
      <c r="BI1593" s="32"/>
      <c r="BJ1593" s="32"/>
      <c r="BK1593" s="32"/>
      <c r="BL1593" s="32"/>
      <c r="BM1593" s="32"/>
      <c r="BN1593" s="32"/>
      <c r="BO1593" s="32"/>
      <c r="BP1593" s="32"/>
      <c r="BQ1593" s="32"/>
      <c r="BR1593" s="32"/>
      <c r="BS1593" s="32"/>
      <c r="BT1593" s="32"/>
      <c r="BU1593" s="32"/>
      <c r="BV1593" s="32"/>
      <c r="BW1593" s="32"/>
      <c r="BX1593" s="32"/>
      <c r="BY1593" s="32"/>
    </row>
    <row r="1594" spans="1:77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  <c r="V1594" s="32"/>
      <c r="W1594" s="32"/>
      <c r="X1594" s="32"/>
      <c r="Y1594" s="32"/>
      <c r="Z1594" s="32"/>
      <c r="AA1594" s="32"/>
      <c r="AB1594" s="32"/>
      <c r="AC1594" s="32"/>
      <c r="AD1594" s="32"/>
      <c r="AE1594" s="32"/>
      <c r="AF1594" s="32"/>
      <c r="AG1594" s="32"/>
      <c r="AH1594" s="32"/>
      <c r="AI1594" s="32"/>
      <c r="AJ1594" s="32"/>
      <c r="AK1594" s="32"/>
      <c r="AL1594" s="32"/>
      <c r="AM1594" s="32"/>
      <c r="AN1594" s="32"/>
      <c r="AO1594" s="32"/>
      <c r="AP1594" s="32"/>
      <c r="AQ1594" s="32"/>
      <c r="AR1594" s="32"/>
      <c r="AS1594" s="32"/>
      <c r="AT1594" s="32"/>
      <c r="AU1594" s="32"/>
      <c r="AV1594" s="32"/>
      <c r="AW1594" s="32"/>
      <c r="AX1594" s="32"/>
      <c r="AY1594" s="32"/>
      <c r="AZ1594" s="32"/>
      <c r="BA1594" s="32"/>
      <c r="BB1594" s="32"/>
      <c r="BC1594" s="32"/>
      <c r="BD1594" s="32"/>
      <c r="BE1594" s="32"/>
      <c r="BF1594" s="32"/>
      <c r="BG1594" s="32"/>
      <c r="BH1594" s="32"/>
      <c r="BI1594" s="32"/>
      <c r="BJ1594" s="32"/>
      <c r="BK1594" s="32"/>
      <c r="BL1594" s="32"/>
      <c r="BM1594" s="32"/>
      <c r="BN1594" s="32"/>
      <c r="BO1594" s="32"/>
      <c r="BP1594" s="32"/>
      <c r="BQ1594" s="32"/>
      <c r="BR1594" s="32"/>
      <c r="BS1594" s="32"/>
      <c r="BT1594" s="32"/>
      <c r="BU1594" s="32"/>
      <c r="BV1594" s="32"/>
      <c r="BW1594" s="32"/>
      <c r="BX1594" s="32"/>
      <c r="BY1594" s="32"/>
    </row>
    <row r="1595" spans="1:77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  <c r="Z1595" s="32"/>
      <c r="AA1595" s="32"/>
      <c r="AB1595" s="32"/>
      <c r="AC1595" s="32"/>
      <c r="AD1595" s="32"/>
      <c r="AE1595" s="32"/>
      <c r="AF1595" s="32"/>
      <c r="AG1595" s="32"/>
      <c r="AH1595" s="32"/>
      <c r="AI1595" s="32"/>
      <c r="AJ1595" s="32"/>
      <c r="AK1595" s="32"/>
      <c r="AL1595" s="32"/>
      <c r="AM1595" s="32"/>
      <c r="AN1595" s="32"/>
      <c r="AO1595" s="32"/>
      <c r="AP1595" s="32"/>
      <c r="AQ1595" s="32"/>
      <c r="AR1595" s="32"/>
      <c r="AS1595" s="32"/>
      <c r="AT1595" s="32"/>
      <c r="AU1595" s="32"/>
      <c r="AV1595" s="32"/>
      <c r="AW1595" s="32"/>
      <c r="AX1595" s="32"/>
      <c r="AY1595" s="32"/>
      <c r="AZ1595" s="32"/>
      <c r="BA1595" s="32"/>
      <c r="BB1595" s="32"/>
      <c r="BC1595" s="32"/>
      <c r="BD1595" s="32"/>
      <c r="BE1595" s="32"/>
      <c r="BF1595" s="32"/>
      <c r="BG1595" s="32"/>
      <c r="BH1595" s="32"/>
      <c r="BI1595" s="32"/>
      <c r="BJ1595" s="32"/>
      <c r="BK1595" s="32"/>
      <c r="BL1595" s="32"/>
      <c r="BM1595" s="32"/>
      <c r="BN1595" s="32"/>
      <c r="BO1595" s="32"/>
      <c r="BP1595" s="32"/>
      <c r="BQ1595" s="32"/>
      <c r="BR1595" s="32"/>
      <c r="BS1595" s="32"/>
      <c r="BT1595" s="32"/>
      <c r="BU1595" s="32"/>
      <c r="BV1595" s="32"/>
      <c r="BW1595" s="32"/>
      <c r="BX1595" s="32"/>
      <c r="BY1595" s="32"/>
    </row>
    <row r="1596" spans="1:77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  <c r="X1596" s="32"/>
      <c r="Y1596" s="32"/>
      <c r="Z1596" s="32"/>
      <c r="AA1596" s="32"/>
      <c r="AB1596" s="32"/>
      <c r="AC1596" s="32"/>
      <c r="AD1596" s="32"/>
      <c r="AE1596" s="32"/>
      <c r="AF1596" s="32"/>
      <c r="AG1596" s="32"/>
      <c r="AH1596" s="32"/>
      <c r="AI1596" s="32"/>
      <c r="AJ1596" s="32"/>
      <c r="AK1596" s="32"/>
      <c r="AL1596" s="32"/>
      <c r="AM1596" s="32"/>
      <c r="AN1596" s="32"/>
      <c r="AO1596" s="32"/>
      <c r="AP1596" s="32"/>
      <c r="AQ1596" s="32"/>
      <c r="AR1596" s="32"/>
      <c r="AS1596" s="32"/>
      <c r="AT1596" s="32"/>
      <c r="AU1596" s="32"/>
      <c r="AV1596" s="32"/>
      <c r="AW1596" s="32"/>
      <c r="AX1596" s="32"/>
      <c r="AY1596" s="32"/>
      <c r="AZ1596" s="32"/>
      <c r="BA1596" s="32"/>
      <c r="BB1596" s="32"/>
      <c r="BC1596" s="32"/>
      <c r="BD1596" s="32"/>
      <c r="BE1596" s="32"/>
      <c r="BF1596" s="32"/>
      <c r="BG1596" s="32"/>
      <c r="BH1596" s="32"/>
      <c r="BI1596" s="32"/>
      <c r="BJ1596" s="32"/>
      <c r="BK1596" s="32"/>
      <c r="BL1596" s="32"/>
      <c r="BM1596" s="32"/>
      <c r="BN1596" s="32"/>
      <c r="BO1596" s="32"/>
      <c r="BP1596" s="32"/>
      <c r="BQ1596" s="32"/>
      <c r="BR1596" s="32"/>
      <c r="BS1596" s="32"/>
      <c r="BT1596" s="32"/>
      <c r="BU1596" s="32"/>
      <c r="BV1596" s="32"/>
      <c r="BW1596" s="32"/>
      <c r="BX1596" s="32"/>
      <c r="BY1596" s="32"/>
    </row>
    <row r="1597" spans="1:77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2"/>
      <c r="AD1597" s="32"/>
      <c r="AE1597" s="32"/>
      <c r="AF1597" s="32"/>
      <c r="AG1597" s="32"/>
      <c r="AH1597" s="32"/>
      <c r="AI1597" s="32"/>
      <c r="AJ1597" s="32"/>
      <c r="AK1597" s="32"/>
      <c r="AL1597" s="32"/>
      <c r="AM1597" s="32"/>
      <c r="AN1597" s="32"/>
      <c r="AO1597" s="32"/>
      <c r="AP1597" s="32"/>
      <c r="AQ1597" s="32"/>
      <c r="AR1597" s="32"/>
      <c r="AS1597" s="32"/>
      <c r="AT1597" s="32"/>
      <c r="AU1597" s="32"/>
      <c r="AV1597" s="32"/>
      <c r="AW1597" s="32"/>
      <c r="AX1597" s="32"/>
      <c r="AY1597" s="32"/>
      <c r="AZ1597" s="32"/>
      <c r="BA1597" s="32"/>
      <c r="BB1597" s="32"/>
      <c r="BC1597" s="32"/>
      <c r="BD1597" s="32"/>
      <c r="BE1597" s="32"/>
      <c r="BF1597" s="32"/>
      <c r="BG1597" s="32"/>
      <c r="BH1597" s="32"/>
      <c r="BI1597" s="32"/>
      <c r="BJ1597" s="32"/>
      <c r="BK1597" s="32"/>
      <c r="BL1597" s="32"/>
      <c r="BM1597" s="32"/>
      <c r="BN1597" s="32"/>
      <c r="BO1597" s="32"/>
      <c r="BP1597" s="32"/>
      <c r="BQ1597" s="32"/>
      <c r="BR1597" s="32"/>
      <c r="BS1597" s="32"/>
      <c r="BT1597" s="32"/>
      <c r="BU1597" s="32"/>
      <c r="BV1597" s="32"/>
      <c r="BW1597" s="32"/>
      <c r="BX1597" s="32"/>
      <c r="BY1597" s="32"/>
    </row>
    <row r="1598" spans="1:77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2"/>
      <c r="AD1598" s="32"/>
      <c r="AE1598" s="32"/>
      <c r="AF1598" s="32"/>
      <c r="AG1598" s="32"/>
      <c r="AH1598" s="32"/>
      <c r="AI1598" s="32"/>
      <c r="AJ1598" s="32"/>
      <c r="AK1598" s="32"/>
      <c r="AL1598" s="32"/>
      <c r="AM1598" s="32"/>
      <c r="AN1598" s="32"/>
      <c r="AO1598" s="32"/>
      <c r="AP1598" s="32"/>
      <c r="AQ1598" s="32"/>
      <c r="AR1598" s="32"/>
      <c r="AS1598" s="32"/>
      <c r="AT1598" s="32"/>
      <c r="AU1598" s="32"/>
      <c r="AV1598" s="32"/>
      <c r="AW1598" s="32"/>
      <c r="AX1598" s="32"/>
      <c r="AY1598" s="32"/>
      <c r="AZ1598" s="32"/>
      <c r="BA1598" s="32"/>
      <c r="BB1598" s="32"/>
      <c r="BC1598" s="32"/>
      <c r="BD1598" s="32"/>
      <c r="BE1598" s="32"/>
      <c r="BF1598" s="32"/>
      <c r="BG1598" s="32"/>
      <c r="BH1598" s="32"/>
      <c r="BI1598" s="32"/>
      <c r="BJ1598" s="32"/>
      <c r="BK1598" s="32"/>
      <c r="BL1598" s="32"/>
      <c r="BM1598" s="32"/>
      <c r="BN1598" s="32"/>
      <c r="BO1598" s="32"/>
      <c r="BP1598" s="32"/>
      <c r="BQ1598" s="32"/>
      <c r="BR1598" s="32"/>
      <c r="BS1598" s="32"/>
      <c r="BT1598" s="32"/>
      <c r="BU1598" s="32"/>
      <c r="BV1598" s="32"/>
      <c r="BW1598" s="32"/>
      <c r="BX1598" s="32"/>
      <c r="BY1598" s="32"/>
    </row>
    <row r="1599" spans="1:77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2"/>
      <c r="AD1599" s="32"/>
      <c r="AE1599" s="32"/>
      <c r="AF1599" s="32"/>
      <c r="AG1599" s="32"/>
      <c r="AH1599" s="32"/>
      <c r="AI1599" s="32"/>
      <c r="AJ1599" s="32"/>
      <c r="AK1599" s="32"/>
      <c r="AL1599" s="32"/>
      <c r="AM1599" s="32"/>
      <c r="AN1599" s="32"/>
      <c r="AO1599" s="32"/>
      <c r="AP1599" s="32"/>
      <c r="AQ1599" s="32"/>
      <c r="AR1599" s="32"/>
      <c r="AS1599" s="32"/>
      <c r="AT1599" s="32"/>
      <c r="AU1599" s="32"/>
      <c r="AV1599" s="32"/>
      <c r="AW1599" s="32"/>
      <c r="AX1599" s="32"/>
      <c r="AY1599" s="32"/>
      <c r="AZ1599" s="32"/>
      <c r="BA1599" s="32"/>
      <c r="BB1599" s="32"/>
      <c r="BC1599" s="32"/>
      <c r="BD1599" s="32"/>
      <c r="BE1599" s="32"/>
      <c r="BF1599" s="32"/>
      <c r="BG1599" s="32"/>
      <c r="BH1599" s="32"/>
      <c r="BI1599" s="32"/>
      <c r="BJ1599" s="32"/>
      <c r="BK1599" s="32"/>
      <c r="BL1599" s="32"/>
      <c r="BM1599" s="32"/>
      <c r="BN1599" s="32"/>
      <c r="BO1599" s="32"/>
      <c r="BP1599" s="32"/>
      <c r="BQ1599" s="32"/>
      <c r="BR1599" s="32"/>
      <c r="BS1599" s="32"/>
      <c r="BT1599" s="32"/>
      <c r="BU1599" s="32"/>
      <c r="BV1599" s="32"/>
      <c r="BW1599" s="32"/>
      <c r="BX1599" s="32"/>
      <c r="BY1599" s="32"/>
    </row>
    <row r="1600" spans="1:77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  <c r="V1600" s="32"/>
      <c r="W1600" s="32"/>
      <c r="X1600" s="32"/>
      <c r="Y1600" s="32"/>
      <c r="Z1600" s="32"/>
      <c r="AA1600" s="32"/>
      <c r="AB1600" s="32"/>
      <c r="AC1600" s="32"/>
      <c r="AD1600" s="32"/>
      <c r="AE1600" s="32"/>
      <c r="AF1600" s="32"/>
      <c r="AG1600" s="32"/>
      <c r="AH1600" s="32"/>
      <c r="AI1600" s="32"/>
      <c r="AJ1600" s="32"/>
      <c r="AK1600" s="32"/>
      <c r="AL1600" s="32"/>
      <c r="AM1600" s="32"/>
      <c r="AN1600" s="32"/>
      <c r="AO1600" s="32"/>
      <c r="AP1600" s="32"/>
      <c r="AQ1600" s="32"/>
      <c r="AR1600" s="32"/>
      <c r="AS1600" s="32"/>
      <c r="AT1600" s="32"/>
      <c r="AU1600" s="32"/>
      <c r="AV1600" s="32"/>
      <c r="AW1600" s="32"/>
      <c r="AX1600" s="32"/>
      <c r="AY1600" s="32"/>
      <c r="AZ1600" s="32"/>
      <c r="BA1600" s="32"/>
      <c r="BB1600" s="32"/>
      <c r="BC1600" s="32"/>
      <c r="BD1600" s="32"/>
      <c r="BE1600" s="32"/>
      <c r="BF1600" s="32"/>
      <c r="BG1600" s="32"/>
      <c r="BH1600" s="32"/>
      <c r="BI1600" s="32"/>
      <c r="BJ1600" s="32"/>
      <c r="BK1600" s="32"/>
      <c r="BL1600" s="32"/>
      <c r="BM1600" s="32"/>
      <c r="BN1600" s="32"/>
      <c r="BO1600" s="32"/>
      <c r="BP1600" s="32"/>
      <c r="BQ1600" s="32"/>
      <c r="BR1600" s="32"/>
      <c r="BS1600" s="32"/>
      <c r="BT1600" s="32"/>
      <c r="BU1600" s="32"/>
      <c r="BV1600" s="32"/>
      <c r="BW1600" s="32"/>
      <c r="BX1600" s="32"/>
      <c r="BY1600" s="32"/>
    </row>
    <row r="1601" spans="1:77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  <c r="Z1601" s="32"/>
      <c r="AA1601" s="32"/>
      <c r="AB1601" s="32"/>
      <c r="AC1601" s="32"/>
      <c r="AD1601" s="32"/>
      <c r="AE1601" s="32"/>
      <c r="AF1601" s="32"/>
      <c r="AG1601" s="32"/>
      <c r="AH1601" s="32"/>
      <c r="AI1601" s="32"/>
      <c r="AJ1601" s="32"/>
      <c r="AK1601" s="32"/>
      <c r="AL1601" s="32"/>
      <c r="AM1601" s="32"/>
      <c r="AN1601" s="32"/>
      <c r="AO1601" s="32"/>
      <c r="AP1601" s="32"/>
      <c r="AQ1601" s="32"/>
      <c r="AR1601" s="32"/>
      <c r="AS1601" s="32"/>
      <c r="AT1601" s="32"/>
      <c r="AU1601" s="32"/>
      <c r="AV1601" s="32"/>
      <c r="AW1601" s="32"/>
      <c r="AX1601" s="32"/>
      <c r="AY1601" s="32"/>
      <c r="AZ1601" s="32"/>
      <c r="BA1601" s="32"/>
      <c r="BB1601" s="32"/>
      <c r="BC1601" s="32"/>
      <c r="BD1601" s="32"/>
      <c r="BE1601" s="32"/>
      <c r="BF1601" s="32"/>
      <c r="BG1601" s="32"/>
      <c r="BH1601" s="32"/>
      <c r="BI1601" s="32"/>
      <c r="BJ1601" s="32"/>
      <c r="BK1601" s="32"/>
      <c r="BL1601" s="32"/>
      <c r="BM1601" s="32"/>
      <c r="BN1601" s="32"/>
      <c r="BO1601" s="32"/>
      <c r="BP1601" s="32"/>
      <c r="BQ1601" s="32"/>
      <c r="BR1601" s="32"/>
      <c r="BS1601" s="32"/>
      <c r="BT1601" s="32"/>
      <c r="BU1601" s="32"/>
      <c r="BV1601" s="32"/>
      <c r="BW1601" s="32"/>
      <c r="BX1601" s="32"/>
      <c r="BY1601" s="32"/>
    </row>
    <row r="1602" spans="1:77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  <c r="V1602" s="32"/>
      <c r="W1602" s="32"/>
      <c r="X1602" s="32"/>
      <c r="Y1602" s="32"/>
      <c r="Z1602" s="32"/>
      <c r="AA1602" s="32"/>
      <c r="AB1602" s="32"/>
      <c r="AC1602" s="32"/>
      <c r="AD1602" s="32"/>
      <c r="AE1602" s="32"/>
      <c r="AF1602" s="32"/>
      <c r="AG1602" s="32"/>
      <c r="AH1602" s="32"/>
      <c r="AI1602" s="32"/>
      <c r="AJ1602" s="32"/>
      <c r="AK1602" s="32"/>
      <c r="AL1602" s="32"/>
      <c r="AM1602" s="32"/>
      <c r="AN1602" s="32"/>
      <c r="AO1602" s="32"/>
      <c r="AP1602" s="32"/>
      <c r="AQ1602" s="32"/>
      <c r="AR1602" s="32"/>
      <c r="AS1602" s="32"/>
      <c r="AT1602" s="32"/>
      <c r="AU1602" s="32"/>
      <c r="AV1602" s="32"/>
      <c r="AW1602" s="32"/>
      <c r="AX1602" s="32"/>
      <c r="AY1602" s="32"/>
      <c r="AZ1602" s="32"/>
      <c r="BA1602" s="32"/>
      <c r="BB1602" s="32"/>
      <c r="BC1602" s="32"/>
      <c r="BD1602" s="32"/>
      <c r="BE1602" s="32"/>
      <c r="BF1602" s="32"/>
      <c r="BG1602" s="32"/>
      <c r="BH1602" s="32"/>
      <c r="BI1602" s="32"/>
      <c r="BJ1602" s="32"/>
      <c r="BK1602" s="32"/>
      <c r="BL1602" s="32"/>
      <c r="BM1602" s="32"/>
      <c r="BN1602" s="32"/>
      <c r="BO1602" s="32"/>
      <c r="BP1602" s="32"/>
      <c r="BQ1602" s="32"/>
      <c r="BR1602" s="32"/>
      <c r="BS1602" s="32"/>
      <c r="BT1602" s="32"/>
      <c r="BU1602" s="32"/>
      <c r="BV1602" s="32"/>
      <c r="BW1602" s="32"/>
      <c r="BX1602" s="32"/>
      <c r="BY1602" s="32"/>
    </row>
    <row r="1603" spans="1:77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  <c r="Z1603" s="32"/>
      <c r="AA1603" s="32"/>
      <c r="AB1603" s="32"/>
      <c r="AC1603" s="32"/>
      <c r="AD1603" s="32"/>
      <c r="AE1603" s="32"/>
      <c r="AF1603" s="32"/>
      <c r="AG1603" s="32"/>
      <c r="AH1603" s="32"/>
      <c r="AI1603" s="32"/>
      <c r="AJ1603" s="32"/>
      <c r="AK1603" s="32"/>
      <c r="AL1603" s="32"/>
      <c r="AM1603" s="32"/>
      <c r="AN1603" s="32"/>
      <c r="AO1603" s="32"/>
      <c r="AP1603" s="32"/>
      <c r="AQ1603" s="32"/>
      <c r="AR1603" s="32"/>
      <c r="AS1603" s="32"/>
      <c r="AT1603" s="32"/>
      <c r="AU1603" s="32"/>
      <c r="AV1603" s="32"/>
      <c r="AW1603" s="32"/>
      <c r="AX1603" s="32"/>
      <c r="AY1603" s="32"/>
      <c r="AZ1603" s="32"/>
      <c r="BA1603" s="32"/>
      <c r="BB1603" s="32"/>
      <c r="BC1603" s="32"/>
      <c r="BD1603" s="32"/>
      <c r="BE1603" s="32"/>
      <c r="BF1603" s="32"/>
      <c r="BG1603" s="32"/>
      <c r="BH1603" s="32"/>
      <c r="BI1603" s="32"/>
      <c r="BJ1603" s="32"/>
      <c r="BK1603" s="32"/>
      <c r="BL1603" s="32"/>
      <c r="BM1603" s="32"/>
      <c r="BN1603" s="32"/>
      <c r="BO1603" s="32"/>
      <c r="BP1603" s="32"/>
      <c r="BQ1603" s="32"/>
      <c r="BR1603" s="32"/>
      <c r="BS1603" s="32"/>
      <c r="BT1603" s="32"/>
      <c r="BU1603" s="32"/>
      <c r="BV1603" s="32"/>
      <c r="BW1603" s="32"/>
      <c r="BX1603" s="32"/>
      <c r="BY1603" s="32"/>
    </row>
    <row r="1604" spans="1:77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  <c r="Z1604" s="32"/>
      <c r="AA1604" s="32"/>
      <c r="AB1604" s="32"/>
      <c r="AC1604" s="32"/>
      <c r="AD1604" s="32"/>
      <c r="AE1604" s="32"/>
      <c r="AF1604" s="32"/>
      <c r="AG1604" s="32"/>
      <c r="AH1604" s="32"/>
      <c r="AI1604" s="32"/>
      <c r="AJ1604" s="32"/>
      <c r="AK1604" s="32"/>
      <c r="AL1604" s="32"/>
      <c r="AM1604" s="32"/>
      <c r="AN1604" s="32"/>
      <c r="AO1604" s="32"/>
      <c r="AP1604" s="32"/>
      <c r="AQ1604" s="32"/>
      <c r="AR1604" s="32"/>
      <c r="AS1604" s="32"/>
      <c r="AT1604" s="32"/>
      <c r="AU1604" s="32"/>
      <c r="AV1604" s="32"/>
      <c r="AW1604" s="32"/>
      <c r="AX1604" s="32"/>
      <c r="AY1604" s="32"/>
      <c r="AZ1604" s="32"/>
      <c r="BA1604" s="32"/>
      <c r="BB1604" s="32"/>
      <c r="BC1604" s="32"/>
      <c r="BD1604" s="32"/>
      <c r="BE1604" s="32"/>
      <c r="BF1604" s="32"/>
      <c r="BG1604" s="32"/>
      <c r="BH1604" s="32"/>
      <c r="BI1604" s="32"/>
      <c r="BJ1604" s="32"/>
      <c r="BK1604" s="32"/>
      <c r="BL1604" s="32"/>
      <c r="BM1604" s="32"/>
      <c r="BN1604" s="32"/>
      <c r="BO1604" s="32"/>
      <c r="BP1604" s="32"/>
      <c r="BQ1604" s="32"/>
      <c r="BR1604" s="32"/>
      <c r="BS1604" s="32"/>
      <c r="BT1604" s="32"/>
      <c r="BU1604" s="32"/>
      <c r="BV1604" s="32"/>
      <c r="BW1604" s="32"/>
      <c r="BX1604" s="32"/>
      <c r="BY1604" s="32"/>
    </row>
    <row r="1605" spans="1:77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2"/>
      <c r="AE1605" s="32"/>
      <c r="AF1605" s="32"/>
      <c r="AG1605" s="32"/>
      <c r="AH1605" s="32"/>
      <c r="AI1605" s="32"/>
      <c r="AJ1605" s="32"/>
      <c r="AK1605" s="32"/>
      <c r="AL1605" s="32"/>
      <c r="AM1605" s="32"/>
      <c r="AN1605" s="32"/>
      <c r="AO1605" s="32"/>
      <c r="AP1605" s="32"/>
      <c r="AQ1605" s="32"/>
      <c r="AR1605" s="32"/>
      <c r="AS1605" s="32"/>
      <c r="AT1605" s="32"/>
      <c r="AU1605" s="32"/>
      <c r="AV1605" s="32"/>
      <c r="AW1605" s="32"/>
      <c r="AX1605" s="32"/>
      <c r="AY1605" s="32"/>
      <c r="AZ1605" s="32"/>
      <c r="BA1605" s="32"/>
      <c r="BB1605" s="32"/>
      <c r="BC1605" s="32"/>
      <c r="BD1605" s="32"/>
      <c r="BE1605" s="32"/>
      <c r="BF1605" s="32"/>
      <c r="BG1605" s="32"/>
      <c r="BH1605" s="32"/>
      <c r="BI1605" s="32"/>
      <c r="BJ1605" s="32"/>
      <c r="BK1605" s="32"/>
      <c r="BL1605" s="32"/>
      <c r="BM1605" s="32"/>
      <c r="BN1605" s="32"/>
      <c r="BO1605" s="32"/>
      <c r="BP1605" s="32"/>
      <c r="BQ1605" s="32"/>
      <c r="BR1605" s="32"/>
      <c r="BS1605" s="32"/>
      <c r="BT1605" s="32"/>
      <c r="BU1605" s="32"/>
      <c r="BV1605" s="32"/>
      <c r="BW1605" s="32"/>
      <c r="BX1605" s="32"/>
      <c r="BY1605" s="32"/>
    </row>
    <row r="1606" spans="1:77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  <c r="Z1606" s="32"/>
      <c r="AA1606" s="32"/>
      <c r="AB1606" s="32"/>
      <c r="AC1606" s="32"/>
      <c r="AD1606" s="32"/>
      <c r="AE1606" s="32"/>
      <c r="AF1606" s="32"/>
      <c r="AG1606" s="32"/>
      <c r="AH1606" s="32"/>
      <c r="AI1606" s="32"/>
      <c r="AJ1606" s="32"/>
      <c r="AK1606" s="32"/>
      <c r="AL1606" s="32"/>
      <c r="AM1606" s="32"/>
      <c r="AN1606" s="32"/>
      <c r="AO1606" s="32"/>
      <c r="AP1606" s="32"/>
      <c r="AQ1606" s="32"/>
      <c r="AR1606" s="32"/>
      <c r="AS1606" s="32"/>
      <c r="AT1606" s="32"/>
      <c r="AU1606" s="32"/>
      <c r="AV1606" s="32"/>
      <c r="AW1606" s="32"/>
      <c r="AX1606" s="32"/>
      <c r="AY1606" s="32"/>
      <c r="AZ1606" s="32"/>
      <c r="BA1606" s="32"/>
      <c r="BB1606" s="32"/>
      <c r="BC1606" s="32"/>
      <c r="BD1606" s="32"/>
      <c r="BE1606" s="32"/>
      <c r="BF1606" s="32"/>
      <c r="BG1606" s="32"/>
      <c r="BH1606" s="32"/>
      <c r="BI1606" s="32"/>
      <c r="BJ1606" s="32"/>
      <c r="BK1606" s="32"/>
      <c r="BL1606" s="32"/>
      <c r="BM1606" s="32"/>
      <c r="BN1606" s="32"/>
      <c r="BO1606" s="32"/>
      <c r="BP1606" s="32"/>
      <c r="BQ1606" s="32"/>
      <c r="BR1606" s="32"/>
      <c r="BS1606" s="32"/>
      <c r="BT1606" s="32"/>
      <c r="BU1606" s="32"/>
      <c r="BV1606" s="32"/>
      <c r="BW1606" s="32"/>
      <c r="BX1606" s="32"/>
      <c r="BY1606" s="32"/>
    </row>
    <row r="1607" spans="1:77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2"/>
      <c r="AD1607" s="32"/>
      <c r="AE1607" s="32"/>
      <c r="AF1607" s="32"/>
      <c r="AG1607" s="32"/>
      <c r="AH1607" s="32"/>
      <c r="AI1607" s="32"/>
      <c r="AJ1607" s="32"/>
      <c r="AK1607" s="32"/>
      <c r="AL1607" s="32"/>
      <c r="AM1607" s="32"/>
      <c r="AN1607" s="32"/>
      <c r="AO1607" s="32"/>
      <c r="AP1607" s="32"/>
      <c r="AQ1607" s="32"/>
      <c r="AR1607" s="32"/>
      <c r="AS1607" s="32"/>
      <c r="AT1607" s="32"/>
      <c r="AU1607" s="32"/>
      <c r="AV1607" s="32"/>
      <c r="AW1607" s="32"/>
      <c r="AX1607" s="32"/>
      <c r="AY1607" s="32"/>
      <c r="AZ1607" s="32"/>
      <c r="BA1607" s="32"/>
      <c r="BB1607" s="32"/>
      <c r="BC1607" s="32"/>
      <c r="BD1607" s="32"/>
      <c r="BE1607" s="32"/>
      <c r="BF1607" s="32"/>
      <c r="BG1607" s="32"/>
      <c r="BH1607" s="32"/>
      <c r="BI1607" s="32"/>
      <c r="BJ1607" s="32"/>
      <c r="BK1607" s="32"/>
      <c r="BL1607" s="32"/>
      <c r="BM1607" s="32"/>
      <c r="BN1607" s="32"/>
      <c r="BO1607" s="32"/>
      <c r="BP1607" s="32"/>
      <c r="BQ1607" s="32"/>
      <c r="BR1607" s="32"/>
      <c r="BS1607" s="32"/>
      <c r="BT1607" s="32"/>
      <c r="BU1607" s="32"/>
      <c r="BV1607" s="32"/>
      <c r="BW1607" s="32"/>
      <c r="BX1607" s="32"/>
      <c r="BY1607" s="32"/>
    </row>
    <row r="1608" spans="1:77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2"/>
      <c r="AD1608" s="32"/>
      <c r="AE1608" s="32"/>
      <c r="AF1608" s="32"/>
      <c r="AG1608" s="32"/>
      <c r="AH1608" s="32"/>
      <c r="AI1608" s="32"/>
      <c r="AJ1608" s="32"/>
      <c r="AK1608" s="32"/>
      <c r="AL1608" s="32"/>
      <c r="AM1608" s="32"/>
      <c r="AN1608" s="32"/>
      <c r="AO1608" s="32"/>
      <c r="AP1608" s="32"/>
      <c r="AQ1608" s="32"/>
      <c r="AR1608" s="32"/>
      <c r="AS1608" s="32"/>
      <c r="AT1608" s="32"/>
      <c r="AU1608" s="32"/>
      <c r="AV1608" s="32"/>
      <c r="AW1608" s="32"/>
      <c r="AX1608" s="32"/>
      <c r="AY1608" s="32"/>
      <c r="AZ1608" s="32"/>
      <c r="BA1608" s="32"/>
      <c r="BB1608" s="32"/>
      <c r="BC1608" s="32"/>
      <c r="BD1608" s="32"/>
      <c r="BE1608" s="32"/>
      <c r="BF1608" s="32"/>
      <c r="BG1608" s="32"/>
      <c r="BH1608" s="32"/>
      <c r="BI1608" s="32"/>
      <c r="BJ1608" s="32"/>
      <c r="BK1608" s="32"/>
      <c r="BL1608" s="32"/>
      <c r="BM1608" s="32"/>
      <c r="BN1608" s="32"/>
      <c r="BO1608" s="32"/>
      <c r="BP1608" s="32"/>
      <c r="BQ1608" s="32"/>
      <c r="BR1608" s="32"/>
      <c r="BS1608" s="32"/>
      <c r="BT1608" s="32"/>
      <c r="BU1608" s="32"/>
      <c r="BV1608" s="32"/>
      <c r="BW1608" s="32"/>
      <c r="BX1608" s="32"/>
      <c r="BY1608" s="32"/>
    </row>
    <row r="1609" spans="1:77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2"/>
      <c r="AD1609" s="32"/>
      <c r="AE1609" s="32"/>
      <c r="AF1609" s="32"/>
      <c r="AG1609" s="32"/>
      <c r="AH1609" s="32"/>
      <c r="AI1609" s="32"/>
      <c r="AJ1609" s="32"/>
      <c r="AK1609" s="32"/>
      <c r="AL1609" s="32"/>
      <c r="AM1609" s="32"/>
      <c r="AN1609" s="32"/>
      <c r="AO1609" s="32"/>
      <c r="AP1609" s="32"/>
      <c r="AQ1609" s="32"/>
      <c r="AR1609" s="32"/>
      <c r="AS1609" s="32"/>
      <c r="AT1609" s="32"/>
      <c r="AU1609" s="32"/>
      <c r="AV1609" s="32"/>
      <c r="AW1609" s="32"/>
      <c r="AX1609" s="32"/>
      <c r="AY1609" s="32"/>
      <c r="AZ1609" s="32"/>
      <c r="BA1609" s="32"/>
      <c r="BB1609" s="32"/>
      <c r="BC1609" s="32"/>
      <c r="BD1609" s="32"/>
      <c r="BE1609" s="32"/>
      <c r="BF1609" s="32"/>
      <c r="BG1609" s="32"/>
      <c r="BH1609" s="32"/>
      <c r="BI1609" s="32"/>
      <c r="BJ1609" s="32"/>
      <c r="BK1609" s="32"/>
      <c r="BL1609" s="32"/>
      <c r="BM1609" s="32"/>
      <c r="BN1609" s="32"/>
      <c r="BO1609" s="32"/>
      <c r="BP1609" s="32"/>
      <c r="BQ1609" s="32"/>
      <c r="BR1609" s="32"/>
      <c r="BS1609" s="32"/>
      <c r="BT1609" s="32"/>
      <c r="BU1609" s="32"/>
      <c r="BV1609" s="32"/>
      <c r="BW1609" s="32"/>
      <c r="BX1609" s="32"/>
      <c r="BY1609" s="32"/>
    </row>
    <row r="1610" spans="1:77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  <c r="V1610" s="32"/>
      <c r="W1610" s="32"/>
      <c r="X1610" s="32"/>
      <c r="Y1610" s="32"/>
      <c r="Z1610" s="32"/>
      <c r="AA1610" s="32"/>
      <c r="AB1610" s="32"/>
      <c r="AC1610" s="32"/>
      <c r="AD1610" s="32"/>
      <c r="AE1610" s="32"/>
      <c r="AF1610" s="32"/>
      <c r="AG1610" s="32"/>
      <c r="AH1610" s="32"/>
      <c r="AI1610" s="32"/>
      <c r="AJ1610" s="32"/>
      <c r="AK1610" s="32"/>
      <c r="AL1610" s="32"/>
      <c r="AM1610" s="32"/>
      <c r="AN1610" s="32"/>
      <c r="AO1610" s="32"/>
      <c r="AP1610" s="32"/>
      <c r="AQ1610" s="32"/>
      <c r="AR1610" s="32"/>
      <c r="AS1610" s="32"/>
      <c r="AT1610" s="32"/>
      <c r="AU1610" s="32"/>
      <c r="AV1610" s="32"/>
      <c r="AW1610" s="32"/>
      <c r="AX1610" s="32"/>
      <c r="AY1610" s="32"/>
      <c r="AZ1610" s="32"/>
      <c r="BA1610" s="32"/>
      <c r="BB1610" s="32"/>
      <c r="BC1610" s="32"/>
      <c r="BD1610" s="32"/>
      <c r="BE1610" s="32"/>
      <c r="BF1610" s="32"/>
      <c r="BG1610" s="32"/>
      <c r="BH1610" s="32"/>
      <c r="BI1610" s="32"/>
      <c r="BJ1610" s="32"/>
      <c r="BK1610" s="32"/>
      <c r="BL1610" s="32"/>
      <c r="BM1610" s="32"/>
      <c r="BN1610" s="32"/>
      <c r="BO1610" s="32"/>
      <c r="BP1610" s="32"/>
      <c r="BQ1610" s="32"/>
      <c r="BR1610" s="32"/>
      <c r="BS1610" s="32"/>
      <c r="BT1610" s="32"/>
      <c r="BU1610" s="32"/>
      <c r="BV1610" s="32"/>
      <c r="BW1610" s="32"/>
      <c r="BX1610" s="32"/>
      <c r="BY1610" s="32"/>
    </row>
    <row r="1611" spans="1:77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  <c r="Z1611" s="32"/>
      <c r="AA1611" s="32"/>
      <c r="AB1611" s="32"/>
      <c r="AC1611" s="32"/>
      <c r="AD1611" s="32"/>
      <c r="AE1611" s="32"/>
      <c r="AF1611" s="32"/>
      <c r="AG1611" s="32"/>
      <c r="AH1611" s="32"/>
      <c r="AI1611" s="32"/>
      <c r="AJ1611" s="32"/>
      <c r="AK1611" s="32"/>
      <c r="AL1611" s="32"/>
      <c r="AM1611" s="32"/>
      <c r="AN1611" s="32"/>
      <c r="AO1611" s="32"/>
      <c r="AP1611" s="32"/>
      <c r="AQ1611" s="32"/>
      <c r="AR1611" s="32"/>
      <c r="AS1611" s="32"/>
      <c r="AT1611" s="32"/>
      <c r="AU1611" s="32"/>
      <c r="AV1611" s="32"/>
      <c r="AW1611" s="32"/>
      <c r="AX1611" s="32"/>
      <c r="AY1611" s="32"/>
      <c r="AZ1611" s="32"/>
      <c r="BA1611" s="32"/>
      <c r="BB1611" s="32"/>
      <c r="BC1611" s="32"/>
      <c r="BD1611" s="32"/>
      <c r="BE1611" s="32"/>
      <c r="BF1611" s="32"/>
      <c r="BG1611" s="32"/>
      <c r="BH1611" s="32"/>
      <c r="BI1611" s="32"/>
      <c r="BJ1611" s="32"/>
      <c r="BK1611" s="32"/>
      <c r="BL1611" s="32"/>
      <c r="BM1611" s="32"/>
      <c r="BN1611" s="32"/>
      <c r="BO1611" s="32"/>
      <c r="BP1611" s="32"/>
      <c r="BQ1611" s="32"/>
      <c r="BR1611" s="32"/>
      <c r="BS1611" s="32"/>
      <c r="BT1611" s="32"/>
      <c r="BU1611" s="32"/>
      <c r="BV1611" s="32"/>
      <c r="BW1611" s="32"/>
      <c r="BX1611" s="32"/>
      <c r="BY1611" s="32"/>
    </row>
    <row r="1612" spans="1:77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  <c r="X1612" s="32"/>
      <c r="Y1612" s="32"/>
      <c r="Z1612" s="32"/>
      <c r="AA1612" s="32"/>
      <c r="AB1612" s="32"/>
      <c r="AC1612" s="32"/>
      <c r="AD1612" s="32"/>
      <c r="AE1612" s="32"/>
      <c r="AF1612" s="32"/>
      <c r="AG1612" s="32"/>
      <c r="AH1612" s="32"/>
      <c r="AI1612" s="32"/>
      <c r="AJ1612" s="32"/>
      <c r="AK1612" s="32"/>
      <c r="AL1612" s="32"/>
      <c r="AM1612" s="32"/>
      <c r="AN1612" s="32"/>
      <c r="AO1612" s="32"/>
      <c r="AP1612" s="32"/>
      <c r="AQ1612" s="32"/>
      <c r="AR1612" s="32"/>
      <c r="AS1612" s="32"/>
      <c r="AT1612" s="32"/>
      <c r="AU1612" s="32"/>
      <c r="AV1612" s="32"/>
      <c r="AW1612" s="32"/>
      <c r="AX1612" s="32"/>
      <c r="AY1612" s="32"/>
      <c r="AZ1612" s="32"/>
      <c r="BA1612" s="32"/>
      <c r="BB1612" s="32"/>
      <c r="BC1612" s="32"/>
      <c r="BD1612" s="32"/>
      <c r="BE1612" s="32"/>
      <c r="BF1612" s="32"/>
      <c r="BG1612" s="32"/>
      <c r="BH1612" s="32"/>
      <c r="BI1612" s="32"/>
      <c r="BJ1612" s="32"/>
      <c r="BK1612" s="32"/>
      <c r="BL1612" s="32"/>
      <c r="BM1612" s="32"/>
      <c r="BN1612" s="32"/>
      <c r="BO1612" s="32"/>
      <c r="BP1612" s="32"/>
      <c r="BQ1612" s="32"/>
      <c r="BR1612" s="32"/>
      <c r="BS1612" s="32"/>
      <c r="BT1612" s="32"/>
      <c r="BU1612" s="32"/>
      <c r="BV1612" s="32"/>
      <c r="BW1612" s="32"/>
      <c r="BX1612" s="32"/>
      <c r="BY1612" s="32"/>
    </row>
    <row r="1613" spans="1:77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2"/>
      <c r="AE1613" s="32"/>
      <c r="AF1613" s="32"/>
      <c r="AG1613" s="32"/>
      <c r="AH1613" s="32"/>
      <c r="AI1613" s="32"/>
      <c r="AJ1613" s="32"/>
      <c r="AK1613" s="32"/>
      <c r="AL1613" s="32"/>
      <c r="AM1613" s="32"/>
      <c r="AN1613" s="32"/>
      <c r="AO1613" s="32"/>
      <c r="AP1613" s="32"/>
      <c r="AQ1613" s="32"/>
      <c r="AR1613" s="32"/>
      <c r="AS1613" s="32"/>
      <c r="AT1613" s="32"/>
      <c r="AU1613" s="32"/>
      <c r="AV1613" s="32"/>
      <c r="AW1613" s="32"/>
      <c r="AX1613" s="32"/>
      <c r="AY1613" s="32"/>
      <c r="AZ1613" s="32"/>
      <c r="BA1613" s="32"/>
      <c r="BB1613" s="32"/>
      <c r="BC1613" s="32"/>
      <c r="BD1613" s="32"/>
      <c r="BE1613" s="32"/>
      <c r="BF1613" s="32"/>
      <c r="BG1613" s="32"/>
      <c r="BH1613" s="32"/>
      <c r="BI1613" s="32"/>
      <c r="BJ1613" s="32"/>
      <c r="BK1613" s="32"/>
      <c r="BL1613" s="32"/>
      <c r="BM1613" s="32"/>
      <c r="BN1613" s="32"/>
      <c r="BO1613" s="32"/>
      <c r="BP1613" s="32"/>
      <c r="BQ1613" s="32"/>
      <c r="BR1613" s="32"/>
      <c r="BS1613" s="32"/>
      <c r="BT1613" s="32"/>
      <c r="BU1613" s="32"/>
      <c r="BV1613" s="32"/>
      <c r="BW1613" s="32"/>
      <c r="BX1613" s="32"/>
      <c r="BY1613" s="32"/>
    </row>
    <row r="1614" spans="1:77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  <c r="V1614" s="32"/>
      <c r="W1614" s="32"/>
      <c r="X1614" s="32"/>
      <c r="Y1614" s="32"/>
      <c r="Z1614" s="32"/>
      <c r="AA1614" s="32"/>
      <c r="AB1614" s="32"/>
      <c r="AC1614" s="32"/>
      <c r="AD1614" s="32"/>
      <c r="AE1614" s="32"/>
      <c r="AF1614" s="32"/>
      <c r="AG1614" s="32"/>
      <c r="AH1614" s="32"/>
      <c r="AI1614" s="32"/>
      <c r="AJ1614" s="32"/>
      <c r="AK1614" s="32"/>
      <c r="AL1614" s="32"/>
      <c r="AM1614" s="32"/>
      <c r="AN1614" s="32"/>
      <c r="AO1614" s="32"/>
      <c r="AP1614" s="32"/>
      <c r="AQ1614" s="32"/>
      <c r="AR1614" s="32"/>
      <c r="AS1614" s="32"/>
      <c r="AT1614" s="32"/>
      <c r="AU1614" s="32"/>
      <c r="AV1614" s="32"/>
      <c r="AW1614" s="32"/>
      <c r="AX1614" s="32"/>
      <c r="AY1614" s="32"/>
      <c r="AZ1614" s="32"/>
      <c r="BA1614" s="32"/>
      <c r="BB1614" s="32"/>
      <c r="BC1614" s="32"/>
      <c r="BD1614" s="32"/>
      <c r="BE1614" s="32"/>
      <c r="BF1614" s="32"/>
      <c r="BG1614" s="32"/>
      <c r="BH1614" s="32"/>
      <c r="BI1614" s="32"/>
      <c r="BJ1614" s="32"/>
      <c r="BK1614" s="32"/>
      <c r="BL1614" s="32"/>
      <c r="BM1614" s="32"/>
      <c r="BN1614" s="32"/>
      <c r="BO1614" s="32"/>
      <c r="BP1614" s="32"/>
      <c r="BQ1614" s="32"/>
      <c r="BR1614" s="32"/>
      <c r="BS1614" s="32"/>
      <c r="BT1614" s="32"/>
      <c r="BU1614" s="32"/>
      <c r="BV1614" s="32"/>
      <c r="BW1614" s="32"/>
      <c r="BX1614" s="32"/>
      <c r="BY1614" s="32"/>
    </row>
    <row r="1615" spans="1:77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  <c r="Z1615" s="32"/>
      <c r="AA1615" s="32"/>
      <c r="AB1615" s="32"/>
      <c r="AC1615" s="32"/>
      <c r="AD1615" s="32"/>
      <c r="AE1615" s="32"/>
      <c r="AF1615" s="32"/>
      <c r="AG1615" s="32"/>
      <c r="AH1615" s="32"/>
      <c r="AI1615" s="32"/>
      <c r="AJ1615" s="32"/>
      <c r="AK1615" s="32"/>
      <c r="AL1615" s="32"/>
      <c r="AM1615" s="32"/>
      <c r="AN1615" s="32"/>
      <c r="AO1615" s="32"/>
      <c r="AP1615" s="32"/>
      <c r="AQ1615" s="32"/>
      <c r="AR1615" s="32"/>
      <c r="AS1615" s="32"/>
      <c r="AT1615" s="32"/>
      <c r="AU1615" s="32"/>
      <c r="AV1615" s="32"/>
      <c r="AW1615" s="32"/>
      <c r="AX1615" s="32"/>
      <c r="AY1615" s="32"/>
      <c r="AZ1615" s="32"/>
      <c r="BA1615" s="32"/>
      <c r="BB1615" s="32"/>
      <c r="BC1615" s="32"/>
      <c r="BD1615" s="32"/>
      <c r="BE1615" s="32"/>
      <c r="BF1615" s="32"/>
      <c r="BG1615" s="32"/>
      <c r="BH1615" s="32"/>
      <c r="BI1615" s="32"/>
      <c r="BJ1615" s="32"/>
      <c r="BK1615" s="32"/>
      <c r="BL1615" s="32"/>
      <c r="BM1615" s="32"/>
      <c r="BN1615" s="32"/>
      <c r="BO1615" s="32"/>
      <c r="BP1615" s="32"/>
      <c r="BQ1615" s="32"/>
      <c r="BR1615" s="32"/>
      <c r="BS1615" s="32"/>
      <c r="BT1615" s="32"/>
      <c r="BU1615" s="32"/>
      <c r="BV1615" s="32"/>
      <c r="BW1615" s="32"/>
      <c r="BX1615" s="32"/>
      <c r="BY1615" s="32"/>
    </row>
    <row r="1616" spans="1:77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  <c r="V1616" s="32"/>
      <c r="W1616" s="32"/>
      <c r="X1616" s="32"/>
      <c r="Y1616" s="32"/>
      <c r="Z1616" s="32"/>
      <c r="AA1616" s="32"/>
      <c r="AB1616" s="32"/>
      <c r="AC1616" s="32"/>
      <c r="AD1616" s="32"/>
      <c r="AE1616" s="32"/>
      <c r="AF1616" s="32"/>
      <c r="AG1616" s="32"/>
      <c r="AH1616" s="32"/>
      <c r="AI1616" s="32"/>
      <c r="AJ1616" s="32"/>
      <c r="AK1616" s="32"/>
      <c r="AL1616" s="32"/>
      <c r="AM1616" s="32"/>
      <c r="AN1616" s="32"/>
      <c r="AO1616" s="32"/>
      <c r="AP1616" s="32"/>
      <c r="AQ1616" s="32"/>
      <c r="AR1616" s="32"/>
      <c r="AS1616" s="32"/>
      <c r="AT1616" s="32"/>
      <c r="AU1616" s="32"/>
      <c r="AV1616" s="32"/>
      <c r="AW1616" s="32"/>
      <c r="AX1616" s="32"/>
      <c r="AY1616" s="32"/>
      <c r="AZ1616" s="32"/>
      <c r="BA1616" s="32"/>
      <c r="BB1616" s="32"/>
      <c r="BC1616" s="32"/>
      <c r="BD1616" s="32"/>
      <c r="BE1616" s="32"/>
      <c r="BF1616" s="32"/>
      <c r="BG1616" s="32"/>
      <c r="BH1616" s="32"/>
      <c r="BI1616" s="32"/>
      <c r="BJ1616" s="32"/>
      <c r="BK1616" s="32"/>
      <c r="BL1616" s="32"/>
      <c r="BM1616" s="32"/>
      <c r="BN1616" s="32"/>
      <c r="BO1616" s="32"/>
      <c r="BP1616" s="32"/>
      <c r="BQ1616" s="32"/>
      <c r="BR1616" s="32"/>
      <c r="BS1616" s="32"/>
      <c r="BT1616" s="32"/>
      <c r="BU1616" s="32"/>
      <c r="BV1616" s="32"/>
      <c r="BW1616" s="32"/>
      <c r="BX1616" s="32"/>
      <c r="BY1616" s="32"/>
    </row>
    <row r="1617" spans="1:77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2"/>
      <c r="AD1617" s="32"/>
      <c r="AE1617" s="32"/>
      <c r="AF1617" s="32"/>
      <c r="AG1617" s="32"/>
      <c r="AH1617" s="32"/>
      <c r="AI1617" s="32"/>
      <c r="AJ1617" s="32"/>
      <c r="AK1617" s="32"/>
      <c r="AL1617" s="32"/>
      <c r="AM1617" s="32"/>
      <c r="AN1617" s="32"/>
      <c r="AO1617" s="32"/>
      <c r="AP1617" s="32"/>
      <c r="AQ1617" s="32"/>
      <c r="AR1617" s="32"/>
      <c r="AS1617" s="32"/>
      <c r="AT1617" s="32"/>
      <c r="AU1617" s="32"/>
      <c r="AV1617" s="32"/>
      <c r="AW1617" s="32"/>
      <c r="AX1617" s="32"/>
      <c r="AY1617" s="32"/>
      <c r="AZ1617" s="32"/>
      <c r="BA1617" s="32"/>
      <c r="BB1617" s="32"/>
      <c r="BC1617" s="32"/>
      <c r="BD1617" s="32"/>
      <c r="BE1617" s="32"/>
      <c r="BF1617" s="32"/>
      <c r="BG1617" s="32"/>
      <c r="BH1617" s="32"/>
      <c r="BI1617" s="32"/>
      <c r="BJ1617" s="32"/>
      <c r="BK1617" s="32"/>
      <c r="BL1617" s="32"/>
      <c r="BM1617" s="32"/>
      <c r="BN1617" s="32"/>
      <c r="BO1617" s="32"/>
      <c r="BP1617" s="32"/>
      <c r="BQ1617" s="32"/>
      <c r="BR1617" s="32"/>
      <c r="BS1617" s="32"/>
      <c r="BT1617" s="32"/>
      <c r="BU1617" s="32"/>
      <c r="BV1617" s="32"/>
      <c r="BW1617" s="32"/>
      <c r="BX1617" s="32"/>
      <c r="BY1617" s="32"/>
    </row>
    <row r="1618" spans="1:77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2"/>
      <c r="AD1618" s="32"/>
      <c r="AE1618" s="32"/>
      <c r="AF1618" s="32"/>
      <c r="AG1618" s="32"/>
      <c r="AH1618" s="32"/>
      <c r="AI1618" s="32"/>
      <c r="AJ1618" s="32"/>
      <c r="AK1618" s="32"/>
      <c r="AL1618" s="32"/>
      <c r="AM1618" s="32"/>
      <c r="AN1618" s="32"/>
      <c r="AO1618" s="32"/>
      <c r="AP1618" s="32"/>
      <c r="AQ1618" s="32"/>
      <c r="AR1618" s="32"/>
      <c r="AS1618" s="32"/>
      <c r="AT1618" s="32"/>
      <c r="AU1618" s="32"/>
      <c r="AV1618" s="32"/>
      <c r="AW1618" s="32"/>
      <c r="AX1618" s="32"/>
      <c r="AY1618" s="32"/>
      <c r="AZ1618" s="32"/>
      <c r="BA1618" s="32"/>
      <c r="BB1618" s="32"/>
      <c r="BC1618" s="32"/>
      <c r="BD1618" s="32"/>
      <c r="BE1618" s="32"/>
      <c r="BF1618" s="32"/>
      <c r="BG1618" s="32"/>
      <c r="BH1618" s="32"/>
      <c r="BI1618" s="32"/>
      <c r="BJ1618" s="32"/>
      <c r="BK1618" s="32"/>
      <c r="BL1618" s="32"/>
      <c r="BM1618" s="32"/>
      <c r="BN1618" s="32"/>
      <c r="BO1618" s="32"/>
      <c r="BP1618" s="32"/>
      <c r="BQ1618" s="32"/>
      <c r="BR1618" s="32"/>
      <c r="BS1618" s="32"/>
      <c r="BT1618" s="32"/>
      <c r="BU1618" s="32"/>
      <c r="BV1618" s="32"/>
      <c r="BW1618" s="32"/>
      <c r="BX1618" s="32"/>
      <c r="BY1618" s="32"/>
    </row>
    <row r="1619" spans="1:77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2"/>
      <c r="AD1619" s="32"/>
      <c r="AE1619" s="32"/>
      <c r="AF1619" s="32"/>
      <c r="AG1619" s="32"/>
      <c r="AH1619" s="32"/>
      <c r="AI1619" s="32"/>
      <c r="AJ1619" s="32"/>
      <c r="AK1619" s="32"/>
      <c r="AL1619" s="32"/>
      <c r="AM1619" s="32"/>
      <c r="AN1619" s="32"/>
      <c r="AO1619" s="32"/>
      <c r="AP1619" s="32"/>
      <c r="AQ1619" s="32"/>
      <c r="AR1619" s="32"/>
      <c r="AS1619" s="32"/>
      <c r="AT1619" s="32"/>
      <c r="AU1619" s="32"/>
      <c r="AV1619" s="32"/>
      <c r="AW1619" s="32"/>
      <c r="AX1619" s="32"/>
      <c r="AY1619" s="32"/>
      <c r="AZ1619" s="32"/>
      <c r="BA1619" s="32"/>
      <c r="BB1619" s="32"/>
      <c r="BC1619" s="32"/>
      <c r="BD1619" s="32"/>
      <c r="BE1619" s="32"/>
      <c r="BF1619" s="32"/>
      <c r="BG1619" s="32"/>
      <c r="BH1619" s="32"/>
      <c r="BI1619" s="32"/>
      <c r="BJ1619" s="32"/>
      <c r="BK1619" s="32"/>
      <c r="BL1619" s="32"/>
      <c r="BM1619" s="32"/>
      <c r="BN1619" s="32"/>
      <c r="BO1619" s="32"/>
      <c r="BP1619" s="32"/>
      <c r="BQ1619" s="32"/>
      <c r="BR1619" s="32"/>
      <c r="BS1619" s="32"/>
      <c r="BT1619" s="32"/>
      <c r="BU1619" s="32"/>
      <c r="BV1619" s="32"/>
      <c r="BW1619" s="32"/>
      <c r="BX1619" s="32"/>
      <c r="BY1619" s="32"/>
    </row>
    <row r="1620" spans="1:77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  <c r="X1620" s="32"/>
      <c r="Y1620" s="32"/>
      <c r="Z1620" s="32"/>
      <c r="AA1620" s="32"/>
      <c r="AB1620" s="32"/>
      <c r="AC1620" s="32"/>
      <c r="AD1620" s="32"/>
      <c r="AE1620" s="32"/>
      <c r="AF1620" s="32"/>
      <c r="AG1620" s="32"/>
      <c r="AH1620" s="32"/>
      <c r="AI1620" s="32"/>
      <c r="AJ1620" s="32"/>
      <c r="AK1620" s="32"/>
      <c r="AL1620" s="32"/>
      <c r="AM1620" s="32"/>
      <c r="AN1620" s="32"/>
      <c r="AO1620" s="32"/>
      <c r="AP1620" s="32"/>
      <c r="AQ1620" s="32"/>
      <c r="AR1620" s="32"/>
      <c r="AS1620" s="32"/>
      <c r="AT1620" s="32"/>
      <c r="AU1620" s="32"/>
      <c r="AV1620" s="32"/>
      <c r="AW1620" s="32"/>
      <c r="AX1620" s="32"/>
      <c r="AY1620" s="32"/>
      <c r="AZ1620" s="32"/>
      <c r="BA1620" s="32"/>
      <c r="BB1620" s="32"/>
      <c r="BC1620" s="32"/>
      <c r="BD1620" s="32"/>
      <c r="BE1620" s="32"/>
      <c r="BF1620" s="32"/>
      <c r="BG1620" s="32"/>
      <c r="BH1620" s="32"/>
      <c r="BI1620" s="32"/>
      <c r="BJ1620" s="32"/>
      <c r="BK1620" s="32"/>
      <c r="BL1620" s="32"/>
      <c r="BM1620" s="32"/>
      <c r="BN1620" s="32"/>
      <c r="BO1620" s="32"/>
      <c r="BP1620" s="32"/>
      <c r="BQ1620" s="32"/>
      <c r="BR1620" s="32"/>
      <c r="BS1620" s="32"/>
      <c r="BT1620" s="32"/>
      <c r="BU1620" s="32"/>
      <c r="BV1620" s="32"/>
      <c r="BW1620" s="32"/>
      <c r="BX1620" s="32"/>
      <c r="BY1620" s="32"/>
    </row>
    <row r="1621" spans="1:77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2"/>
      <c r="AE1621" s="32"/>
      <c r="AF1621" s="32"/>
      <c r="AG1621" s="32"/>
      <c r="AH1621" s="32"/>
      <c r="AI1621" s="32"/>
      <c r="AJ1621" s="32"/>
      <c r="AK1621" s="32"/>
      <c r="AL1621" s="32"/>
      <c r="AM1621" s="32"/>
      <c r="AN1621" s="32"/>
      <c r="AO1621" s="32"/>
      <c r="AP1621" s="32"/>
      <c r="AQ1621" s="32"/>
      <c r="AR1621" s="32"/>
      <c r="AS1621" s="32"/>
      <c r="AT1621" s="32"/>
      <c r="AU1621" s="32"/>
      <c r="AV1621" s="32"/>
      <c r="AW1621" s="32"/>
      <c r="AX1621" s="32"/>
      <c r="AY1621" s="32"/>
      <c r="AZ1621" s="32"/>
      <c r="BA1621" s="32"/>
      <c r="BB1621" s="32"/>
      <c r="BC1621" s="32"/>
      <c r="BD1621" s="32"/>
      <c r="BE1621" s="32"/>
      <c r="BF1621" s="32"/>
      <c r="BG1621" s="32"/>
      <c r="BH1621" s="32"/>
      <c r="BI1621" s="32"/>
      <c r="BJ1621" s="32"/>
      <c r="BK1621" s="32"/>
      <c r="BL1621" s="32"/>
      <c r="BM1621" s="32"/>
      <c r="BN1621" s="32"/>
      <c r="BO1621" s="32"/>
      <c r="BP1621" s="32"/>
      <c r="BQ1621" s="32"/>
      <c r="BR1621" s="32"/>
      <c r="BS1621" s="32"/>
      <c r="BT1621" s="32"/>
      <c r="BU1621" s="32"/>
      <c r="BV1621" s="32"/>
      <c r="BW1621" s="32"/>
      <c r="BX1621" s="32"/>
      <c r="BY1621" s="32"/>
    </row>
    <row r="1622" spans="1:77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  <c r="AE1622" s="32"/>
      <c r="AF1622" s="32"/>
      <c r="AG1622" s="32"/>
      <c r="AH1622" s="32"/>
      <c r="AI1622" s="32"/>
      <c r="AJ1622" s="32"/>
      <c r="AK1622" s="32"/>
      <c r="AL1622" s="32"/>
      <c r="AM1622" s="32"/>
      <c r="AN1622" s="32"/>
      <c r="AO1622" s="32"/>
      <c r="AP1622" s="32"/>
      <c r="AQ1622" s="32"/>
      <c r="AR1622" s="32"/>
      <c r="AS1622" s="32"/>
      <c r="AT1622" s="32"/>
      <c r="AU1622" s="32"/>
      <c r="AV1622" s="32"/>
      <c r="AW1622" s="32"/>
      <c r="AX1622" s="32"/>
      <c r="AY1622" s="32"/>
      <c r="AZ1622" s="32"/>
      <c r="BA1622" s="32"/>
      <c r="BB1622" s="32"/>
      <c r="BC1622" s="32"/>
      <c r="BD1622" s="32"/>
      <c r="BE1622" s="32"/>
      <c r="BF1622" s="32"/>
      <c r="BG1622" s="32"/>
      <c r="BH1622" s="32"/>
      <c r="BI1622" s="32"/>
      <c r="BJ1622" s="32"/>
      <c r="BK1622" s="32"/>
      <c r="BL1622" s="32"/>
      <c r="BM1622" s="32"/>
      <c r="BN1622" s="32"/>
      <c r="BO1622" s="32"/>
      <c r="BP1622" s="32"/>
      <c r="BQ1622" s="32"/>
      <c r="BR1622" s="32"/>
      <c r="BS1622" s="32"/>
      <c r="BT1622" s="32"/>
      <c r="BU1622" s="32"/>
      <c r="BV1622" s="32"/>
      <c r="BW1622" s="32"/>
      <c r="BX1622" s="32"/>
      <c r="BY1622" s="32"/>
    </row>
    <row r="1623" spans="1:77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2"/>
      <c r="AE1623" s="32"/>
      <c r="AF1623" s="32"/>
      <c r="AG1623" s="32"/>
      <c r="AH1623" s="32"/>
      <c r="AI1623" s="32"/>
      <c r="AJ1623" s="32"/>
      <c r="AK1623" s="32"/>
      <c r="AL1623" s="32"/>
      <c r="AM1623" s="32"/>
      <c r="AN1623" s="32"/>
      <c r="AO1623" s="32"/>
      <c r="AP1623" s="32"/>
      <c r="AQ1623" s="32"/>
      <c r="AR1623" s="32"/>
      <c r="AS1623" s="32"/>
      <c r="AT1623" s="32"/>
      <c r="AU1623" s="32"/>
      <c r="AV1623" s="32"/>
      <c r="AW1623" s="32"/>
      <c r="AX1623" s="32"/>
      <c r="AY1623" s="32"/>
      <c r="AZ1623" s="32"/>
      <c r="BA1623" s="32"/>
      <c r="BB1623" s="32"/>
      <c r="BC1623" s="32"/>
      <c r="BD1623" s="32"/>
      <c r="BE1623" s="32"/>
      <c r="BF1623" s="32"/>
      <c r="BG1623" s="32"/>
      <c r="BH1623" s="32"/>
      <c r="BI1623" s="32"/>
      <c r="BJ1623" s="32"/>
      <c r="BK1623" s="32"/>
      <c r="BL1623" s="32"/>
      <c r="BM1623" s="32"/>
      <c r="BN1623" s="32"/>
      <c r="BO1623" s="32"/>
      <c r="BP1623" s="32"/>
      <c r="BQ1623" s="32"/>
      <c r="BR1623" s="32"/>
      <c r="BS1623" s="32"/>
      <c r="BT1623" s="32"/>
      <c r="BU1623" s="32"/>
      <c r="BV1623" s="32"/>
      <c r="BW1623" s="32"/>
      <c r="BX1623" s="32"/>
      <c r="BY1623" s="32"/>
    </row>
    <row r="1624" spans="1:77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  <c r="Z1624" s="32"/>
      <c r="AA1624" s="32"/>
      <c r="AB1624" s="32"/>
      <c r="AC1624" s="32"/>
      <c r="AD1624" s="32"/>
      <c r="AE1624" s="32"/>
      <c r="AF1624" s="32"/>
      <c r="AG1624" s="32"/>
      <c r="AH1624" s="32"/>
      <c r="AI1624" s="32"/>
      <c r="AJ1624" s="32"/>
      <c r="AK1624" s="32"/>
      <c r="AL1624" s="32"/>
      <c r="AM1624" s="32"/>
      <c r="AN1624" s="32"/>
      <c r="AO1624" s="32"/>
      <c r="AP1624" s="32"/>
      <c r="AQ1624" s="32"/>
      <c r="AR1624" s="32"/>
      <c r="AS1624" s="32"/>
      <c r="AT1624" s="32"/>
      <c r="AU1624" s="32"/>
      <c r="AV1624" s="32"/>
      <c r="AW1624" s="32"/>
      <c r="AX1624" s="32"/>
      <c r="AY1624" s="32"/>
      <c r="AZ1624" s="32"/>
      <c r="BA1624" s="32"/>
      <c r="BB1624" s="32"/>
      <c r="BC1624" s="32"/>
      <c r="BD1624" s="32"/>
      <c r="BE1624" s="32"/>
      <c r="BF1624" s="32"/>
      <c r="BG1624" s="32"/>
      <c r="BH1624" s="32"/>
      <c r="BI1624" s="32"/>
      <c r="BJ1624" s="32"/>
      <c r="BK1624" s="32"/>
      <c r="BL1624" s="32"/>
      <c r="BM1624" s="32"/>
      <c r="BN1624" s="32"/>
      <c r="BO1624" s="32"/>
      <c r="BP1624" s="32"/>
      <c r="BQ1624" s="32"/>
      <c r="BR1624" s="32"/>
      <c r="BS1624" s="32"/>
      <c r="BT1624" s="32"/>
      <c r="BU1624" s="32"/>
      <c r="BV1624" s="32"/>
      <c r="BW1624" s="32"/>
      <c r="BX1624" s="32"/>
      <c r="BY1624" s="32"/>
    </row>
    <row r="1625" spans="1:77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2"/>
      <c r="AE1625" s="32"/>
      <c r="AF1625" s="32"/>
      <c r="AG1625" s="32"/>
      <c r="AH1625" s="32"/>
      <c r="AI1625" s="32"/>
      <c r="AJ1625" s="32"/>
      <c r="AK1625" s="32"/>
      <c r="AL1625" s="32"/>
      <c r="AM1625" s="32"/>
      <c r="AN1625" s="32"/>
      <c r="AO1625" s="32"/>
      <c r="AP1625" s="32"/>
      <c r="AQ1625" s="32"/>
      <c r="AR1625" s="32"/>
      <c r="AS1625" s="32"/>
      <c r="AT1625" s="32"/>
      <c r="AU1625" s="32"/>
      <c r="AV1625" s="32"/>
      <c r="AW1625" s="32"/>
      <c r="AX1625" s="32"/>
      <c r="AY1625" s="32"/>
      <c r="AZ1625" s="32"/>
      <c r="BA1625" s="32"/>
      <c r="BB1625" s="32"/>
      <c r="BC1625" s="32"/>
      <c r="BD1625" s="32"/>
      <c r="BE1625" s="32"/>
      <c r="BF1625" s="32"/>
      <c r="BG1625" s="32"/>
      <c r="BH1625" s="32"/>
      <c r="BI1625" s="32"/>
      <c r="BJ1625" s="32"/>
      <c r="BK1625" s="32"/>
      <c r="BL1625" s="32"/>
      <c r="BM1625" s="32"/>
      <c r="BN1625" s="32"/>
      <c r="BO1625" s="32"/>
      <c r="BP1625" s="32"/>
      <c r="BQ1625" s="32"/>
      <c r="BR1625" s="32"/>
      <c r="BS1625" s="32"/>
      <c r="BT1625" s="32"/>
      <c r="BU1625" s="32"/>
      <c r="BV1625" s="32"/>
      <c r="BW1625" s="32"/>
      <c r="BX1625" s="32"/>
      <c r="BY1625" s="32"/>
    </row>
    <row r="1626" spans="1:77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  <c r="Z1626" s="32"/>
      <c r="AA1626" s="32"/>
      <c r="AB1626" s="32"/>
      <c r="AC1626" s="32"/>
      <c r="AD1626" s="32"/>
      <c r="AE1626" s="32"/>
      <c r="AF1626" s="32"/>
      <c r="AG1626" s="32"/>
      <c r="AH1626" s="32"/>
      <c r="AI1626" s="32"/>
      <c r="AJ1626" s="32"/>
      <c r="AK1626" s="32"/>
      <c r="AL1626" s="32"/>
      <c r="AM1626" s="32"/>
      <c r="AN1626" s="32"/>
      <c r="AO1626" s="32"/>
      <c r="AP1626" s="32"/>
      <c r="AQ1626" s="32"/>
      <c r="AR1626" s="32"/>
      <c r="AS1626" s="32"/>
      <c r="AT1626" s="32"/>
      <c r="AU1626" s="32"/>
      <c r="AV1626" s="32"/>
      <c r="AW1626" s="32"/>
      <c r="AX1626" s="32"/>
      <c r="AY1626" s="32"/>
      <c r="AZ1626" s="32"/>
      <c r="BA1626" s="32"/>
      <c r="BB1626" s="32"/>
      <c r="BC1626" s="32"/>
      <c r="BD1626" s="32"/>
      <c r="BE1626" s="32"/>
      <c r="BF1626" s="32"/>
      <c r="BG1626" s="32"/>
      <c r="BH1626" s="32"/>
      <c r="BI1626" s="32"/>
      <c r="BJ1626" s="32"/>
      <c r="BK1626" s="32"/>
      <c r="BL1626" s="32"/>
      <c r="BM1626" s="32"/>
      <c r="BN1626" s="32"/>
      <c r="BO1626" s="32"/>
      <c r="BP1626" s="32"/>
      <c r="BQ1626" s="32"/>
      <c r="BR1626" s="32"/>
      <c r="BS1626" s="32"/>
      <c r="BT1626" s="32"/>
      <c r="BU1626" s="32"/>
      <c r="BV1626" s="32"/>
      <c r="BW1626" s="32"/>
      <c r="BX1626" s="32"/>
      <c r="BY1626" s="32"/>
    </row>
    <row r="1627" spans="1:77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2"/>
      <c r="AD1627" s="32"/>
      <c r="AE1627" s="32"/>
      <c r="AF1627" s="32"/>
      <c r="AG1627" s="32"/>
      <c r="AH1627" s="32"/>
      <c r="AI1627" s="32"/>
      <c r="AJ1627" s="32"/>
      <c r="AK1627" s="32"/>
      <c r="AL1627" s="32"/>
      <c r="AM1627" s="32"/>
      <c r="AN1627" s="32"/>
      <c r="AO1627" s="32"/>
      <c r="AP1627" s="32"/>
      <c r="AQ1627" s="32"/>
      <c r="AR1627" s="32"/>
      <c r="AS1627" s="32"/>
      <c r="AT1627" s="32"/>
      <c r="AU1627" s="32"/>
      <c r="AV1627" s="32"/>
      <c r="AW1627" s="32"/>
      <c r="AX1627" s="32"/>
      <c r="AY1627" s="32"/>
      <c r="AZ1627" s="32"/>
      <c r="BA1627" s="32"/>
      <c r="BB1627" s="32"/>
      <c r="BC1627" s="32"/>
      <c r="BD1627" s="32"/>
      <c r="BE1627" s="32"/>
      <c r="BF1627" s="32"/>
      <c r="BG1627" s="32"/>
      <c r="BH1627" s="32"/>
      <c r="BI1627" s="32"/>
      <c r="BJ1627" s="32"/>
      <c r="BK1627" s="32"/>
      <c r="BL1627" s="32"/>
      <c r="BM1627" s="32"/>
      <c r="BN1627" s="32"/>
      <c r="BO1627" s="32"/>
      <c r="BP1627" s="32"/>
      <c r="BQ1627" s="32"/>
      <c r="BR1627" s="32"/>
      <c r="BS1627" s="32"/>
      <c r="BT1627" s="32"/>
      <c r="BU1627" s="32"/>
      <c r="BV1627" s="32"/>
      <c r="BW1627" s="32"/>
      <c r="BX1627" s="32"/>
      <c r="BY1627" s="32"/>
    </row>
    <row r="1628" spans="1:77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2"/>
      <c r="AD1628" s="32"/>
      <c r="AE1628" s="32"/>
      <c r="AF1628" s="32"/>
      <c r="AG1628" s="32"/>
      <c r="AH1628" s="32"/>
      <c r="AI1628" s="32"/>
      <c r="AJ1628" s="32"/>
      <c r="AK1628" s="32"/>
      <c r="AL1628" s="32"/>
      <c r="AM1628" s="32"/>
      <c r="AN1628" s="32"/>
      <c r="AO1628" s="32"/>
      <c r="AP1628" s="32"/>
      <c r="AQ1628" s="32"/>
      <c r="AR1628" s="32"/>
      <c r="AS1628" s="32"/>
      <c r="AT1628" s="32"/>
      <c r="AU1628" s="32"/>
      <c r="AV1628" s="32"/>
      <c r="AW1628" s="32"/>
      <c r="AX1628" s="32"/>
      <c r="AY1628" s="32"/>
      <c r="AZ1628" s="32"/>
      <c r="BA1628" s="32"/>
      <c r="BB1628" s="32"/>
      <c r="BC1628" s="32"/>
      <c r="BD1628" s="32"/>
      <c r="BE1628" s="32"/>
      <c r="BF1628" s="32"/>
      <c r="BG1628" s="32"/>
      <c r="BH1628" s="32"/>
      <c r="BI1628" s="32"/>
      <c r="BJ1628" s="32"/>
      <c r="BK1628" s="32"/>
      <c r="BL1628" s="32"/>
      <c r="BM1628" s="32"/>
      <c r="BN1628" s="32"/>
      <c r="BO1628" s="32"/>
      <c r="BP1628" s="32"/>
      <c r="BQ1628" s="32"/>
      <c r="BR1628" s="32"/>
      <c r="BS1628" s="32"/>
      <c r="BT1628" s="32"/>
      <c r="BU1628" s="32"/>
      <c r="BV1628" s="32"/>
      <c r="BW1628" s="32"/>
      <c r="BX1628" s="32"/>
      <c r="BY1628" s="32"/>
    </row>
    <row r="1629" spans="1:77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2"/>
      <c r="AE1629" s="32"/>
      <c r="AF1629" s="32"/>
      <c r="AG1629" s="32"/>
      <c r="AH1629" s="32"/>
      <c r="AI1629" s="32"/>
      <c r="AJ1629" s="32"/>
      <c r="AK1629" s="32"/>
      <c r="AL1629" s="32"/>
      <c r="AM1629" s="32"/>
      <c r="AN1629" s="32"/>
      <c r="AO1629" s="32"/>
      <c r="AP1629" s="32"/>
      <c r="AQ1629" s="32"/>
      <c r="AR1629" s="32"/>
      <c r="AS1629" s="32"/>
      <c r="AT1629" s="32"/>
      <c r="AU1629" s="32"/>
      <c r="AV1629" s="32"/>
      <c r="AW1629" s="32"/>
      <c r="AX1629" s="32"/>
      <c r="AY1629" s="32"/>
      <c r="AZ1629" s="32"/>
      <c r="BA1629" s="32"/>
      <c r="BB1629" s="32"/>
      <c r="BC1629" s="32"/>
      <c r="BD1629" s="32"/>
      <c r="BE1629" s="32"/>
      <c r="BF1629" s="32"/>
      <c r="BG1629" s="32"/>
      <c r="BH1629" s="32"/>
      <c r="BI1629" s="32"/>
      <c r="BJ1629" s="32"/>
      <c r="BK1629" s="32"/>
      <c r="BL1629" s="32"/>
      <c r="BM1629" s="32"/>
      <c r="BN1629" s="32"/>
      <c r="BO1629" s="32"/>
      <c r="BP1629" s="32"/>
      <c r="BQ1629" s="32"/>
      <c r="BR1629" s="32"/>
      <c r="BS1629" s="32"/>
      <c r="BT1629" s="32"/>
      <c r="BU1629" s="32"/>
      <c r="BV1629" s="32"/>
      <c r="BW1629" s="32"/>
      <c r="BX1629" s="32"/>
      <c r="BY1629" s="32"/>
    </row>
    <row r="1630" spans="1:77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  <c r="X1630" s="32"/>
      <c r="Y1630" s="32"/>
      <c r="Z1630" s="32"/>
      <c r="AA1630" s="32"/>
      <c r="AB1630" s="32"/>
      <c r="AC1630" s="32"/>
      <c r="AD1630" s="32"/>
      <c r="AE1630" s="32"/>
      <c r="AF1630" s="32"/>
      <c r="AG1630" s="32"/>
      <c r="AH1630" s="32"/>
      <c r="AI1630" s="32"/>
      <c r="AJ1630" s="32"/>
      <c r="AK1630" s="32"/>
      <c r="AL1630" s="32"/>
      <c r="AM1630" s="32"/>
      <c r="AN1630" s="32"/>
      <c r="AO1630" s="32"/>
      <c r="AP1630" s="32"/>
      <c r="AQ1630" s="32"/>
      <c r="AR1630" s="32"/>
      <c r="AS1630" s="32"/>
      <c r="AT1630" s="32"/>
      <c r="AU1630" s="32"/>
      <c r="AV1630" s="32"/>
      <c r="AW1630" s="32"/>
      <c r="AX1630" s="32"/>
      <c r="AY1630" s="32"/>
      <c r="AZ1630" s="32"/>
      <c r="BA1630" s="32"/>
      <c r="BB1630" s="32"/>
      <c r="BC1630" s="32"/>
      <c r="BD1630" s="32"/>
      <c r="BE1630" s="32"/>
      <c r="BF1630" s="32"/>
      <c r="BG1630" s="32"/>
      <c r="BH1630" s="32"/>
      <c r="BI1630" s="32"/>
      <c r="BJ1630" s="32"/>
      <c r="BK1630" s="32"/>
      <c r="BL1630" s="32"/>
      <c r="BM1630" s="32"/>
      <c r="BN1630" s="32"/>
      <c r="BO1630" s="32"/>
      <c r="BP1630" s="32"/>
      <c r="BQ1630" s="32"/>
      <c r="BR1630" s="32"/>
      <c r="BS1630" s="32"/>
      <c r="BT1630" s="32"/>
      <c r="BU1630" s="32"/>
      <c r="BV1630" s="32"/>
      <c r="BW1630" s="32"/>
      <c r="BX1630" s="32"/>
      <c r="BY1630" s="32"/>
    </row>
    <row r="1631" spans="1:77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2"/>
      <c r="AE1631" s="32"/>
      <c r="AF1631" s="32"/>
      <c r="AG1631" s="32"/>
      <c r="AH1631" s="32"/>
      <c r="AI1631" s="32"/>
      <c r="AJ1631" s="32"/>
      <c r="AK1631" s="32"/>
      <c r="AL1631" s="32"/>
      <c r="AM1631" s="32"/>
      <c r="AN1631" s="32"/>
      <c r="AO1631" s="32"/>
      <c r="AP1631" s="32"/>
      <c r="AQ1631" s="32"/>
      <c r="AR1631" s="32"/>
      <c r="AS1631" s="32"/>
      <c r="AT1631" s="32"/>
      <c r="AU1631" s="32"/>
      <c r="AV1631" s="32"/>
      <c r="AW1631" s="32"/>
      <c r="AX1631" s="32"/>
      <c r="AY1631" s="32"/>
      <c r="AZ1631" s="32"/>
      <c r="BA1631" s="32"/>
      <c r="BB1631" s="32"/>
      <c r="BC1631" s="32"/>
      <c r="BD1631" s="32"/>
      <c r="BE1631" s="32"/>
      <c r="BF1631" s="32"/>
      <c r="BG1631" s="32"/>
      <c r="BH1631" s="32"/>
      <c r="BI1631" s="32"/>
      <c r="BJ1631" s="32"/>
      <c r="BK1631" s="32"/>
      <c r="BL1631" s="32"/>
      <c r="BM1631" s="32"/>
      <c r="BN1631" s="32"/>
      <c r="BO1631" s="32"/>
      <c r="BP1631" s="32"/>
      <c r="BQ1631" s="32"/>
      <c r="BR1631" s="32"/>
      <c r="BS1631" s="32"/>
      <c r="BT1631" s="32"/>
      <c r="BU1631" s="32"/>
      <c r="BV1631" s="32"/>
      <c r="BW1631" s="32"/>
      <c r="BX1631" s="32"/>
      <c r="BY1631" s="32"/>
    </row>
    <row r="1632" spans="1:77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  <c r="X1632" s="32"/>
      <c r="Y1632" s="32"/>
      <c r="Z1632" s="32"/>
      <c r="AA1632" s="32"/>
      <c r="AB1632" s="32"/>
      <c r="AC1632" s="32"/>
      <c r="AD1632" s="32"/>
      <c r="AE1632" s="32"/>
      <c r="AF1632" s="32"/>
      <c r="AG1632" s="32"/>
      <c r="AH1632" s="32"/>
      <c r="AI1632" s="32"/>
      <c r="AJ1632" s="32"/>
      <c r="AK1632" s="32"/>
      <c r="AL1632" s="32"/>
      <c r="AM1632" s="32"/>
      <c r="AN1632" s="32"/>
      <c r="AO1632" s="32"/>
      <c r="AP1632" s="32"/>
      <c r="AQ1632" s="32"/>
      <c r="AR1632" s="32"/>
      <c r="AS1632" s="32"/>
      <c r="AT1632" s="32"/>
      <c r="AU1632" s="32"/>
      <c r="AV1632" s="32"/>
      <c r="AW1632" s="32"/>
      <c r="AX1632" s="32"/>
      <c r="AY1632" s="32"/>
      <c r="AZ1632" s="32"/>
      <c r="BA1632" s="32"/>
      <c r="BB1632" s="32"/>
      <c r="BC1632" s="32"/>
      <c r="BD1632" s="32"/>
      <c r="BE1632" s="32"/>
      <c r="BF1632" s="32"/>
      <c r="BG1632" s="32"/>
      <c r="BH1632" s="32"/>
      <c r="BI1632" s="32"/>
      <c r="BJ1632" s="32"/>
      <c r="BK1632" s="32"/>
      <c r="BL1632" s="32"/>
      <c r="BM1632" s="32"/>
      <c r="BN1632" s="32"/>
      <c r="BO1632" s="32"/>
      <c r="BP1632" s="32"/>
      <c r="BQ1632" s="32"/>
      <c r="BR1632" s="32"/>
      <c r="BS1632" s="32"/>
      <c r="BT1632" s="32"/>
      <c r="BU1632" s="32"/>
      <c r="BV1632" s="32"/>
      <c r="BW1632" s="32"/>
      <c r="BX1632" s="32"/>
      <c r="BY1632" s="32"/>
    </row>
    <row r="1633" spans="1:77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  <c r="Z1633" s="32"/>
      <c r="AA1633" s="32"/>
      <c r="AB1633" s="32"/>
      <c r="AC1633" s="32"/>
      <c r="AD1633" s="32"/>
      <c r="AE1633" s="32"/>
      <c r="AF1633" s="32"/>
      <c r="AG1633" s="32"/>
      <c r="AH1633" s="32"/>
      <c r="AI1633" s="32"/>
      <c r="AJ1633" s="32"/>
      <c r="AK1633" s="32"/>
      <c r="AL1633" s="32"/>
      <c r="AM1633" s="32"/>
      <c r="AN1633" s="32"/>
      <c r="AO1633" s="32"/>
      <c r="AP1633" s="32"/>
      <c r="AQ1633" s="32"/>
      <c r="AR1633" s="32"/>
      <c r="AS1633" s="32"/>
      <c r="AT1633" s="32"/>
      <c r="AU1633" s="32"/>
      <c r="AV1633" s="32"/>
      <c r="AW1633" s="32"/>
      <c r="AX1633" s="32"/>
      <c r="AY1633" s="32"/>
      <c r="AZ1633" s="32"/>
      <c r="BA1633" s="32"/>
      <c r="BB1633" s="32"/>
      <c r="BC1633" s="32"/>
      <c r="BD1633" s="32"/>
      <c r="BE1633" s="32"/>
      <c r="BF1633" s="32"/>
      <c r="BG1633" s="32"/>
      <c r="BH1633" s="32"/>
      <c r="BI1633" s="32"/>
      <c r="BJ1633" s="32"/>
      <c r="BK1633" s="32"/>
      <c r="BL1633" s="32"/>
      <c r="BM1633" s="32"/>
      <c r="BN1633" s="32"/>
      <c r="BO1633" s="32"/>
      <c r="BP1633" s="32"/>
      <c r="BQ1633" s="32"/>
      <c r="BR1633" s="32"/>
      <c r="BS1633" s="32"/>
      <c r="BT1633" s="32"/>
      <c r="BU1633" s="32"/>
      <c r="BV1633" s="32"/>
      <c r="BW1633" s="32"/>
      <c r="BX1633" s="32"/>
      <c r="BY1633" s="32"/>
    </row>
    <row r="1634" spans="1:77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2"/>
      <c r="AE1634" s="32"/>
      <c r="AF1634" s="32"/>
      <c r="AG1634" s="32"/>
      <c r="AH1634" s="32"/>
      <c r="AI1634" s="32"/>
      <c r="AJ1634" s="32"/>
      <c r="AK1634" s="32"/>
      <c r="AL1634" s="32"/>
      <c r="AM1634" s="32"/>
      <c r="AN1634" s="32"/>
      <c r="AO1634" s="32"/>
      <c r="AP1634" s="32"/>
      <c r="AQ1634" s="32"/>
      <c r="AR1634" s="32"/>
      <c r="AS1634" s="32"/>
      <c r="AT1634" s="32"/>
      <c r="AU1634" s="32"/>
      <c r="AV1634" s="32"/>
      <c r="AW1634" s="32"/>
      <c r="AX1634" s="32"/>
      <c r="AY1634" s="32"/>
      <c r="AZ1634" s="32"/>
      <c r="BA1634" s="32"/>
      <c r="BB1634" s="32"/>
      <c r="BC1634" s="32"/>
      <c r="BD1634" s="32"/>
      <c r="BE1634" s="32"/>
      <c r="BF1634" s="32"/>
      <c r="BG1634" s="32"/>
      <c r="BH1634" s="32"/>
      <c r="BI1634" s="32"/>
      <c r="BJ1634" s="32"/>
      <c r="BK1634" s="32"/>
      <c r="BL1634" s="32"/>
      <c r="BM1634" s="32"/>
      <c r="BN1634" s="32"/>
      <c r="BO1634" s="32"/>
      <c r="BP1634" s="32"/>
      <c r="BQ1634" s="32"/>
      <c r="BR1634" s="32"/>
      <c r="BS1634" s="32"/>
      <c r="BT1634" s="32"/>
      <c r="BU1634" s="32"/>
      <c r="BV1634" s="32"/>
      <c r="BW1634" s="32"/>
      <c r="BX1634" s="32"/>
      <c r="BY1634" s="32"/>
    </row>
    <row r="1635" spans="1:77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32"/>
      <c r="AF1635" s="32"/>
      <c r="AG1635" s="32"/>
      <c r="AH1635" s="32"/>
      <c r="AI1635" s="32"/>
      <c r="AJ1635" s="32"/>
      <c r="AK1635" s="32"/>
      <c r="AL1635" s="32"/>
      <c r="AM1635" s="32"/>
      <c r="AN1635" s="32"/>
      <c r="AO1635" s="32"/>
      <c r="AP1635" s="32"/>
      <c r="AQ1635" s="32"/>
      <c r="AR1635" s="32"/>
      <c r="AS1635" s="32"/>
      <c r="AT1635" s="32"/>
      <c r="AU1635" s="32"/>
      <c r="AV1635" s="32"/>
      <c r="AW1635" s="32"/>
      <c r="AX1635" s="32"/>
      <c r="AY1635" s="32"/>
      <c r="AZ1635" s="32"/>
      <c r="BA1635" s="32"/>
      <c r="BB1635" s="32"/>
      <c r="BC1635" s="32"/>
      <c r="BD1635" s="32"/>
      <c r="BE1635" s="32"/>
      <c r="BF1635" s="32"/>
      <c r="BG1635" s="32"/>
      <c r="BH1635" s="32"/>
      <c r="BI1635" s="32"/>
      <c r="BJ1635" s="32"/>
      <c r="BK1635" s="32"/>
      <c r="BL1635" s="32"/>
      <c r="BM1635" s="32"/>
      <c r="BN1635" s="32"/>
      <c r="BO1635" s="32"/>
      <c r="BP1635" s="32"/>
      <c r="BQ1635" s="32"/>
      <c r="BR1635" s="32"/>
      <c r="BS1635" s="32"/>
      <c r="BT1635" s="32"/>
      <c r="BU1635" s="32"/>
      <c r="BV1635" s="32"/>
      <c r="BW1635" s="32"/>
      <c r="BX1635" s="32"/>
      <c r="BY1635" s="32"/>
    </row>
    <row r="1636" spans="1:77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  <c r="Z1636" s="32"/>
      <c r="AA1636" s="32"/>
      <c r="AB1636" s="32"/>
      <c r="AC1636" s="32"/>
      <c r="AD1636" s="32"/>
      <c r="AE1636" s="32"/>
      <c r="AF1636" s="32"/>
      <c r="AG1636" s="32"/>
      <c r="AH1636" s="32"/>
      <c r="AI1636" s="32"/>
      <c r="AJ1636" s="32"/>
      <c r="AK1636" s="32"/>
      <c r="AL1636" s="32"/>
      <c r="AM1636" s="32"/>
      <c r="AN1636" s="32"/>
      <c r="AO1636" s="32"/>
      <c r="AP1636" s="32"/>
      <c r="AQ1636" s="32"/>
      <c r="AR1636" s="32"/>
      <c r="AS1636" s="32"/>
      <c r="AT1636" s="32"/>
      <c r="AU1636" s="32"/>
      <c r="AV1636" s="32"/>
      <c r="AW1636" s="32"/>
      <c r="AX1636" s="32"/>
      <c r="AY1636" s="32"/>
      <c r="AZ1636" s="32"/>
      <c r="BA1636" s="32"/>
      <c r="BB1636" s="32"/>
      <c r="BC1636" s="32"/>
      <c r="BD1636" s="32"/>
      <c r="BE1636" s="32"/>
      <c r="BF1636" s="32"/>
      <c r="BG1636" s="32"/>
      <c r="BH1636" s="32"/>
      <c r="BI1636" s="32"/>
      <c r="BJ1636" s="32"/>
      <c r="BK1636" s="32"/>
      <c r="BL1636" s="32"/>
      <c r="BM1636" s="32"/>
      <c r="BN1636" s="32"/>
      <c r="BO1636" s="32"/>
      <c r="BP1636" s="32"/>
      <c r="BQ1636" s="32"/>
      <c r="BR1636" s="32"/>
      <c r="BS1636" s="32"/>
      <c r="BT1636" s="32"/>
      <c r="BU1636" s="32"/>
      <c r="BV1636" s="32"/>
      <c r="BW1636" s="32"/>
      <c r="BX1636" s="32"/>
      <c r="BY1636" s="32"/>
    </row>
    <row r="1637" spans="1:77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2"/>
      <c r="AD1637" s="32"/>
      <c r="AE1637" s="32"/>
      <c r="AF1637" s="32"/>
      <c r="AG1637" s="32"/>
      <c r="AH1637" s="32"/>
      <c r="AI1637" s="32"/>
      <c r="AJ1637" s="32"/>
      <c r="AK1637" s="32"/>
      <c r="AL1637" s="32"/>
      <c r="AM1637" s="32"/>
      <c r="AN1637" s="32"/>
      <c r="AO1637" s="32"/>
      <c r="AP1637" s="32"/>
      <c r="AQ1637" s="32"/>
      <c r="AR1637" s="32"/>
      <c r="AS1637" s="32"/>
      <c r="AT1637" s="32"/>
      <c r="AU1637" s="32"/>
      <c r="AV1637" s="32"/>
      <c r="AW1637" s="32"/>
      <c r="AX1637" s="32"/>
      <c r="AY1637" s="32"/>
      <c r="AZ1637" s="32"/>
      <c r="BA1637" s="32"/>
      <c r="BB1637" s="32"/>
      <c r="BC1637" s="32"/>
      <c r="BD1637" s="32"/>
      <c r="BE1637" s="32"/>
      <c r="BF1637" s="32"/>
      <c r="BG1637" s="32"/>
      <c r="BH1637" s="32"/>
      <c r="BI1637" s="32"/>
      <c r="BJ1637" s="32"/>
      <c r="BK1637" s="32"/>
      <c r="BL1637" s="32"/>
      <c r="BM1637" s="32"/>
      <c r="BN1637" s="32"/>
      <c r="BO1637" s="32"/>
      <c r="BP1637" s="32"/>
      <c r="BQ1637" s="32"/>
      <c r="BR1637" s="32"/>
      <c r="BS1637" s="32"/>
      <c r="BT1637" s="32"/>
      <c r="BU1637" s="32"/>
      <c r="BV1637" s="32"/>
      <c r="BW1637" s="32"/>
      <c r="BX1637" s="32"/>
      <c r="BY1637" s="32"/>
    </row>
    <row r="1638" spans="1:77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2"/>
      <c r="AD1638" s="32"/>
      <c r="AE1638" s="32"/>
      <c r="AF1638" s="32"/>
      <c r="AG1638" s="32"/>
      <c r="AH1638" s="32"/>
      <c r="AI1638" s="32"/>
      <c r="AJ1638" s="32"/>
      <c r="AK1638" s="32"/>
      <c r="AL1638" s="32"/>
      <c r="AM1638" s="32"/>
      <c r="AN1638" s="32"/>
      <c r="AO1638" s="32"/>
      <c r="AP1638" s="32"/>
      <c r="AQ1638" s="32"/>
      <c r="AR1638" s="32"/>
      <c r="AS1638" s="32"/>
      <c r="AT1638" s="32"/>
      <c r="AU1638" s="32"/>
      <c r="AV1638" s="32"/>
      <c r="AW1638" s="32"/>
      <c r="AX1638" s="32"/>
      <c r="AY1638" s="32"/>
      <c r="AZ1638" s="32"/>
      <c r="BA1638" s="32"/>
      <c r="BB1638" s="32"/>
      <c r="BC1638" s="32"/>
      <c r="BD1638" s="32"/>
      <c r="BE1638" s="32"/>
      <c r="BF1638" s="32"/>
      <c r="BG1638" s="32"/>
      <c r="BH1638" s="32"/>
      <c r="BI1638" s="32"/>
      <c r="BJ1638" s="32"/>
      <c r="BK1638" s="32"/>
      <c r="BL1638" s="32"/>
      <c r="BM1638" s="32"/>
      <c r="BN1638" s="32"/>
      <c r="BO1638" s="32"/>
      <c r="BP1638" s="32"/>
      <c r="BQ1638" s="32"/>
      <c r="BR1638" s="32"/>
      <c r="BS1638" s="32"/>
      <c r="BT1638" s="32"/>
      <c r="BU1638" s="32"/>
      <c r="BV1638" s="32"/>
      <c r="BW1638" s="32"/>
      <c r="BX1638" s="32"/>
      <c r="BY1638" s="32"/>
    </row>
    <row r="1639" spans="1:77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  <c r="AE1639" s="32"/>
      <c r="AF1639" s="32"/>
      <c r="AG1639" s="32"/>
      <c r="AH1639" s="32"/>
      <c r="AI1639" s="32"/>
      <c r="AJ1639" s="32"/>
      <c r="AK1639" s="32"/>
      <c r="AL1639" s="32"/>
      <c r="AM1639" s="32"/>
      <c r="AN1639" s="32"/>
      <c r="AO1639" s="32"/>
      <c r="AP1639" s="32"/>
      <c r="AQ1639" s="32"/>
      <c r="AR1639" s="32"/>
      <c r="AS1639" s="32"/>
      <c r="AT1639" s="32"/>
      <c r="AU1639" s="32"/>
      <c r="AV1639" s="32"/>
      <c r="AW1639" s="32"/>
      <c r="AX1639" s="32"/>
      <c r="AY1639" s="32"/>
      <c r="AZ1639" s="32"/>
      <c r="BA1639" s="32"/>
      <c r="BB1639" s="32"/>
      <c r="BC1639" s="32"/>
      <c r="BD1639" s="32"/>
      <c r="BE1639" s="32"/>
      <c r="BF1639" s="32"/>
      <c r="BG1639" s="32"/>
      <c r="BH1639" s="32"/>
      <c r="BI1639" s="32"/>
      <c r="BJ1639" s="32"/>
      <c r="BK1639" s="32"/>
      <c r="BL1639" s="32"/>
      <c r="BM1639" s="32"/>
      <c r="BN1639" s="32"/>
      <c r="BO1639" s="32"/>
      <c r="BP1639" s="32"/>
      <c r="BQ1639" s="32"/>
      <c r="BR1639" s="32"/>
      <c r="BS1639" s="32"/>
      <c r="BT1639" s="32"/>
      <c r="BU1639" s="32"/>
      <c r="BV1639" s="32"/>
      <c r="BW1639" s="32"/>
      <c r="BX1639" s="32"/>
      <c r="BY1639" s="32"/>
    </row>
    <row r="1640" spans="1:77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  <c r="X1640" s="32"/>
      <c r="Y1640" s="32"/>
      <c r="Z1640" s="32"/>
      <c r="AA1640" s="32"/>
      <c r="AB1640" s="32"/>
      <c r="AC1640" s="32"/>
      <c r="AD1640" s="32"/>
      <c r="AE1640" s="32"/>
      <c r="AF1640" s="32"/>
      <c r="AG1640" s="32"/>
      <c r="AH1640" s="32"/>
      <c r="AI1640" s="32"/>
      <c r="AJ1640" s="32"/>
      <c r="AK1640" s="32"/>
      <c r="AL1640" s="32"/>
      <c r="AM1640" s="32"/>
      <c r="AN1640" s="32"/>
      <c r="AO1640" s="32"/>
      <c r="AP1640" s="32"/>
      <c r="AQ1640" s="32"/>
      <c r="AR1640" s="32"/>
      <c r="AS1640" s="32"/>
      <c r="AT1640" s="32"/>
      <c r="AU1640" s="32"/>
      <c r="AV1640" s="32"/>
      <c r="AW1640" s="32"/>
      <c r="AX1640" s="32"/>
      <c r="AY1640" s="32"/>
      <c r="AZ1640" s="32"/>
      <c r="BA1640" s="32"/>
      <c r="BB1640" s="32"/>
      <c r="BC1640" s="32"/>
      <c r="BD1640" s="32"/>
      <c r="BE1640" s="32"/>
      <c r="BF1640" s="32"/>
      <c r="BG1640" s="32"/>
      <c r="BH1640" s="32"/>
      <c r="BI1640" s="32"/>
      <c r="BJ1640" s="32"/>
      <c r="BK1640" s="32"/>
      <c r="BL1640" s="32"/>
      <c r="BM1640" s="32"/>
      <c r="BN1640" s="32"/>
      <c r="BO1640" s="32"/>
      <c r="BP1640" s="32"/>
      <c r="BQ1640" s="32"/>
      <c r="BR1640" s="32"/>
      <c r="BS1640" s="32"/>
      <c r="BT1640" s="32"/>
      <c r="BU1640" s="32"/>
      <c r="BV1640" s="32"/>
      <c r="BW1640" s="32"/>
      <c r="BX1640" s="32"/>
      <c r="BY1640" s="32"/>
    </row>
    <row r="1641" spans="1:77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  <c r="Z1641" s="32"/>
      <c r="AA1641" s="32"/>
      <c r="AB1641" s="32"/>
      <c r="AC1641" s="32"/>
      <c r="AD1641" s="32"/>
      <c r="AE1641" s="32"/>
      <c r="AF1641" s="32"/>
      <c r="AG1641" s="32"/>
      <c r="AH1641" s="32"/>
      <c r="AI1641" s="32"/>
      <c r="AJ1641" s="32"/>
      <c r="AK1641" s="32"/>
      <c r="AL1641" s="32"/>
      <c r="AM1641" s="32"/>
      <c r="AN1641" s="32"/>
      <c r="AO1641" s="32"/>
      <c r="AP1641" s="32"/>
      <c r="AQ1641" s="32"/>
      <c r="AR1641" s="32"/>
      <c r="AS1641" s="32"/>
      <c r="AT1641" s="32"/>
      <c r="AU1641" s="32"/>
      <c r="AV1641" s="32"/>
      <c r="AW1641" s="32"/>
      <c r="AX1641" s="32"/>
      <c r="AY1641" s="32"/>
      <c r="AZ1641" s="32"/>
      <c r="BA1641" s="32"/>
      <c r="BB1641" s="32"/>
      <c r="BC1641" s="32"/>
      <c r="BD1641" s="32"/>
      <c r="BE1641" s="32"/>
      <c r="BF1641" s="32"/>
      <c r="BG1641" s="32"/>
      <c r="BH1641" s="32"/>
      <c r="BI1641" s="32"/>
      <c r="BJ1641" s="32"/>
      <c r="BK1641" s="32"/>
      <c r="BL1641" s="32"/>
      <c r="BM1641" s="32"/>
      <c r="BN1641" s="32"/>
      <c r="BO1641" s="32"/>
      <c r="BP1641" s="32"/>
      <c r="BQ1641" s="32"/>
      <c r="BR1641" s="32"/>
      <c r="BS1641" s="32"/>
      <c r="BT1641" s="32"/>
      <c r="BU1641" s="32"/>
      <c r="BV1641" s="32"/>
      <c r="BW1641" s="32"/>
      <c r="BX1641" s="32"/>
      <c r="BY1641" s="32"/>
    </row>
    <row r="1642" spans="1:77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  <c r="X1642" s="32"/>
      <c r="Y1642" s="32"/>
      <c r="Z1642" s="32"/>
      <c r="AA1642" s="32"/>
      <c r="AB1642" s="32"/>
      <c r="AC1642" s="32"/>
      <c r="AD1642" s="32"/>
      <c r="AE1642" s="32"/>
      <c r="AF1642" s="32"/>
      <c r="AG1642" s="32"/>
      <c r="AH1642" s="32"/>
      <c r="AI1642" s="32"/>
      <c r="AJ1642" s="32"/>
      <c r="AK1642" s="32"/>
      <c r="AL1642" s="32"/>
      <c r="AM1642" s="32"/>
      <c r="AN1642" s="32"/>
      <c r="AO1642" s="32"/>
      <c r="AP1642" s="32"/>
      <c r="AQ1642" s="32"/>
      <c r="AR1642" s="32"/>
      <c r="AS1642" s="32"/>
      <c r="AT1642" s="32"/>
      <c r="AU1642" s="32"/>
      <c r="AV1642" s="32"/>
      <c r="AW1642" s="32"/>
      <c r="AX1642" s="32"/>
      <c r="AY1642" s="32"/>
      <c r="AZ1642" s="32"/>
      <c r="BA1642" s="32"/>
      <c r="BB1642" s="32"/>
      <c r="BC1642" s="32"/>
      <c r="BD1642" s="32"/>
      <c r="BE1642" s="32"/>
      <c r="BF1642" s="32"/>
      <c r="BG1642" s="32"/>
      <c r="BH1642" s="32"/>
      <c r="BI1642" s="32"/>
      <c r="BJ1642" s="32"/>
      <c r="BK1642" s="32"/>
      <c r="BL1642" s="32"/>
      <c r="BM1642" s="32"/>
      <c r="BN1642" s="32"/>
      <c r="BO1642" s="32"/>
      <c r="BP1642" s="32"/>
      <c r="BQ1642" s="32"/>
      <c r="BR1642" s="32"/>
      <c r="BS1642" s="32"/>
      <c r="BT1642" s="32"/>
      <c r="BU1642" s="32"/>
      <c r="BV1642" s="32"/>
      <c r="BW1642" s="32"/>
      <c r="BX1642" s="32"/>
      <c r="BY1642" s="32"/>
    </row>
    <row r="1643" spans="1:77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  <c r="Z1643" s="32"/>
      <c r="AA1643" s="32"/>
      <c r="AB1643" s="32"/>
      <c r="AC1643" s="32"/>
      <c r="AD1643" s="32"/>
      <c r="AE1643" s="32"/>
      <c r="AF1643" s="32"/>
      <c r="AG1643" s="32"/>
      <c r="AH1643" s="32"/>
      <c r="AI1643" s="32"/>
      <c r="AJ1643" s="32"/>
      <c r="AK1643" s="32"/>
      <c r="AL1643" s="32"/>
      <c r="AM1643" s="32"/>
      <c r="AN1643" s="32"/>
      <c r="AO1643" s="32"/>
      <c r="AP1643" s="32"/>
      <c r="AQ1643" s="32"/>
      <c r="AR1643" s="32"/>
      <c r="AS1643" s="32"/>
      <c r="AT1643" s="32"/>
      <c r="AU1643" s="32"/>
      <c r="AV1643" s="32"/>
      <c r="AW1643" s="32"/>
      <c r="AX1643" s="32"/>
      <c r="AY1643" s="32"/>
      <c r="AZ1643" s="32"/>
      <c r="BA1643" s="32"/>
      <c r="BB1643" s="32"/>
      <c r="BC1643" s="32"/>
      <c r="BD1643" s="32"/>
      <c r="BE1643" s="32"/>
      <c r="BF1643" s="32"/>
      <c r="BG1643" s="32"/>
      <c r="BH1643" s="32"/>
      <c r="BI1643" s="32"/>
      <c r="BJ1643" s="32"/>
      <c r="BK1643" s="32"/>
      <c r="BL1643" s="32"/>
      <c r="BM1643" s="32"/>
      <c r="BN1643" s="32"/>
      <c r="BO1643" s="32"/>
      <c r="BP1643" s="32"/>
      <c r="BQ1643" s="32"/>
      <c r="BR1643" s="32"/>
      <c r="BS1643" s="32"/>
      <c r="BT1643" s="32"/>
      <c r="BU1643" s="32"/>
      <c r="BV1643" s="32"/>
      <c r="BW1643" s="32"/>
      <c r="BX1643" s="32"/>
      <c r="BY1643" s="32"/>
    </row>
    <row r="1644" spans="1:77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  <c r="Z1644" s="32"/>
      <c r="AA1644" s="32"/>
      <c r="AB1644" s="32"/>
      <c r="AC1644" s="32"/>
      <c r="AD1644" s="32"/>
      <c r="AE1644" s="32"/>
      <c r="AF1644" s="32"/>
      <c r="AG1644" s="32"/>
      <c r="AH1644" s="32"/>
      <c r="AI1644" s="32"/>
      <c r="AJ1644" s="32"/>
      <c r="AK1644" s="32"/>
      <c r="AL1644" s="32"/>
      <c r="AM1644" s="32"/>
      <c r="AN1644" s="32"/>
      <c r="AO1644" s="32"/>
      <c r="AP1644" s="32"/>
      <c r="AQ1644" s="32"/>
      <c r="AR1644" s="32"/>
      <c r="AS1644" s="32"/>
      <c r="AT1644" s="32"/>
      <c r="AU1644" s="32"/>
      <c r="AV1644" s="32"/>
      <c r="AW1644" s="32"/>
      <c r="AX1644" s="32"/>
      <c r="AY1644" s="32"/>
      <c r="AZ1644" s="32"/>
      <c r="BA1644" s="32"/>
      <c r="BB1644" s="32"/>
      <c r="BC1644" s="32"/>
      <c r="BD1644" s="32"/>
      <c r="BE1644" s="32"/>
      <c r="BF1644" s="32"/>
      <c r="BG1644" s="32"/>
      <c r="BH1644" s="32"/>
      <c r="BI1644" s="32"/>
      <c r="BJ1644" s="32"/>
      <c r="BK1644" s="32"/>
      <c r="BL1644" s="32"/>
      <c r="BM1644" s="32"/>
      <c r="BN1644" s="32"/>
      <c r="BO1644" s="32"/>
      <c r="BP1644" s="32"/>
      <c r="BQ1644" s="32"/>
      <c r="BR1644" s="32"/>
      <c r="BS1644" s="32"/>
      <c r="BT1644" s="32"/>
      <c r="BU1644" s="32"/>
      <c r="BV1644" s="32"/>
      <c r="BW1644" s="32"/>
      <c r="BX1644" s="32"/>
      <c r="BY1644" s="32"/>
    </row>
    <row r="1645" spans="1:77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  <c r="Z1645" s="32"/>
      <c r="AA1645" s="32"/>
      <c r="AB1645" s="32"/>
      <c r="AC1645" s="32"/>
      <c r="AD1645" s="32"/>
      <c r="AE1645" s="32"/>
      <c r="AF1645" s="32"/>
      <c r="AG1645" s="32"/>
      <c r="AH1645" s="32"/>
      <c r="AI1645" s="32"/>
      <c r="AJ1645" s="32"/>
      <c r="AK1645" s="32"/>
      <c r="AL1645" s="32"/>
      <c r="AM1645" s="32"/>
      <c r="AN1645" s="32"/>
      <c r="AO1645" s="32"/>
      <c r="AP1645" s="32"/>
      <c r="AQ1645" s="32"/>
      <c r="AR1645" s="32"/>
      <c r="AS1645" s="32"/>
      <c r="AT1645" s="32"/>
      <c r="AU1645" s="32"/>
      <c r="AV1645" s="32"/>
      <c r="AW1645" s="32"/>
      <c r="AX1645" s="32"/>
      <c r="AY1645" s="32"/>
      <c r="AZ1645" s="32"/>
      <c r="BA1645" s="32"/>
      <c r="BB1645" s="32"/>
      <c r="BC1645" s="32"/>
      <c r="BD1645" s="32"/>
      <c r="BE1645" s="32"/>
      <c r="BF1645" s="32"/>
      <c r="BG1645" s="32"/>
      <c r="BH1645" s="32"/>
      <c r="BI1645" s="32"/>
      <c r="BJ1645" s="32"/>
      <c r="BK1645" s="32"/>
      <c r="BL1645" s="32"/>
      <c r="BM1645" s="32"/>
      <c r="BN1645" s="32"/>
      <c r="BO1645" s="32"/>
      <c r="BP1645" s="32"/>
      <c r="BQ1645" s="32"/>
      <c r="BR1645" s="32"/>
      <c r="BS1645" s="32"/>
      <c r="BT1645" s="32"/>
      <c r="BU1645" s="32"/>
      <c r="BV1645" s="32"/>
      <c r="BW1645" s="32"/>
      <c r="BX1645" s="32"/>
      <c r="BY1645" s="32"/>
    </row>
    <row r="1646" spans="1:77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  <c r="V1646" s="32"/>
      <c r="W1646" s="32"/>
      <c r="X1646" s="32"/>
      <c r="Y1646" s="32"/>
      <c r="Z1646" s="32"/>
      <c r="AA1646" s="32"/>
      <c r="AB1646" s="32"/>
      <c r="AC1646" s="32"/>
      <c r="AD1646" s="32"/>
      <c r="AE1646" s="32"/>
      <c r="AF1646" s="32"/>
      <c r="AG1646" s="32"/>
      <c r="AH1646" s="32"/>
      <c r="AI1646" s="32"/>
      <c r="AJ1646" s="32"/>
      <c r="AK1646" s="32"/>
      <c r="AL1646" s="32"/>
      <c r="AM1646" s="32"/>
      <c r="AN1646" s="32"/>
      <c r="AO1646" s="32"/>
      <c r="AP1646" s="32"/>
      <c r="AQ1646" s="32"/>
      <c r="AR1646" s="32"/>
      <c r="AS1646" s="32"/>
      <c r="AT1646" s="32"/>
      <c r="AU1646" s="32"/>
      <c r="AV1646" s="32"/>
      <c r="AW1646" s="32"/>
      <c r="AX1646" s="32"/>
      <c r="AY1646" s="32"/>
      <c r="AZ1646" s="32"/>
      <c r="BA1646" s="32"/>
      <c r="BB1646" s="32"/>
      <c r="BC1646" s="32"/>
      <c r="BD1646" s="32"/>
      <c r="BE1646" s="32"/>
      <c r="BF1646" s="32"/>
      <c r="BG1646" s="32"/>
      <c r="BH1646" s="32"/>
      <c r="BI1646" s="32"/>
      <c r="BJ1646" s="32"/>
      <c r="BK1646" s="32"/>
      <c r="BL1646" s="32"/>
      <c r="BM1646" s="32"/>
      <c r="BN1646" s="32"/>
      <c r="BO1646" s="32"/>
      <c r="BP1646" s="32"/>
      <c r="BQ1646" s="32"/>
      <c r="BR1646" s="32"/>
      <c r="BS1646" s="32"/>
      <c r="BT1646" s="32"/>
      <c r="BU1646" s="32"/>
      <c r="BV1646" s="32"/>
      <c r="BW1646" s="32"/>
      <c r="BX1646" s="32"/>
      <c r="BY1646" s="32"/>
    </row>
    <row r="1647" spans="1:77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2"/>
      <c r="AD1647" s="32"/>
      <c r="AE1647" s="32"/>
      <c r="AF1647" s="32"/>
      <c r="AG1647" s="32"/>
      <c r="AH1647" s="32"/>
      <c r="AI1647" s="32"/>
      <c r="AJ1647" s="32"/>
      <c r="AK1647" s="32"/>
      <c r="AL1647" s="32"/>
      <c r="AM1647" s="32"/>
      <c r="AN1647" s="32"/>
      <c r="AO1647" s="32"/>
      <c r="AP1647" s="32"/>
      <c r="AQ1647" s="32"/>
      <c r="AR1647" s="32"/>
      <c r="AS1647" s="32"/>
      <c r="AT1647" s="32"/>
      <c r="AU1647" s="32"/>
      <c r="AV1647" s="32"/>
      <c r="AW1647" s="32"/>
      <c r="AX1647" s="32"/>
      <c r="AY1647" s="32"/>
      <c r="AZ1647" s="32"/>
      <c r="BA1647" s="32"/>
      <c r="BB1647" s="32"/>
      <c r="BC1647" s="32"/>
      <c r="BD1647" s="32"/>
      <c r="BE1647" s="32"/>
      <c r="BF1647" s="32"/>
      <c r="BG1647" s="32"/>
      <c r="BH1647" s="32"/>
      <c r="BI1647" s="32"/>
      <c r="BJ1647" s="32"/>
      <c r="BK1647" s="32"/>
      <c r="BL1647" s="32"/>
      <c r="BM1647" s="32"/>
      <c r="BN1647" s="32"/>
      <c r="BO1647" s="32"/>
      <c r="BP1647" s="32"/>
      <c r="BQ1647" s="32"/>
      <c r="BR1647" s="32"/>
      <c r="BS1647" s="32"/>
      <c r="BT1647" s="32"/>
      <c r="BU1647" s="32"/>
      <c r="BV1647" s="32"/>
      <c r="BW1647" s="32"/>
      <c r="BX1647" s="32"/>
      <c r="BY1647" s="32"/>
    </row>
    <row r="1648" spans="1:77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2"/>
      <c r="AD1648" s="32"/>
      <c r="AE1648" s="32"/>
      <c r="AF1648" s="32"/>
      <c r="AG1648" s="32"/>
      <c r="AH1648" s="32"/>
      <c r="AI1648" s="32"/>
      <c r="AJ1648" s="32"/>
      <c r="AK1648" s="32"/>
      <c r="AL1648" s="32"/>
      <c r="AM1648" s="32"/>
      <c r="AN1648" s="32"/>
      <c r="AO1648" s="32"/>
      <c r="AP1648" s="32"/>
      <c r="AQ1648" s="32"/>
      <c r="AR1648" s="32"/>
      <c r="AS1648" s="32"/>
      <c r="AT1648" s="32"/>
      <c r="AU1648" s="32"/>
      <c r="AV1648" s="32"/>
      <c r="AW1648" s="32"/>
      <c r="AX1648" s="32"/>
      <c r="AY1648" s="32"/>
      <c r="AZ1648" s="32"/>
      <c r="BA1648" s="32"/>
      <c r="BB1648" s="32"/>
      <c r="BC1648" s="32"/>
      <c r="BD1648" s="32"/>
      <c r="BE1648" s="32"/>
      <c r="BF1648" s="32"/>
      <c r="BG1648" s="32"/>
      <c r="BH1648" s="32"/>
      <c r="BI1648" s="32"/>
      <c r="BJ1648" s="32"/>
      <c r="BK1648" s="32"/>
      <c r="BL1648" s="32"/>
      <c r="BM1648" s="32"/>
      <c r="BN1648" s="32"/>
      <c r="BO1648" s="32"/>
      <c r="BP1648" s="32"/>
      <c r="BQ1648" s="32"/>
      <c r="BR1648" s="32"/>
      <c r="BS1648" s="32"/>
      <c r="BT1648" s="32"/>
      <c r="BU1648" s="32"/>
      <c r="BV1648" s="32"/>
      <c r="BW1648" s="32"/>
      <c r="BX1648" s="32"/>
      <c r="BY1648" s="32"/>
    </row>
    <row r="1649" spans="1:77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2"/>
      <c r="AD1649" s="32"/>
      <c r="AE1649" s="32"/>
      <c r="AF1649" s="32"/>
      <c r="AG1649" s="32"/>
      <c r="AH1649" s="32"/>
      <c r="AI1649" s="32"/>
      <c r="AJ1649" s="32"/>
      <c r="AK1649" s="32"/>
      <c r="AL1649" s="32"/>
      <c r="AM1649" s="32"/>
      <c r="AN1649" s="32"/>
      <c r="AO1649" s="32"/>
      <c r="AP1649" s="32"/>
      <c r="AQ1649" s="32"/>
      <c r="AR1649" s="32"/>
      <c r="AS1649" s="32"/>
      <c r="AT1649" s="32"/>
      <c r="AU1649" s="32"/>
      <c r="AV1649" s="32"/>
      <c r="AW1649" s="32"/>
      <c r="AX1649" s="32"/>
      <c r="AY1649" s="32"/>
      <c r="AZ1649" s="32"/>
      <c r="BA1649" s="32"/>
      <c r="BB1649" s="32"/>
      <c r="BC1649" s="32"/>
      <c r="BD1649" s="32"/>
      <c r="BE1649" s="32"/>
      <c r="BF1649" s="32"/>
      <c r="BG1649" s="32"/>
      <c r="BH1649" s="32"/>
      <c r="BI1649" s="32"/>
      <c r="BJ1649" s="32"/>
      <c r="BK1649" s="32"/>
      <c r="BL1649" s="32"/>
      <c r="BM1649" s="32"/>
      <c r="BN1649" s="32"/>
      <c r="BO1649" s="32"/>
      <c r="BP1649" s="32"/>
      <c r="BQ1649" s="32"/>
      <c r="BR1649" s="32"/>
      <c r="BS1649" s="32"/>
      <c r="BT1649" s="32"/>
      <c r="BU1649" s="32"/>
      <c r="BV1649" s="32"/>
      <c r="BW1649" s="32"/>
      <c r="BX1649" s="32"/>
      <c r="BY1649" s="32"/>
    </row>
    <row r="1650" spans="1:77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  <c r="V1650" s="32"/>
      <c r="W1650" s="32"/>
      <c r="X1650" s="32"/>
      <c r="Y1650" s="32"/>
      <c r="Z1650" s="32"/>
      <c r="AA1650" s="32"/>
      <c r="AB1650" s="32"/>
      <c r="AC1650" s="32"/>
      <c r="AD1650" s="32"/>
      <c r="AE1650" s="32"/>
      <c r="AF1650" s="32"/>
      <c r="AG1650" s="32"/>
      <c r="AH1650" s="32"/>
      <c r="AI1650" s="32"/>
      <c r="AJ1650" s="32"/>
      <c r="AK1650" s="32"/>
      <c r="AL1650" s="32"/>
      <c r="AM1650" s="32"/>
      <c r="AN1650" s="32"/>
      <c r="AO1650" s="32"/>
      <c r="AP1650" s="32"/>
      <c r="AQ1650" s="32"/>
      <c r="AR1650" s="32"/>
      <c r="AS1650" s="32"/>
      <c r="AT1650" s="32"/>
      <c r="AU1650" s="32"/>
      <c r="AV1650" s="32"/>
      <c r="AW1650" s="32"/>
      <c r="AX1650" s="32"/>
      <c r="AY1650" s="32"/>
      <c r="AZ1650" s="32"/>
      <c r="BA1650" s="32"/>
      <c r="BB1650" s="32"/>
      <c r="BC1650" s="32"/>
      <c r="BD1650" s="32"/>
      <c r="BE1650" s="32"/>
      <c r="BF1650" s="32"/>
      <c r="BG1650" s="32"/>
      <c r="BH1650" s="32"/>
      <c r="BI1650" s="32"/>
      <c r="BJ1650" s="32"/>
      <c r="BK1650" s="32"/>
      <c r="BL1650" s="32"/>
      <c r="BM1650" s="32"/>
      <c r="BN1650" s="32"/>
      <c r="BO1650" s="32"/>
      <c r="BP1650" s="32"/>
      <c r="BQ1650" s="32"/>
      <c r="BR1650" s="32"/>
      <c r="BS1650" s="32"/>
      <c r="BT1650" s="32"/>
      <c r="BU1650" s="32"/>
      <c r="BV1650" s="32"/>
      <c r="BW1650" s="32"/>
      <c r="BX1650" s="32"/>
      <c r="BY1650" s="32"/>
    </row>
    <row r="1651" spans="1:77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2"/>
      <c r="AE1651" s="32"/>
      <c r="AF1651" s="32"/>
      <c r="AG1651" s="32"/>
      <c r="AH1651" s="32"/>
      <c r="AI1651" s="32"/>
      <c r="AJ1651" s="32"/>
      <c r="AK1651" s="32"/>
      <c r="AL1651" s="32"/>
      <c r="AM1651" s="32"/>
      <c r="AN1651" s="32"/>
      <c r="AO1651" s="32"/>
      <c r="AP1651" s="32"/>
      <c r="AQ1651" s="32"/>
      <c r="AR1651" s="32"/>
      <c r="AS1651" s="32"/>
      <c r="AT1651" s="32"/>
      <c r="AU1651" s="32"/>
      <c r="AV1651" s="32"/>
      <c r="AW1651" s="32"/>
      <c r="AX1651" s="32"/>
      <c r="AY1651" s="32"/>
      <c r="AZ1651" s="32"/>
      <c r="BA1651" s="32"/>
      <c r="BB1651" s="32"/>
      <c r="BC1651" s="32"/>
      <c r="BD1651" s="32"/>
      <c r="BE1651" s="32"/>
      <c r="BF1651" s="32"/>
      <c r="BG1651" s="32"/>
      <c r="BH1651" s="32"/>
      <c r="BI1651" s="32"/>
      <c r="BJ1651" s="32"/>
      <c r="BK1651" s="32"/>
      <c r="BL1651" s="32"/>
      <c r="BM1651" s="32"/>
      <c r="BN1651" s="32"/>
      <c r="BO1651" s="32"/>
      <c r="BP1651" s="32"/>
      <c r="BQ1651" s="32"/>
      <c r="BR1651" s="32"/>
      <c r="BS1651" s="32"/>
      <c r="BT1651" s="32"/>
      <c r="BU1651" s="32"/>
      <c r="BV1651" s="32"/>
      <c r="BW1651" s="32"/>
      <c r="BX1651" s="32"/>
      <c r="BY1651" s="32"/>
    </row>
    <row r="1652" spans="1:77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  <c r="V1652" s="32"/>
      <c r="W1652" s="32"/>
      <c r="X1652" s="32"/>
      <c r="Y1652" s="32"/>
      <c r="Z1652" s="32"/>
      <c r="AA1652" s="32"/>
      <c r="AB1652" s="32"/>
      <c r="AC1652" s="32"/>
      <c r="AD1652" s="32"/>
      <c r="AE1652" s="32"/>
      <c r="AF1652" s="32"/>
      <c r="AG1652" s="32"/>
      <c r="AH1652" s="32"/>
      <c r="AI1652" s="32"/>
      <c r="AJ1652" s="32"/>
      <c r="AK1652" s="32"/>
      <c r="AL1652" s="32"/>
      <c r="AM1652" s="32"/>
      <c r="AN1652" s="32"/>
      <c r="AO1652" s="32"/>
      <c r="AP1652" s="32"/>
      <c r="AQ1652" s="32"/>
      <c r="AR1652" s="32"/>
      <c r="AS1652" s="32"/>
      <c r="AT1652" s="32"/>
      <c r="AU1652" s="32"/>
      <c r="AV1652" s="32"/>
      <c r="AW1652" s="32"/>
      <c r="AX1652" s="32"/>
      <c r="AY1652" s="32"/>
      <c r="AZ1652" s="32"/>
      <c r="BA1652" s="32"/>
      <c r="BB1652" s="32"/>
      <c r="BC1652" s="32"/>
      <c r="BD1652" s="32"/>
      <c r="BE1652" s="32"/>
      <c r="BF1652" s="32"/>
      <c r="BG1652" s="32"/>
      <c r="BH1652" s="32"/>
      <c r="BI1652" s="32"/>
      <c r="BJ1652" s="32"/>
      <c r="BK1652" s="32"/>
      <c r="BL1652" s="32"/>
      <c r="BM1652" s="32"/>
      <c r="BN1652" s="32"/>
      <c r="BO1652" s="32"/>
      <c r="BP1652" s="32"/>
      <c r="BQ1652" s="32"/>
      <c r="BR1652" s="32"/>
      <c r="BS1652" s="32"/>
      <c r="BT1652" s="32"/>
      <c r="BU1652" s="32"/>
      <c r="BV1652" s="32"/>
      <c r="BW1652" s="32"/>
      <c r="BX1652" s="32"/>
      <c r="BY1652" s="32"/>
    </row>
    <row r="1653" spans="1:77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  <c r="X1653" s="32"/>
      <c r="Y1653" s="32"/>
      <c r="Z1653" s="32"/>
      <c r="AA1653" s="32"/>
      <c r="AB1653" s="32"/>
      <c r="AC1653" s="32"/>
      <c r="AD1653" s="32"/>
      <c r="AE1653" s="32"/>
      <c r="AF1653" s="32"/>
      <c r="AG1653" s="32"/>
      <c r="AH1653" s="32"/>
      <c r="AI1653" s="32"/>
      <c r="AJ1653" s="32"/>
      <c r="AK1653" s="32"/>
      <c r="AL1653" s="32"/>
      <c r="AM1653" s="32"/>
      <c r="AN1653" s="32"/>
      <c r="AO1653" s="32"/>
      <c r="AP1653" s="32"/>
      <c r="AQ1653" s="32"/>
      <c r="AR1653" s="32"/>
      <c r="AS1653" s="32"/>
      <c r="AT1653" s="32"/>
      <c r="AU1653" s="32"/>
      <c r="AV1653" s="32"/>
      <c r="AW1653" s="32"/>
      <c r="AX1653" s="32"/>
      <c r="AY1653" s="32"/>
      <c r="AZ1653" s="32"/>
      <c r="BA1653" s="32"/>
      <c r="BB1653" s="32"/>
      <c r="BC1653" s="32"/>
      <c r="BD1653" s="32"/>
      <c r="BE1653" s="32"/>
      <c r="BF1653" s="32"/>
      <c r="BG1653" s="32"/>
      <c r="BH1653" s="32"/>
      <c r="BI1653" s="32"/>
      <c r="BJ1653" s="32"/>
      <c r="BK1653" s="32"/>
      <c r="BL1653" s="32"/>
      <c r="BM1653" s="32"/>
      <c r="BN1653" s="32"/>
      <c r="BO1653" s="32"/>
      <c r="BP1653" s="32"/>
      <c r="BQ1653" s="32"/>
      <c r="BR1653" s="32"/>
      <c r="BS1653" s="32"/>
      <c r="BT1653" s="32"/>
      <c r="BU1653" s="32"/>
      <c r="BV1653" s="32"/>
      <c r="BW1653" s="32"/>
      <c r="BX1653" s="32"/>
      <c r="BY1653" s="32"/>
    </row>
    <row r="1654" spans="1:77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  <c r="X1654" s="32"/>
      <c r="Y1654" s="32"/>
      <c r="Z1654" s="32"/>
      <c r="AA1654" s="32"/>
      <c r="AB1654" s="32"/>
      <c r="AC1654" s="32"/>
      <c r="AD1654" s="32"/>
      <c r="AE1654" s="32"/>
      <c r="AF1654" s="32"/>
      <c r="AG1654" s="32"/>
      <c r="AH1654" s="32"/>
      <c r="AI1654" s="32"/>
      <c r="AJ1654" s="32"/>
      <c r="AK1654" s="32"/>
      <c r="AL1654" s="32"/>
      <c r="AM1654" s="32"/>
      <c r="AN1654" s="32"/>
      <c r="AO1654" s="32"/>
      <c r="AP1654" s="32"/>
      <c r="AQ1654" s="32"/>
      <c r="AR1654" s="32"/>
      <c r="AS1654" s="32"/>
      <c r="AT1654" s="32"/>
      <c r="AU1654" s="32"/>
      <c r="AV1654" s="32"/>
      <c r="AW1654" s="32"/>
      <c r="AX1654" s="32"/>
      <c r="AY1654" s="32"/>
      <c r="AZ1654" s="32"/>
      <c r="BA1654" s="32"/>
      <c r="BB1654" s="32"/>
      <c r="BC1654" s="32"/>
      <c r="BD1654" s="32"/>
      <c r="BE1654" s="32"/>
      <c r="BF1654" s="32"/>
      <c r="BG1654" s="32"/>
      <c r="BH1654" s="32"/>
      <c r="BI1654" s="32"/>
      <c r="BJ1654" s="32"/>
      <c r="BK1654" s="32"/>
      <c r="BL1654" s="32"/>
      <c r="BM1654" s="32"/>
      <c r="BN1654" s="32"/>
      <c r="BO1654" s="32"/>
      <c r="BP1654" s="32"/>
      <c r="BQ1654" s="32"/>
      <c r="BR1654" s="32"/>
      <c r="BS1654" s="32"/>
      <c r="BT1654" s="32"/>
      <c r="BU1654" s="32"/>
      <c r="BV1654" s="32"/>
      <c r="BW1654" s="32"/>
      <c r="BX1654" s="32"/>
      <c r="BY1654" s="32"/>
    </row>
    <row r="1655" spans="1:77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  <c r="X1655" s="32"/>
      <c r="Y1655" s="32"/>
      <c r="Z1655" s="32"/>
      <c r="AA1655" s="32"/>
      <c r="AB1655" s="32"/>
      <c r="AC1655" s="32"/>
      <c r="AD1655" s="32"/>
      <c r="AE1655" s="32"/>
      <c r="AF1655" s="32"/>
      <c r="AG1655" s="32"/>
      <c r="AH1655" s="32"/>
      <c r="AI1655" s="32"/>
      <c r="AJ1655" s="32"/>
      <c r="AK1655" s="32"/>
      <c r="AL1655" s="32"/>
      <c r="AM1655" s="32"/>
      <c r="AN1655" s="32"/>
      <c r="AO1655" s="32"/>
      <c r="AP1655" s="32"/>
      <c r="AQ1655" s="32"/>
      <c r="AR1655" s="32"/>
      <c r="AS1655" s="32"/>
      <c r="AT1655" s="32"/>
      <c r="AU1655" s="32"/>
      <c r="AV1655" s="32"/>
      <c r="AW1655" s="32"/>
      <c r="AX1655" s="32"/>
      <c r="AY1655" s="32"/>
      <c r="AZ1655" s="32"/>
      <c r="BA1655" s="32"/>
      <c r="BB1655" s="32"/>
      <c r="BC1655" s="32"/>
      <c r="BD1655" s="32"/>
      <c r="BE1655" s="32"/>
      <c r="BF1655" s="32"/>
      <c r="BG1655" s="32"/>
      <c r="BH1655" s="32"/>
      <c r="BI1655" s="32"/>
      <c r="BJ1655" s="32"/>
      <c r="BK1655" s="32"/>
      <c r="BL1655" s="32"/>
      <c r="BM1655" s="32"/>
      <c r="BN1655" s="32"/>
      <c r="BO1655" s="32"/>
      <c r="BP1655" s="32"/>
      <c r="BQ1655" s="32"/>
      <c r="BR1655" s="32"/>
      <c r="BS1655" s="32"/>
      <c r="BT1655" s="32"/>
      <c r="BU1655" s="32"/>
      <c r="BV1655" s="32"/>
      <c r="BW1655" s="32"/>
      <c r="BX1655" s="32"/>
      <c r="BY1655" s="32"/>
    </row>
    <row r="1656" spans="1:77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  <c r="V1656" s="32"/>
      <c r="W1656" s="32"/>
      <c r="X1656" s="32"/>
      <c r="Y1656" s="32"/>
      <c r="Z1656" s="32"/>
      <c r="AA1656" s="32"/>
      <c r="AB1656" s="32"/>
      <c r="AC1656" s="32"/>
      <c r="AD1656" s="32"/>
      <c r="AE1656" s="32"/>
      <c r="AF1656" s="32"/>
      <c r="AG1656" s="32"/>
      <c r="AH1656" s="32"/>
      <c r="AI1656" s="32"/>
      <c r="AJ1656" s="32"/>
      <c r="AK1656" s="32"/>
      <c r="AL1656" s="32"/>
      <c r="AM1656" s="32"/>
      <c r="AN1656" s="32"/>
      <c r="AO1656" s="32"/>
      <c r="AP1656" s="32"/>
      <c r="AQ1656" s="32"/>
      <c r="AR1656" s="32"/>
      <c r="AS1656" s="32"/>
      <c r="AT1656" s="32"/>
      <c r="AU1656" s="32"/>
      <c r="AV1656" s="32"/>
      <c r="AW1656" s="32"/>
      <c r="AX1656" s="32"/>
      <c r="AY1656" s="32"/>
      <c r="AZ1656" s="32"/>
      <c r="BA1656" s="32"/>
      <c r="BB1656" s="32"/>
      <c r="BC1656" s="32"/>
      <c r="BD1656" s="32"/>
      <c r="BE1656" s="32"/>
      <c r="BF1656" s="32"/>
      <c r="BG1656" s="32"/>
      <c r="BH1656" s="32"/>
      <c r="BI1656" s="32"/>
      <c r="BJ1656" s="32"/>
      <c r="BK1656" s="32"/>
      <c r="BL1656" s="32"/>
      <c r="BM1656" s="32"/>
      <c r="BN1656" s="32"/>
      <c r="BO1656" s="32"/>
      <c r="BP1656" s="32"/>
      <c r="BQ1656" s="32"/>
      <c r="BR1656" s="32"/>
      <c r="BS1656" s="32"/>
      <c r="BT1656" s="32"/>
      <c r="BU1656" s="32"/>
      <c r="BV1656" s="32"/>
      <c r="BW1656" s="32"/>
      <c r="BX1656" s="32"/>
      <c r="BY1656" s="32"/>
    </row>
    <row r="1657" spans="1:77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2"/>
      <c r="AD1657" s="32"/>
      <c r="AE1657" s="32"/>
      <c r="AF1657" s="32"/>
      <c r="AG1657" s="32"/>
      <c r="AH1657" s="32"/>
      <c r="AI1657" s="32"/>
      <c r="AJ1657" s="32"/>
      <c r="AK1657" s="32"/>
      <c r="AL1657" s="32"/>
      <c r="AM1657" s="32"/>
      <c r="AN1657" s="32"/>
      <c r="AO1657" s="32"/>
      <c r="AP1657" s="32"/>
      <c r="AQ1657" s="32"/>
      <c r="AR1657" s="32"/>
      <c r="AS1657" s="32"/>
      <c r="AT1657" s="32"/>
      <c r="AU1657" s="32"/>
      <c r="AV1657" s="32"/>
      <c r="AW1657" s="32"/>
      <c r="AX1657" s="32"/>
      <c r="AY1657" s="32"/>
      <c r="AZ1657" s="32"/>
      <c r="BA1657" s="32"/>
      <c r="BB1657" s="32"/>
      <c r="BC1657" s="32"/>
      <c r="BD1657" s="32"/>
      <c r="BE1657" s="32"/>
      <c r="BF1657" s="32"/>
      <c r="BG1657" s="32"/>
      <c r="BH1657" s="32"/>
      <c r="BI1657" s="32"/>
      <c r="BJ1657" s="32"/>
      <c r="BK1657" s="32"/>
      <c r="BL1657" s="32"/>
      <c r="BM1657" s="32"/>
      <c r="BN1657" s="32"/>
      <c r="BO1657" s="32"/>
      <c r="BP1657" s="32"/>
      <c r="BQ1657" s="32"/>
      <c r="BR1657" s="32"/>
      <c r="BS1657" s="32"/>
      <c r="BT1657" s="32"/>
      <c r="BU1657" s="32"/>
      <c r="BV1657" s="32"/>
      <c r="BW1657" s="32"/>
      <c r="BX1657" s="32"/>
      <c r="BY1657" s="32"/>
    </row>
    <row r="1658" spans="1:77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2"/>
      <c r="AD1658" s="32"/>
      <c r="AE1658" s="32"/>
      <c r="AF1658" s="32"/>
      <c r="AG1658" s="32"/>
      <c r="AH1658" s="32"/>
      <c r="AI1658" s="32"/>
      <c r="AJ1658" s="32"/>
      <c r="AK1658" s="32"/>
      <c r="AL1658" s="32"/>
      <c r="AM1658" s="32"/>
      <c r="AN1658" s="32"/>
      <c r="AO1658" s="32"/>
      <c r="AP1658" s="32"/>
      <c r="AQ1658" s="32"/>
      <c r="AR1658" s="32"/>
      <c r="AS1658" s="32"/>
      <c r="AT1658" s="32"/>
      <c r="AU1658" s="32"/>
      <c r="AV1658" s="32"/>
      <c r="AW1658" s="32"/>
      <c r="AX1658" s="32"/>
      <c r="AY1658" s="32"/>
      <c r="AZ1658" s="32"/>
      <c r="BA1658" s="32"/>
      <c r="BB1658" s="32"/>
      <c r="BC1658" s="32"/>
      <c r="BD1658" s="32"/>
      <c r="BE1658" s="32"/>
      <c r="BF1658" s="32"/>
      <c r="BG1658" s="32"/>
      <c r="BH1658" s="32"/>
      <c r="BI1658" s="32"/>
      <c r="BJ1658" s="32"/>
      <c r="BK1658" s="32"/>
      <c r="BL1658" s="32"/>
      <c r="BM1658" s="32"/>
      <c r="BN1658" s="32"/>
      <c r="BO1658" s="32"/>
      <c r="BP1658" s="32"/>
      <c r="BQ1658" s="32"/>
      <c r="BR1658" s="32"/>
      <c r="BS1658" s="32"/>
      <c r="BT1658" s="32"/>
      <c r="BU1658" s="32"/>
      <c r="BV1658" s="32"/>
      <c r="BW1658" s="32"/>
      <c r="BX1658" s="32"/>
      <c r="BY1658" s="32"/>
    </row>
    <row r="1659" spans="1:77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2"/>
      <c r="AD1659" s="32"/>
      <c r="AE1659" s="32"/>
      <c r="AF1659" s="32"/>
      <c r="AG1659" s="32"/>
      <c r="AH1659" s="32"/>
      <c r="AI1659" s="32"/>
      <c r="AJ1659" s="32"/>
      <c r="AK1659" s="32"/>
      <c r="AL1659" s="32"/>
      <c r="AM1659" s="32"/>
      <c r="AN1659" s="32"/>
      <c r="AO1659" s="32"/>
      <c r="AP1659" s="32"/>
      <c r="AQ1659" s="32"/>
      <c r="AR1659" s="32"/>
      <c r="AS1659" s="32"/>
      <c r="AT1659" s="32"/>
      <c r="AU1659" s="32"/>
      <c r="AV1659" s="32"/>
      <c r="AW1659" s="32"/>
      <c r="AX1659" s="32"/>
      <c r="AY1659" s="32"/>
      <c r="AZ1659" s="32"/>
      <c r="BA1659" s="32"/>
      <c r="BB1659" s="32"/>
      <c r="BC1659" s="32"/>
      <c r="BD1659" s="32"/>
      <c r="BE1659" s="32"/>
      <c r="BF1659" s="32"/>
      <c r="BG1659" s="32"/>
      <c r="BH1659" s="32"/>
      <c r="BI1659" s="32"/>
      <c r="BJ1659" s="32"/>
      <c r="BK1659" s="32"/>
      <c r="BL1659" s="32"/>
      <c r="BM1659" s="32"/>
      <c r="BN1659" s="32"/>
      <c r="BO1659" s="32"/>
      <c r="BP1659" s="32"/>
      <c r="BQ1659" s="32"/>
      <c r="BR1659" s="32"/>
      <c r="BS1659" s="32"/>
      <c r="BT1659" s="32"/>
      <c r="BU1659" s="32"/>
      <c r="BV1659" s="32"/>
      <c r="BW1659" s="32"/>
      <c r="BX1659" s="32"/>
      <c r="BY1659" s="32"/>
    </row>
    <row r="1660" spans="1:77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  <c r="Z1660" s="32"/>
      <c r="AA1660" s="32"/>
      <c r="AB1660" s="32"/>
      <c r="AC1660" s="32"/>
      <c r="AD1660" s="32"/>
      <c r="AE1660" s="32"/>
      <c r="AF1660" s="32"/>
      <c r="AG1660" s="32"/>
      <c r="AH1660" s="32"/>
      <c r="AI1660" s="32"/>
      <c r="AJ1660" s="32"/>
      <c r="AK1660" s="32"/>
      <c r="AL1660" s="32"/>
      <c r="AM1660" s="32"/>
      <c r="AN1660" s="32"/>
      <c r="AO1660" s="32"/>
      <c r="AP1660" s="32"/>
      <c r="AQ1660" s="32"/>
      <c r="AR1660" s="32"/>
      <c r="AS1660" s="32"/>
      <c r="AT1660" s="32"/>
      <c r="AU1660" s="32"/>
      <c r="AV1660" s="32"/>
      <c r="AW1660" s="32"/>
      <c r="AX1660" s="32"/>
      <c r="AY1660" s="32"/>
      <c r="AZ1660" s="32"/>
      <c r="BA1660" s="32"/>
      <c r="BB1660" s="32"/>
      <c r="BC1660" s="32"/>
      <c r="BD1660" s="32"/>
      <c r="BE1660" s="32"/>
      <c r="BF1660" s="32"/>
      <c r="BG1660" s="32"/>
      <c r="BH1660" s="32"/>
      <c r="BI1660" s="32"/>
      <c r="BJ1660" s="32"/>
      <c r="BK1660" s="32"/>
      <c r="BL1660" s="32"/>
      <c r="BM1660" s="32"/>
      <c r="BN1660" s="32"/>
      <c r="BO1660" s="32"/>
      <c r="BP1660" s="32"/>
      <c r="BQ1660" s="32"/>
      <c r="BR1660" s="32"/>
      <c r="BS1660" s="32"/>
      <c r="BT1660" s="32"/>
      <c r="BU1660" s="32"/>
      <c r="BV1660" s="32"/>
      <c r="BW1660" s="32"/>
      <c r="BX1660" s="32"/>
      <c r="BY1660" s="32"/>
    </row>
    <row r="1661" spans="1:77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  <c r="Z1661" s="32"/>
      <c r="AA1661" s="32"/>
      <c r="AB1661" s="32"/>
      <c r="AC1661" s="32"/>
      <c r="AD1661" s="32"/>
      <c r="AE1661" s="32"/>
      <c r="AF1661" s="32"/>
      <c r="AG1661" s="32"/>
      <c r="AH1661" s="32"/>
      <c r="AI1661" s="32"/>
      <c r="AJ1661" s="32"/>
      <c r="AK1661" s="32"/>
      <c r="AL1661" s="32"/>
      <c r="AM1661" s="32"/>
      <c r="AN1661" s="32"/>
      <c r="AO1661" s="32"/>
      <c r="AP1661" s="32"/>
      <c r="AQ1661" s="32"/>
      <c r="AR1661" s="32"/>
      <c r="AS1661" s="32"/>
      <c r="AT1661" s="32"/>
      <c r="AU1661" s="32"/>
      <c r="AV1661" s="32"/>
      <c r="AW1661" s="32"/>
      <c r="AX1661" s="32"/>
      <c r="AY1661" s="32"/>
      <c r="AZ1661" s="32"/>
      <c r="BA1661" s="32"/>
      <c r="BB1661" s="32"/>
      <c r="BC1661" s="32"/>
      <c r="BD1661" s="32"/>
      <c r="BE1661" s="32"/>
      <c r="BF1661" s="32"/>
      <c r="BG1661" s="32"/>
      <c r="BH1661" s="32"/>
      <c r="BI1661" s="32"/>
      <c r="BJ1661" s="32"/>
      <c r="BK1661" s="32"/>
      <c r="BL1661" s="32"/>
      <c r="BM1661" s="32"/>
      <c r="BN1661" s="32"/>
      <c r="BO1661" s="32"/>
      <c r="BP1661" s="32"/>
      <c r="BQ1661" s="32"/>
      <c r="BR1661" s="32"/>
      <c r="BS1661" s="32"/>
      <c r="BT1661" s="32"/>
      <c r="BU1661" s="32"/>
      <c r="BV1661" s="32"/>
      <c r="BW1661" s="32"/>
      <c r="BX1661" s="32"/>
      <c r="BY1661" s="32"/>
    </row>
    <row r="1662" spans="1:77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  <c r="X1662" s="32"/>
      <c r="Y1662" s="32"/>
      <c r="Z1662" s="32"/>
      <c r="AA1662" s="32"/>
      <c r="AB1662" s="32"/>
      <c r="AC1662" s="32"/>
      <c r="AD1662" s="32"/>
      <c r="AE1662" s="32"/>
      <c r="AF1662" s="32"/>
      <c r="AG1662" s="32"/>
      <c r="AH1662" s="32"/>
      <c r="AI1662" s="32"/>
      <c r="AJ1662" s="32"/>
      <c r="AK1662" s="32"/>
      <c r="AL1662" s="32"/>
      <c r="AM1662" s="32"/>
      <c r="AN1662" s="32"/>
      <c r="AO1662" s="32"/>
      <c r="AP1662" s="32"/>
      <c r="AQ1662" s="32"/>
      <c r="AR1662" s="32"/>
      <c r="AS1662" s="32"/>
      <c r="AT1662" s="32"/>
      <c r="AU1662" s="32"/>
      <c r="AV1662" s="32"/>
      <c r="AW1662" s="32"/>
      <c r="AX1662" s="32"/>
      <c r="AY1662" s="32"/>
      <c r="AZ1662" s="32"/>
      <c r="BA1662" s="32"/>
      <c r="BB1662" s="32"/>
      <c r="BC1662" s="32"/>
      <c r="BD1662" s="32"/>
      <c r="BE1662" s="32"/>
      <c r="BF1662" s="32"/>
      <c r="BG1662" s="32"/>
      <c r="BH1662" s="32"/>
      <c r="BI1662" s="32"/>
      <c r="BJ1662" s="32"/>
      <c r="BK1662" s="32"/>
      <c r="BL1662" s="32"/>
      <c r="BM1662" s="32"/>
      <c r="BN1662" s="32"/>
      <c r="BO1662" s="32"/>
      <c r="BP1662" s="32"/>
      <c r="BQ1662" s="32"/>
      <c r="BR1662" s="32"/>
      <c r="BS1662" s="32"/>
      <c r="BT1662" s="32"/>
      <c r="BU1662" s="32"/>
      <c r="BV1662" s="32"/>
      <c r="BW1662" s="32"/>
      <c r="BX1662" s="32"/>
      <c r="BY1662" s="32"/>
    </row>
    <row r="1663" spans="1:77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  <c r="Z1663" s="32"/>
      <c r="AA1663" s="32"/>
      <c r="AB1663" s="32"/>
      <c r="AC1663" s="32"/>
      <c r="AD1663" s="32"/>
      <c r="AE1663" s="32"/>
      <c r="AF1663" s="32"/>
      <c r="AG1663" s="32"/>
      <c r="AH1663" s="32"/>
      <c r="AI1663" s="32"/>
      <c r="AJ1663" s="32"/>
      <c r="AK1663" s="32"/>
      <c r="AL1663" s="32"/>
      <c r="AM1663" s="32"/>
      <c r="AN1663" s="32"/>
      <c r="AO1663" s="32"/>
      <c r="AP1663" s="32"/>
      <c r="AQ1663" s="32"/>
      <c r="AR1663" s="32"/>
      <c r="AS1663" s="32"/>
      <c r="AT1663" s="32"/>
      <c r="AU1663" s="32"/>
      <c r="AV1663" s="32"/>
      <c r="AW1663" s="32"/>
      <c r="AX1663" s="32"/>
      <c r="AY1663" s="32"/>
      <c r="AZ1663" s="32"/>
      <c r="BA1663" s="32"/>
      <c r="BB1663" s="32"/>
      <c r="BC1663" s="32"/>
      <c r="BD1663" s="32"/>
      <c r="BE1663" s="32"/>
      <c r="BF1663" s="32"/>
      <c r="BG1663" s="32"/>
      <c r="BH1663" s="32"/>
      <c r="BI1663" s="32"/>
      <c r="BJ1663" s="32"/>
      <c r="BK1663" s="32"/>
      <c r="BL1663" s="32"/>
      <c r="BM1663" s="32"/>
      <c r="BN1663" s="32"/>
      <c r="BO1663" s="32"/>
      <c r="BP1663" s="32"/>
      <c r="BQ1663" s="32"/>
      <c r="BR1663" s="32"/>
      <c r="BS1663" s="32"/>
      <c r="BT1663" s="32"/>
      <c r="BU1663" s="32"/>
      <c r="BV1663" s="32"/>
      <c r="BW1663" s="32"/>
      <c r="BX1663" s="32"/>
      <c r="BY1663" s="32"/>
    </row>
    <row r="1664" spans="1:77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  <c r="Z1664" s="32"/>
      <c r="AA1664" s="32"/>
      <c r="AB1664" s="32"/>
      <c r="AC1664" s="32"/>
      <c r="AD1664" s="32"/>
      <c r="AE1664" s="32"/>
      <c r="AF1664" s="32"/>
      <c r="AG1664" s="32"/>
      <c r="AH1664" s="32"/>
      <c r="AI1664" s="32"/>
      <c r="AJ1664" s="32"/>
      <c r="AK1664" s="32"/>
      <c r="AL1664" s="32"/>
      <c r="AM1664" s="32"/>
      <c r="AN1664" s="32"/>
      <c r="AO1664" s="32"/>
      <c r="AP1664" s="32"/>
      <c r="AQ1664" s="32"/>
      <c r="AR1664" s="32"/>
      <c r="AS1664" s="32"/>
      <c r="AT1664" s="32"/>
      <c r="AU1664" s="32"/>
      <c r="AV1664" s="32"/>
      <c r="AW1664" s="32"/>
      <c r="AX1664" s="32"/>
      <c r="AY1664" s="32"/>
      <c r="AZ1664" s="32"/>
      <c r="BA1664" s="32"/>
      <c r="BB1664" s="32"/>
      <c r="BC1664" s="32"/>
      <c r="BD1664" s="32"/>
      <c r="BE1664" s="32"/>
      <c r="BF1664" s="32"/>
      <c r="BG1664" s="32"/>
      <c r="BH1664" s="32"/>
      <c r="BI1664" s="32"/>
      <c r="BJ1664" s="32"/>
      <c r="BK1664" s="32"/>
      <c r="BL1664" s="32"/>
      <c r="BM1664" s="32"/>
      <c r="BN1664" s="32"/>
      <c r="BO1664" s="32"/>
      <c r="BP1664" s="32"/>
      <c r="BQ1664" s="32"/>
      <c r="BR1664" s="32"/>
      <c r="BS1664" s="32"/>
      <c r="BT1664" s="32"/>
      <c r="BU1664" s="32"/>
      <c r="BV1664" s="32"/>
      <c r="BW1664" s="32"/>
      <c r="BX1664" s="32"/>
      <c r="BY1664" s="32"/>
    </row>
    <row r="1665" spans="1:77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  <c r="Z1665" s="32"/>
      <c r="AA1665" s="32"/>
      <c r="AB1665" s="32"/>
      <c r="AC1665" s="32"/>
      <c r="AD1665" s="32"/>
      <c r="AE1665" s="32"/>
      <c r="AF1665" s="32"/>
      <c r="AG1665" s="32"/>
      <c r="AH1665" s="32"/>
      <c r="AI1665" s="32"/>
      <c r="AJ1665" s="32"/>
      <c r="AK1665" s="32"/>
      <c r="AL1665" s="32"/>
      <c r="AM1665" s="32"/>
      <c r="AN1665" s="32"/>
      <c r="AO1665" s="32"/>
      <c r="AP1665" s="32"/>
      <c r="AQ1665" s="32"/>
      <c r="AR1665" s="32"/>
      <c r="AS1665" s="32"/>
      <c r="AT1665" s="32"/>
      <c r="AU1665" s="32"/>
      <c r="AV1665" s="32"/>
      <c r="AW1665" s="32"/>
      <c r="AX1665" s="32"/>
      <c r="AY1665" s="32"/>
      <c r="AZ1665" s="32"/>
      <c r="BA1665" s="32"/>
      <c r="BB1665" s="32"/>
      <c r="BC1665" s="32"/>
      <c r="BD1665" s="32"/>
      <c r="BE1665" s="32"/>
      <c r="BF1665" s="32"/>
      <c r="BG1665" s="32"/>
      <c r="BH1665" s="32"/>
      <c r="BI1665" s="32"/>
      <c r="BJ1665" s="32"/>
      <c r="BK1665" s="32"/>
      <c r="BL1665" s="32"/>
      <c r="BM1665" s="32"/>
      <c r="BN1665" s="32"/>
      <c r="BO1665" s="32"/>
      <c r="BP1665" s="32"/>
      <c r="BQ1665" s="32"/>
      <c r="BR1665" s="32"/>
      <c r="BS1665" s="32"/>
      <c r="BT1665" s="32"/>
      <c r="BU1665" s="32"/>
      <c r="BV1665" s="32"/>
      <c r="BW1665" s="32"/>
      <c r="BX1665" s="32"/>
      <c r="BY1665" s="32"/>
    </row>
    <row r="1666" spans="1:77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  <c r="V1666" s="32"/>
      <c r="W1666" s="32"/>
      <c r="X1666" s="32"/>
      <c r="Y1666" s="32"/>
      <c r="Z1666" s="32"/>
      <c r="AA1666" s="32"/>
      <c r="AB1666" s="32"/>
      <c r="AC1666" s="32"/>
      <c r="AD1666" s="32"/>
      <c r="AE1666" s="32"/>
      <c r="AF1666" s="32"/>
      <c r="AG1666" s="32"/>
      <c r="AH1666" s="32"/>
      <c r="AI1666" s="32"/>
      <c r="AJ1666" s="32"/>
      <c r="AK1666" s="32"/>
      <c r="AL1666" s="32"/>
      <c r="AM1666" s="32"/>
      <c r="AN1666" s="32"/>
      <c r="AO1666" s="32"/>
      <c r="AP1666" s="32"/>
      <c r="AQ1666" s="32"/>
      <c r="AR1666" s="32"/>
      <c r="AS1666" s="32"/>
      <c r="AT1666" s="32"/>
      <c r="AU1666" s="32"/>
      <c r="AV1666" s="32"/>
      <c r="AW1666" s="32"/>
      <c r="AX1666" s="32"/>
      <c r="AY1666" s="32"/>
      <c r="AZ1666" s="32"/>
      <c r="BA1666" s="32"/>
      <c r="BB1666" s="32"/>
      <c r="BC1666" s="32"/>
      <c r="BD1666" s="32"/>
      <c r="BE1666" s="32"/>
      <c r="BF1666" s="32"/>
      <c r="BG1666" s="32"/>
      <c r="BH1666" s="32"/>
      <c r="BI1666" s="32"/>
      <c r="BJ1666" s="32"/>
      <c r="BK1666" s="32"/>
      <c r="BL1666" s="32"/>
      <c r="BM1666" s="32"/>
      <c r="BN1666" s="32"/>
      <c r="BO1666" s="32"/>
      <c r="BP1666" s="32"/>
      <c r="BQ1666" s="32"/>
      <c r="BR1666" s="32"/>
      <c r="BS1666" s="32"/>
      <c r="BT1666" s="32"/>
      <c r="BU1666" s="32"/>
      <c r="BV1666" s="32"/>
      <c r="BW1666" s="32"/>
      <c r="BX1666" s="32"/>
      <c r="BY1666" s="32"/>
    </row>
    <row r="1667" spans="1:77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2"/>
      <c r="AD1667" s="32"/>
      <c r="AE1667" s="32"/>
      <c r="AF1667" s="32"/>
      <c r="AG1667" s="32"/>
      <c r="AH1667" s="32"/>
      <c r="AI1667" s="32"/>
      <c r="AJ1667" s="32"/>
      <c r="AK1667" s="32"/>
      <c r="AL1667" s="32"/>
      <c r="AM1667" s="32"/>
      <c r="AN1667" s="32"/>
      <c r="AO1667" s="32"/>
      <c r="AP1667" s="32"/>
      <c r="AQ1667" s="32"/>
      <c r="AR1667" s="32"/>
      <c r="AS1667" s="32"/>
      <c r="AT1667" s="32"/>
      <c r="AU1667" s="32"/>
      <c r="AV1667" s="32"/>
      <c r="AW1667" s="32"/>
      <c r="AX1667" s="32"/>
      <c r="AY1667" s="32"/>
      <c r="AZ1667" s="32"/>
      <c r="BA1667" s="32"/>
      <c r="BB1667" s="32"/>
      <c r="BC1667" s="32"/>
      <c r="BD1667" s="32"/>
      <c r="BE1667" s="32"/>
      <c r="BF1667" s="32"/>
      <c r="BG1667" s="32"/>
      <c r="BH1667" s="32"/>
      <c r="BI1667" s="32"/>
      <c r="BJ1667" s="32"/>
      <c r="BK1667" s="32"/>
      <c r="BL1667" s="32"/>
      <c r="BM1667" s="32"/>
      <c r="BN1667" s="32"/>
      <c r="BO1667" s="32"/>
      <c r="BP1667" s="32"/>
      <c r="BQ1667" s="32"/>
      <c r="BR1667" s="32"/>
      <c r="BS1667" s="32"/>
      <c r="BT1667" s="32"/>
      <c r="BU1667" s="32"/>
      <c r="BV1667" s="32"/>
      <c r="BW1667" s="32"/>
      <c r="BX1667" s="32"/>
      <c r="BY1667" s="32"/>
    </row>
    <row r="1668" spans="1:77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2"/>
      <c r="AD1668" s="32"/>
      <c r="AE1668" s="32"/>
      <c r="AF1668" s="32"/>
      <c r="AG1668" s="32"/>
      <c r="AH1668" s="32"/>
      <c r="AI1668" s="32"/>
      <c r="AJ1668" s="32"/>
      <c r="AK1668" s="32"/>
      <c r="AL1668" s="32"/>
      <c r="AM1668" s="32"/>
      <c r="AN1668" s="32"/>
      <c r="AO1668" s="32"/>
      <c r="AP1668" s="32"/>
      <c r="AQ1668" s="32"/>
      <c r="AR1668" s="32"/>
      <c r="AS1668" s="32"/>
      <c r="AT1668" s="32"/>
      <c r="AU1668" s="32"/>
      <c r="AV1668" s="32"/>
      <c r="AW1668" s="32"/>
      <c r="AX1668" s="32"/>
      <c r="AY1668" s="32"/>
      <c r="AZ1668" s="32"/>
      <c r="BA1668" s="32"/>
      <c r="BB1668" s="32"/>
      <c r="BC1668" s="32"/>
      <c r="BD1668" s="32"/>
      <c r="BE1668" s="32"/>
      <c r="BF1668" s="32"/>
      <c r="BG1668" s="32"/>
      <c r="BH1668" s="32"/>
      <c r="BI1668" s="32"/>
      <c r="BJ1668" s="32"/>
      <c r="BK1668" s="32"/>
      <c r="BL1668" s="32"/>
      <c r="BM1668" s="32"/>
      <c r="BN1668" s="32"/>
      <c r="BO1668" s="32"/>
      <c r="BP1668" s="32"/>
      <c r="BQ1668" s="32"/>
      <c r="BR1668" s="32"/>
      <c r="BS1668" s="32"/>
      <c r="BT1668" s="32"/>
      <c r="BU1668" s="32"/>
      <c r="BV1668" s="32"/>
      <c r="BW1668" s="32"/>
      <c r="BX1668" s="32"/>
      <c r="BY1668" s="32"/>
    </row>
    <row r="1669" spans="1:77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2"/>
      <c r="AD1669" s="32"/>
      <c r="AE1669" s="32"/>
      <c r="AF1669" s="32"/>
      <c r="AG1669" s="32"/>
      <c r="AH1669" s="32"/>
      <c r="AI1669" s="32"/>
      <c r="AJ1669" s="32"/>
      <c r="AK1669" s="32"/>
      <c r="AL1669" s="32"/>
      <c r="AM1669" s="32"/>
      <c r="AN1669" s="32"/>
      <c r="AO1669" s="32"/>
      <c r="AP1669" s="32"/>
      <c r="AQ1669" s="32"/>
      <c r="AR1669" s="32"/>
      <c r="AS1669" s="32"/>
      <c r="AT1669" s="32"/>
      <c r="AU1669" s="32"/>
      <c r="AV1669" s="32"/>
      <c r="AW1669" s="32"/>
      <c r="AX1669" s="32"/>
      <c r="AY1669" s="32"/>
      <c r="AZ1669" s="32"/>
      <c r="BA1669" s="32"/>
      <c r="BB1669" s="32"/>
      <c r="BC1669" s="32"/>
      <c r="BD1669" s="32"/>
      <c r="BE1669" s="32"/>
      <c r="BF1669" s="32"/>
      <c r="BG1669" s="32"/>
      <c r="BH1669" s="32"/>
      <c r="BI1669" s="32"/>
      <c r="BJ1669" s="32"/>
      <c r="BK1669" s="32"/>
      <c r="BL1669" s="32"/>
      <c r="BM1669" s="32"/>
      <c r="BN1669" s="32"/>
      <c r="BO1669" s="32"/>
      <c r="BP1669" s="32"/>
      <c r="BQ1669" s="32"/>
      <c r="BR1669" s="32"/>
      <c r="BS1669" s="32"/>
      <c r="BT1669" s="32"/>
      <c r="BU1669" s="32"/>
      <c r="BV1669" s="32"/>
      <c r="BW1669" s="32"/>
      <c r="BX1669" s="32"/>
      <c r="BY1669" s="32"/>
    </row>
    <row r="1670" spans="1:77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  <c r="V1670" s="32"/>
      <c r="W1670" s="32"/>
      <c r="X1670" s="32"/>
      <c r="Y1670" s="32"/>
      <c r="Z1670" s="32"/>
      <c r="AA1670" s="32"/>
      <c r="AB1670" s="32"/>
      <c r="AC1670" s="32"/>
      <c r="AD1670" s="32"/>
      <c r="AE1670" s="32"/>
      <c r="AF1670" s="32"/>
      <c r="AG1670" s="32"/>
      <c r="AH1670" s="32"/>
      <c r="AI1670" s="32"/>
      <c r="AJ1670" s="32"/>
      <c r="AK1670" s="32"/>
      <c r="AL1670" s="32"/>
      <c r="AM1670" s="32"/>
      <c r="AN1670" s="32"/>
      <c r="AO1670" s="32"/>
      <c r="AP1670" s="32"/>
      <c r="AQ1670" s="32"/>
      <c r="AR1670" s="32"/>
      <c r="AS1670" s="32"/>
      <c r="AT1670" s="32"/>
      <c r="AU1670" s="32"/>
      <c r="AV1670" s="32"/>
      <c r="AW1670" s="32"/>
      <c r="AX1670" s="32"/>
      <c r="AY1670" s="32"/>
      <c r="AZ1670" s="32"/>
      <c r="BA1670" s="32"/>
      <c r="BB1670" s="32"/>
      <c r="BC1670" s="32"/>
      <c r="BD1670" s="32"/>
      <c r="BE1670" s="32"/>
      <c r="BF1670" s="32"/>
      <c r="BG1670" s="32"/>
      <c r="BH1670" s="32"/>
      <c r="BI1670" s="32"/>
      <c r="BJ1670" s="32"/>
      <c r="BK1670" s="32"/>
      <c r="BL1670" s="32"/>
      <c r="BM1670" s="32"/>
      <c r="BN1670" s="32"/>
      <c r="BO1670" s="32"/>
      <c r="BP1670" s="32"/>
      <c r="BQ1670" s="32"/>
      <c r="BR1670" s="32"/>
      <c r="BS1670" s="32"/>
      <c r="BT1670" s="32"/>
      <c r="BU1670" s="32"/>
      <c r="BV1670" s="32"/>
      <c r="BW1670" s="32"/>
      <c r="BX1670" s="32"/>
      <c r="BY1670" s="32"/>
    </row>
    <row r="1671" spans="1:77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  <c r="Z1671" s="32"/>
      <c r="AA1671" s="32"/>
      <c r="AB1671" s="32"/>
      <c r="AC1671" s="32"/>
      <c r="AD1671" s="32"/>
      <c r="AE1671" s="32"/>
      <c r="AF1671" s="32"/>
      <c r="AG1671" s="32"/>
      <c r="AH1671" s="32"/>
      <c r="AI1671" s="32"/>
      <c r="AJ1671" s="32"/>
      <c r="AK1671" s="32"/>
      <c r="AL1671" s="32"/>
      <c r="AM1671" s="32"/>
      <c r="AN1671" s="32"/>
      <c r="AO1671" s="32"/>
      <c r="AP1671" s="32"/>
      <c r="AQ1671" s="32"/>
      <c r="AR1671" s="32"/>
      <c r="AS1671" s="32"/>
      <c r="AT1671" s="32"/>
      <c r="AU1671" s="32"/>
      <c r="AV1671" s="32"/>
      <c r="AW1671" s="32"/>
      <c r="AX1671" s="32"/>
      <c r="AY1671" s="32"/>
      <c r="AZ1671" s="32"/>
      <c r="BA1671" s="32"/>
      <c r="BB1671" s="32"/>
      <c r="BC1671" s="32"/>
      <c r="BD1671" s="32"/>
      <c r="BE1671" s="32"/>
      <c r="BF1671" s="32"/>
      <c r="BG1671" s="32"/>
      <c r="BH1671" s="32"/>
      <c r="BI1671" s="32"/>
      <c r="BJ1671" s="32"/>
      <c r="BK1671" s="32"/>
      <c r="BL1671" s="32"/>
      <c r="BM1671" s="32"/>
      <c r="BN1671" s="32"/>
      <c r="BO1671" s="32"/>
      <c r="BP1671" s="32"/>
      <c r="BQ1671" s="32"/>
      <c r="BR1671" s="32"/>
      <c r="BS1671" s="32"/>
      <c r="BT1671" s="32"/>
      <c r="BU1671" s="32"/>
      <c r="BV1671" s="32"/>
      <c r="BW1671" s="32"/>
      <c r="BX1671" s="32"/>
      <c r="BY1671" s="32"/>
    </row>
    <row r="1672" spans="1:77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  <c r="V1672" s="32"/>
      <c r="W1672" s="32"/>
      <c r="X1672" s="32"/>
      <c r="Y1672" s="32"/>
      <c r="Z1672" s="32"/>
      <c r="AA1672" s="32"/>
      <c r="AB1672" s="32"/>
      <c r="AC1672" s="32"/>
      <c r="AD1672" s="32"/>
      <c r="AE1672" s="32"/>
      <c r="AF1672" s="32"/>
      <c r="AG1672" s="32"/>
      <c r="AH1672" s="32"/>
      <c r="AI1672" s="32"/>
      <c r="AJ1672" s="32"/>
      <c r="AK1672" s="32"/>
      <c r="AL1672" s="32"/>
      <c r="AM1672" s="32"/>
      <c r="AN1672" s="32"/>
      <c r="AO1672" s="32"/>
      <c r="AP1672" s="32"/>
      <c r="AQ1672" s="32"/>
      <c r="AR1672" s="32"/>
      <c r="AS1672" s="32"/>
      <c r="AT1672" s="32"/>
      <c r="AU1672" s="32"/>
      <c r="AV1672" s="32"/>
      <c r="AW1672" s="32"/>
      <c r="AX1672" s="32"/>
      <c r="AY1672" s="32"/>
      <c r="AZ1672" s="32"/>
      <c r="BA1672" s="32"/>
      <c r="BB1672" s="32"/>
      <c r="BC1672" s="32"/>
      <c r="BD1672" s="32"/>
      <c r="BE1672" s="32"/>
      <c r="BF1672" s="32"/>
      <c r="BG1672" s="32"/>
      <c r="BH1672" s="32"/>
      <c r="BI1672" s="32"/>
      <c r="BJ1672" s="32"/>
      <c r="BK1672" s="32"/>
      <c r="BL1672" s="32"/>
      <c r="BM1672" s="32"/>
      <c r="BN1672" s="32"/>
      <c r="BO1672" s="32"/>
      <c r="BP1672" s="32"/>
      <c r="BQ1672" s="32"/>
      <c r="BR1672" s="32"/>
      <c r="BS1672" s="32"/>
      <c r="BT1672" s="32"/>
      <c r="BU1672" s="32"/>
      <c r="BV1672" s="32"/>
      <c r="BW1672" s="32"/>
      <c r="BX1672" s="32"/>
      <c r="BY1672" s="32"/>
    </row>
    <row r="1673" spans="1:77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  <c r="Z1673" s="32"/>
      <c r="AA1673" s="32"/>
      <c r="AB1673" s="32"/>
      <c r="AC1673" s="32"/>
      <c r="AD1673" s="32"/>
      <c r="AE1673" s="32"/>
      <c r="AF1673" s="32"/>
      <c r="AG1673" s="32"/>
      <c r="AH1673" s="32"/>
      <c r="AI1673" s="32"/>
      <c r="AJ1673" s="32"/>
      <c r="AK1673" s="32"/>
      <c r="AL1673" s="32"/>
      <c r="AM1673" s="32"/>
      <c r="AN1673" s="32"/>
      <c r="AO1673" s="32"/>
      <c r="AP1673" s="32"/>
      <c r="AQ1673" s="32"/>
      <c r="AR1673" s="32"/>
      <c r="AS1673" s="32"/>
      <c r="AT1673" s="32"/>
      <c r="AU1673" s="32"/>
      <c r="AV1673" s="32"/>
      <c r="AW1673" s="32"/>
      <c r="AX1673" s="32"/>
      <c r="AY1673" s="32"/>
      <c r="AZ1673" s="32"/>
      <c r="BA1673" s="32"/>
      <c r="BB1673" s="32"/>
      <c r="BC1673" s="32"/>
      <c r="BD1673" s="32"/>
      <c r="BE1673" s="32"/>
      <c r="BF1673" s="32"/>
      <c r="BG1673" s="32"/>
      <c r="BH1673" s="32"/>
      <c r="BI1673" s="32"/>
      <c r="BJ1673" s="32"/>
      <c r="BK1673" s="32"/>
      <c r="BL1673" s="32"/>
      <c r="BM1673" s="32"/>
      <c r="BN1673" s="32"/>
      <c r="BO1673" s="32"/>
      <c r="BP1673" s="32"/>
      <c r="BQ1673" s="32"/>
      <c r="BR1673" s="32"/>
      <c r="BS1673" s="32"/>
      <c r="BT1673" s="32"/>
      <c r="BU1673" s="32"/>
      <c r="BV1673" s="32"/>
      <c r="BW1673" s="32"/>
      <c r="BX1673" s="32"/>
      <c r="BY1673" s="32"/>
    </row>
    <row r="1674" spans="1:77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  <c r="X1674" s="32"/>
      <c r="Y1674" s="32"/>
      <c r="Z1674" s="32"/>
      <c r="AA1674" s="32"/>
      <c r="AB1674" s="32"/>
      <c r="AC1674" s="32"/>
      <c r="AD1674" s="32"/>
      <c r="AE1674" s="32"/>
      <c r="AF1674" s="32"/>
      <c r="AG1674" s="32"/>
      <c r="AH1674" s="32"/>
      <c r="AI1674" s="32"/>
      <c r="AJ1674" s="32"/>
      <c r="AK1674" s="32"/>
      <c r="AL1674" s="32"/>
      <c r="AM1674" s="32"/>
      <c r="AN1674" s="32"/>
      <c r="AO1674" s="32"/>
      <c r="AP1674" s="32"/>
      <c r="AQ1674" s="32"/>
      <c r="AR1674" s="32"/>
      <c r="AS1674" s="32"/>
      <c r="AT1674" s="32"/>
      <c r="AU1674" s="32"/>
      <c r="AV1674" s="32"/>
      <c r="AW1674" s="32"/>
      <c r="AX1674" s="32"/>
      <c r="AY1674" s="32"/>
      <c r="AZ1674" s="32"/>
      <c r="BA1674" s="32"/>
      <c r="BB1674" s="32"/>
      <c r="BC1674" s="32"/>
      <c r="BD1674" s="32"/>
      <c r="BE1674" s="32"/>
      <c r="BF1674" s="32"/>
      <c r="BG1674" s="32"/>
      <c r="BH1674" s="32"/>
      <c r="BI1674" s="32"/>
      <c r="BJ1674" s="32"/>
      <c r="BK1674" s="32"/>
      <c r="BL1674" s="32"/>
      <c r="BM1674" s="32"/>
      <c r="BN1674" s="32"/>
      <c r="BO1674" s="32"/>
      <c r="BP1674" s="32"/>
      <c r="BQ1674" s="32"/>
      <c r="BR1674" s="32"/>
      <c r="BS1674" s="32"/>
      <c r="BT1674" s="32"/>
      <c r="BU1674" s="32"/>
      <c r="BV1674" s="32"/>
      <c r="BW1674" s="32"/>
      <c r="BX1674" s="32"/>
      <c r="BY1674" s="32"/>
    </row>
    <row r="1675" spans="1:77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  <c r="Z1675" s="32"/>
      <c r="AA1675" s="32"/>
      <c r="AB1675" s="32"/>
      <c r="AC1675" s="32"/>
      <c r="AD1675" s="32"/>
      <c r="AE1675" s="32"/>
      <c r="AF1675" s="32"/>
      <c r="AG1675" s="32"/>
      <c r="AH1675" s="32"/>
      <c r="AI1675" s="32"/>
      <c r="AJ1675" s="32"/>
      <c r="AK1675" s="32"/>
      <c r="AL1675" s="32"/>
      <c r="AM1675" s="32"/>
      <c r="AN1675" s="32"/>
      <c r="AO1675" s="32"/>
      <c r="AP1675" s="32"/>
      <c r="AQ1675" s="32"/>
      <c r="AR1675" s="32"/>
      <c r="AS1675" s="32"/>
      <c r="AT1675" s="32"/>
      <c r="AU1675" s="32"/>
      <c r="AV1675" s="32"/>
      <c r="AW1675" s="32"/>
      <c r="AX1675" s="32"/>
      <c r="AY1675" s="32"/>
      <c r="AZ1675" s="32"/>
      <c r="BA1675" s="32"/>
      <c r="BB1675" s="32"/>
      <c r="BC1675" s="32"/>
      <c r="BD1675" s="32"/>
      <c r="BE1675" s="32"/>
      <c r="BF1675" s="32"/>
      <c r="BG1675" s="32"/>
      <c r="BH1675" s="32"/>
      <c r="BI1675" s="32"/>
      <c r="BJ1675" s="32"/>
      <c r="BK1675" s="32"/>
      <c r="BL1675" s="32"/>
      <c r="BM1675" s="32"/>
      <c r="BN1675" s="32"/>
      <c r="BO1675" s="32"/>
      <c r="BP1675" s="32"/>
      <c r="BQ1675" s="32"/>
      <c r="BR1675" s="32"/>
      <c r="BS1675" s="32"/>
      <c r="BT1675" s="32"/>
      <c r="BU1675" s="32"/>
      <c r="BV1675" s="32"/>
      <c r="BW1675" s="32"/>
      <c r="BX1675" s="32"/>
      <c r="BY1675" s="32"/>
    </row>
    <row r="1676" spans="1:77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  <c r="Z1676" s="32"/>
      <c r="AA1676" s="32"/>
      <c r="AB1676" s="32"/>
      <c r="AC1676" s="32"/>
      <c r="AD1676" s="32"/>
      <c r="AE1676" s="32"/>
      <c r="AF1676" s="32"/>
      <c r="AG1676" s="32"/>
      <c r="AH1676" s="32"/>
      <c r="AI1676" s="32"/>
      <c r="AJ1676" s="32"/>
      <c r="AK1676" s="32"/>
      <c r="AL1676" s="32"/>
      <c r="AM1676" s="32"/>
      <c r="AN1676" s="32"/>
      <c r="AO1676" s="32"/>
      <c r="AP1676" s="32"/>
      <c r="AQ1676" s="32"/>
      <c r="AR1676" s="32"/>
      <c r="AS1676" s="32"/>
      <c r="AT1676" s="32"/>
      <c r="AU1676" s="32"/>
      <c r="AV1676" s="32"/>
      <c r="AW1676" s="32"/>
      <c r="AX1676" s="32"/>
      <c r="AY1676" s="32"/>
      <c r="AZ1676" s="32"/>
      <c r="BA1676" s="32"/>
      <c r="BB1676" s="32"/>
      <c r="BC1676" s="32"/>
      <c r="BD1676" s="32"/>
      <c r="BE1676" s="32"/>
      <c r="BF1676" s="32"/>
      <c r="BG1676" s="32"/>
      <c r="BH1676" s="32"/>
      <c r="BI1676" s="32"/>
      <c r="BJ1676" s="32"/>
      <c r="BK1676" s="32"/>
      <c r="BL1676" s="32"/>
      <c r="BM1676" s="32"/>
      <c r="BN1676" s="32"/>
      <c r="BO1676" s="32"/>
      <c r="BP1676" s="32"/>
      <c r="BQ1676" s="32"/>
      <c r="BR1676" s="32"/>
      <c r="BS1676" s="32"/>
      <c r="BT1676" s="32"/>
      <c r="BU1676" s="32"/>
      <c r="BV1676" s="32"/>
      <c r="BW1676" s="32"/>
      <c r="BX1676" s="32"/>
      <c r="BY1676" s="32"/>
    </row>
    <row r="1677" spans="1:77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32"/>
      <c r="AA1677" s="32"/>
      <c r="AB1677" s="32"/>
      <c r="AC1677" s="32"/>
      <c r="AD1677" s="32"/>
      <c r="AE1677" s="32"/>
      <c r="AF1677" s="32"/>
      <c r="AG1677" s="32"/>
      <c r="AH1677" s="32"/>
      <c r="AI1677" s="32"/>
      <c r="AJ1677" s="32"/>
      <c r="AK1677" s="32"/>
      <c r="AL1677" s="32"/>
      <c r="AM1677" s="32"/>
      <c r="AN1677" s="32"/>
      <c r="AO1677" s="32"/>
      <c r="AP1677" s="32"/>
      <c r="AQ1677" s="32"/>
      <c r="AR1677" s="32"/>
      <c r="AS1677" s="32"/>
      <c r="AT1677" s="32"/>
      <c r="AU1677" s="32"/>
      <c r="AV1677" s="32"/>
      <c r="AW1677" s="32"/>
      <c r="AX1677" s="32"/>
      <c r="AY1677" s="32"/>
      <c r="AZ1677" s="32"/>
      <c r="BA1677" s="32"/>
      <c r="BB1677" s="32"/>
      <c r="BC1677" s="32"/>
      <c r="BD1677" s="32"/>
      <c r="BE1677" s="32"/>
      <c r="BF1677" s="32"/>
      <c r="BG1677" s="32"/>
      <c r="BH1677" s="32"/>
      <c r="BI1677" s="32"/>
      <c r="BJ1677" s="32"/>
      <c r="BK1677" s="32"/>
      <c r="BL1677" s="32"/>
      <c r="BM1677" s="32"/>
      <c r="BN1677" s="32"/>
      <c r="BO1677" s="32"/>
      <c r="BP1677" s="32"/>
      <c r="BQ1677" s="32"/>
      <c r="BR1677" s="32"/>
      <c r="BS1677" s="32"/>
      <c r="BT1677" s="32"/>
      <c r="BU1677" s="32"/>
      <c r="BV1677" s="32"/>
      <c r="BW1677" s="32"/>
      <c r="BX1677" s="32"/>
      <c r="BY1677" s="32"/>
    </row>
    <row r="1678" spans="1:77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2"/>
      <c r="AD1678" s="32"/>
      <c r="AE1678" s="32"/>
      <c r="AF1678" s="32"/>
      <c r="AG1678" s="32"/>
      <c r="AH1678" s="32"/>
      <c r="AI1678" s="32"/>
      <c r="AJ1678" s="32"/>
      <c r="AK1678" s="32"/>
      <c r="AL1678" s="32"/>
      <c r="AM1678" s="32"/>
      <c r="AN1678" s="32"/>
      <c r="AO1678" s="32"/>
      <c r="AP1678" s="32"/>
      <c r="AQ1678" s="32"/>
      <c r="AR1678" s="32"/>
      <c r="AS1678" s="32"/>
      <c r="AT1678" s="32"/>
      <c r="AU1678" s="32"/>
      <c r="AV1678" s="32"/>
      <c r="AW1678" s="32"/>
      <c r="AX1678" s="32"/>
      <c r="AY1678" s="32"/>
      <c r="AZ1678" s="32"/>
      <c r="BA1678" s="32"/>
      <c r="BB1678" s="32"/>
      <c r="BC1678" s="32"/>
      <c r="BD1678" s="32"/>
      <c r="BE1678" s="32"/>
      <c r="BF1678" s="32"/>
      <c r="BG1678" s="32"/>
      <c r="BH1678" s="32"/>
      <c r="BI1678" s="32"/>
      <c r="BJ1678" s="32"/>
      <c r="BK1678" s="32"/>
      <c r="BL1678" s="32"/>
      <c r="BM1678" s="32"/>
      <c r="BN1678" s="32"/>
      <c r="BO1678" s="32"/>
      <c r="BP1678" s="32"/>
      <c r="BQ1678" s="32"/>
      <c r="BR1678" s="32"/>
      <c r="BS1678" s="32"/>
      <c r="BT1678" s="32"/>
      <c r="BU1678" s="32"/>
      <c r="BV1678" s="32"/>
      <c r="BW1678" s="32"/>
      <c r="BX1678" s="32"/>
      <c r="BY1678" s="32"/>
    </row>
    <row r="1679" spans="1:77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2"/>
      <c r="AD1679" s="32"/>
      <c r="AE1679" s="32"/>
      <c r="AF1679" s="32"/>
      <c r="AG1679" s="32"/>
      <c r="AH1679" s="32"/>
      <c r="AI1679" s="32"/>
      <c r="AJ1679" s="32"/>
      <c r="AK1679" s="32"/>
      <c r="AL1679" s="32"/>
      <c r="AM1679" s="32"/>
      <c r="AN1679" s="32"/>
      <c r="AO1679" s="32"/>
      <c r="AP1679" s="32"/>
      <c r="AQ1679" s="32"/>
      <c r="AR1679" s="32"/>
      <c r="AS1679" s="32"/>
      <c r="AT1679" s="32"/>
      <c r="AU1679" s="32"/>
      <c r="AV1679" s="32"/>
      <c r="AW1679" s="32"/>
      <c r="AX1679" s="32"/>
      <c r="AY1679" s="32"/>
      <c r="AZ1679" s="32"/>
      <c r="BA1679" s="32"/>
      <c r="BB1679" s="32"/>
      <c r="BC1679" s="32"/>
      <c r="BD1679" s="32"/>
      <c r="BE1679" s="32"/>
      <c r="BF1679" s="32"/>
      <c r="BG1679" s="32"/>
      <c r="BH1679" s="32"/>
      <c r="BI1679" s="32"/>
      <c r="BJ1679" s="32"/>
      <c r="BK1679" s="32"/>
      <c r="BL1679" s="32"/>
      <c r="BM1679" s="32"/>
      <c r="BN1679" s="32"/>
      <c r="BO1679" s="32"/>
      <c r="BP1679" s="32"/>
      <c r="BQ1679" s="32"/>
      <c r="BR1679" s="32"/>
      <c r="BS1679" s="32"/>
      <c r="BT1679" s="32"/>
      <c r="BU1679" s="32"/>
      <c r="BV1679" s="32"/>
      <c r="BW1679" s="32"/>
      <c r="BX1679" s="32"/>
      <c r="BY1679" s="32"/>
    </row>
    <row r="1680" spans="1:77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  <c r="V1680" s="32"/>
      <c r="W1680" s="32"/>
      <c r="X1680" s="32"/>
      <c r="Y1680" s="32"/>
      <c r="Z1680" s="32"/>
      <c r="AA1680" s="32"/>
      <c r="AB1680" s="32"/>
      <c r="AC1680" s="32"/>
      <c r="AD1680" s="32"/>
      <c r="AE1680" s="32"/>
      <c r="AF1680" s="32"/>
      <c r="AG1680" s="32"/>
      <c r="AH1680" s="32"/>
      <c r="AI1680" s="32"/>
      <c r="AJ1680" s="32"/>
      <c r="AK1680" s="32"/>
      <c r="AL1680" s="32"/>
      <c r="AM1680" s="32"/>
      <c r="AN1680" s="32"/>
      <c r="AO1680" s="32"/>
      <c r="AP1680" s="32"/>
      <c r="AQ1680" s="32"/>
      <c r="AR1680" s="32"/>
      <c r="AS1680" s="32"/>
      <c r="AT1680" s="32"/>
      <c r="AU1680" s="32"/>
      <c r="AV1680" s="32"/>
      <c r="AW1680" s="32"/>
      <c r="AX1680" s="32"/>
      <c r="AY1680" s="32"/>
      <c r="AZ1680" s="32"/>
      <c r="BA1680" s="32"/>
      <c r="BB1680" s="32"/>
      <c r="BC1680" s="32"/>
      <c r="BD1680" s="32"/>
      <c r="BE1680" s="32"/>
      <c r="BF1680" s="32"/>
      <c r="BG1680" s="32"/>
      <c r="BH1680" s="32"/>
      <c r="BI1680" s="32"/>
      <c r="BJ1680" s="32"/>
      <c r="BK1680" s="32"/>
      <c r="BL1680" s="32"/>
      <c r="BM1680" s="32"/>
      <c r="BN1680" s="32"/>
      <c r="BO1680" s="32"/>
      <c r="BP1680" s="32"/>
      <c r="BQ1680" s="32"/>
      <c r="BR1680" s="32"/>
      <c r="BS1680" s="32"/>
      <c r="BT1680" s="32"/>
      <c r="BU1680" s="32"/>
      <c r="BV1680" s="32"/>
      <c r="BW1680" s="32"/>
      <c r="BX1680" s="32"/>
      <c r="BY1680" s="32"/>
    </row>
    <row r="1681" spans="1:77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  <c r="Z1681" s="32"/>
      <c r="AA1681" s="32"/>
      <c r="AB1681" s="32"/>
      <c r="AC1681" s="32"/>
      <c r="AD1681" s="32"/>
      <c r="AE1681" s="32"/>
      <c r="AF1681" s="32"/>
      <c r="AG1681" s="32"/>
      <c r="AH1681" s="32"/>
      <c r="AI1681" s="32"/>
      <c r="AJ1681" s="32"/>
      <c r="AK1681" s="32"/>
      <c r="AL1681" s="32"/>
      <c r="AM1681" s="32"/>
      <c r="AN1681" s="32"/>
      <c r="AO1681" s="32"/>
      <c r="AP1681" s="32"/>
      <c r="AQ1681" s="32"/>
      <c r="AR1681" s="32"/>
      <c r="AS1681" s="32"/>
      <c r="AT1681" s="32"/>
      <c r="AU1681" s="32"/>
      <c r="AV1681" s="32"/>
      <c r="AW1681" s="32"/>
      <c r="AX1681" s="32"/>
      <c r="AY1681" s="32"/>
      <c r="AZ1681" s="32"/>
      <c r="BA1681" s="32"/>
      <c r="BB1681" s="32"/>
      <c r="BC1681" s="32"/>
      <c r="BD1681" s="32"/>
      <c r="BE1681" s="32"/>
      <c r="BF1681" s="32"/>
      <c r="BG1681" s="32"/>
      <c r="BH1681" s="32"/>
      <c r="BI1681" s="32"/>
      <c r="BJ1681" s="32"/>
      <c r="BK1681" s="32"/>
      <c r="BL1681" s="32"/>
      <c r="BM1681" s="32"/>
      <c r="BN1681" s="32"/>
      <c r="BO1681" s="32"/>
      <c r="BP1681" s="32"/>
      <c r="BQ1681" s="32"/>
      <c r="BR1681" s="32"/>
      <c r="BS1681" s="32"/>
      <c r="BT1681" s="32"/>
      <c r="BU1681" s="32"/>
      <c r="BV1681" s="32"/>
      <c r="BW1681" s="32"/>
      <c r="BX1681" s="32"/>
      <c r="BY1681" s="32"/>
    </row>
    <row r="1682" spans="1:77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  <c r="Z1682" s="32"/>
      <c r="AA1682" s="32"/>
      <c r="AB1682" s="32"/>
      <c r="AC1682" s="32"/>
      <c r="AD1682" s="32"/>
      <c r="AE1682" s="32"/>
      <c r="AF1682" s="32"/>
      <c r="AG1682" s="32"/>
      <c r="AH1682" s="32"/>
      <c r="AI1682" s="32"/>
      <c r="AJ1682" s="32"/>
      <c r="AK1682" s="32"/>
      <c r="AL1682" s="32"/>
      <c r="AM1682" s="32"/>
      <c r="AN1682" s="32"/>
      <c r="AO1682" s="32"/>
      <c r="AP1682" s="32"/>
      <c r="AQ1682" s="32"/>
      <c r="AR1682" s="32"/>
      <c r="AS1682" s="32"/>
      <c r="AT1682" s="32"/>
      <c r="AU1682" s="32"/>
      <c r="AV1682" s="32"/>
      <c r="AW1682" s="32"/>
      <c r="AX1682" s="32"/>
      <c r="AY1682" s="32"/>
      <c r="AZ1682" s="32"/>
      <c r="BA1682" s="32"/>
      <c r="BB1682" s="32"/>
      <c r="BC1682" s="32"/>
      <c r="BD1682" s="32"/>
      <c r="BE1682" s="32"/>
      <c r="BF1682" s="32"/>
      <c r="BG1682" s="32"/>
      <c r="BH1682" s="32"/>
      <c r="BI1682" s="32"/>
      <c r="BJ1682" s="32"/>
      <c r="BK1682" s="32"/>
      <c r="BL1682" s="32"/>
      <c r="BM1682" s="32"/>
      <c r="BN1682" s="32"/>
      <c r="BO1682" s="32"/>
      <c r="BP1682" s="32"/>
      <c r="BQ1682" s="32"/>
      <c r="BR1682" s="32"/>
      <c r="BS1682" s="32"/>
      <c r="BT1682" s="32"/>
      <c r="BU1682" s="32"/>
      <c r="BV1682" s="32"/>
      <c r="BW1682" s="32"/>
      <c r="BX1682" s="32"/>
      <c r="BY1682" s="32"/>
    </row>
    <row r="1683" spans="1:77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  <c r="Z1683" s="32"/>
      <c r="AA1683" s="32"/>
      <c r="AB1683" s="32"/>
      <c r="AC1683" s="32"/>
      <c r="AD1683" s="32"/>
      <c r="AE1683" s="32"/>
      <c r="AF1683" s="32"/>
      <c r="AG1683" s="32"/>
      <c r="AH1683" s="32"/>
      <c r="AI1683" s="32"/>
      <c r="AJ1683" s="32"/>
      <c r="AK1683" s="32"/>
      <c r="AL1683" s="32"/>
      <c r="AM1683" s="32"/>
      <c r="AN1683" s="32"/>
      <c r="AO1683" s="32"/>
      <c r="AP1683" s="32"/>
      <c r="AQ1683" s="32"/>
      <c r="AR1683" s="32"/>
      <c r="AS1683" s="32"/>
      <c r="AT1683" s="32"/>
      <c r="AU1683" s="32"/>
      <c r="AV1683" s="32"/>
      <c r="AW1683" s="32"/>
      <c r="AX1683" s="32"/>
      <c r="AY1683" s="32"/>
      <c r="AZ1683" s="32"/>
      <c r="BA1683" s="32"/>
      <c r="BB1683" s="32"/>
      <c r="BC1683" s="32"/>
      <c r="BD1683" s="32"/>
      <c r="BE1683" s="32"/>
      <c r="BF1683" s="32"/>
      <c r="BG1683" s="32"/>
      <c r="BH1683" s="32"/>
      <c r="BI1683" s="32"/>
      <c r="BJ1683" s="32"/>
      <c r="BK1683" s="32"/>
      <c r="BL1683" s="32"/>
      <c r="BM1683" s="32"/>
      <c r="BN1683" s="32"/>
      <c r="BO1683" s="32"/>
      <c r="BP1683" s="32"/>
      <c r="BQ1683" s="32"/>
      <c r="BR1683" s="32"/>
      <c r="BS1683" s="32"/>
      <c r="BT1683" s="32"/>
      <c r="BU1683" s="32"/>
      <c r="BV1683" s="32"/>
      <c r="BW1683" s="32"/>
      <c r="BX1683" s="32"/>
      <c r="BY1683" s="32"/>
    </row>
    <row r="1684" spans="1:77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  <c r="V1684" s="32"/>
      <c r="W1684" s="32"/>
      <c r="X1684" s="32"/>
      <c r="Y1684" s="32"/>
      <c r="Z1684" s="32"/>
      <c r="AA1684" s="32"/>
      <c r="AB1684" s="32"/>
      <c r="AC1684" s="32"/>
      <c r="AD1684" s="32"/>
      <c r="AE1684" s="32"/>
      <c r="AF1684" s="32"/>
      <c r="AG1684" s="32"/>
      <c r="AH1684" s="32"/>
      <c r="AI1684" s="32"/>
      <c r="AJ1684" s="32"/>
      <c r="AK1684" s="32"/>
      <c r="AL1684" s="32"/>
      <c r="AM1684" s="32"/>
      <c r="AN1684" s="32"/>
      <c r="AO1684" s="32"/>
      <c r="AP1684" s="32"/>
      <c r="AQ1684" s="32"/>
      <c r="AR1684" s="32"/>
      <c r="AS1684" s="32"/>
      <c r="AT1684" s="32"/>
      <c r="AU1684" s="32"/>
      <c r="AV1684" s="32"/>
      <c r="AW1684" s="32"/>
      <c r="AX1684" s="32"/>
      <c r="AY1684" s="32"/>
      <c r="AZ1684" s="32"/>
      <c r="BA1684" s="32"/>
      <c r="BB1684" s="32"/>
      <c r="BC1684" s="32"/>
      <c r="BD1684" s="32"/>
      <c r="BE1684" s="32"/>
      <c r="BF1684" s="32"/>
      <c r="BG1684" s="32"/>
      <c r="BH1684" s="32"/>
      <c r="BI1684" s="32"/>
      <c r="BJ1684" s="32"/>
      <c r="BK1684" s="32"/>
      <c r="BL1684" s="32"/>
      <c r="BM1684" s="32"/>
      <c r="BN1684" s="32"/>
      <c r="BO1684" s="32"/>
      <c r="BP1684" s="32"/>
      <c r="BQ1684" s="32"/>
      <c r="BR1684" s="32"/>
      <c r="BS1684" s="32"/>
      <c r="BT1684" s="32"/>
      <c r="BU1684" s="32"/>
      <c r="BV1684" s="32"/>
      <c r="BW1684" s="32"/>
      <c r="BX1684" s="32"/>
      <c r="BY1684" s="32"/>
    </row>
    <row r="1685" spans="1:77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/>
      <c r="W1685" s="32"/>
      <c r="X1685" s="32"/>
      <c r="Y1685" s="32"/>
      <c r="Z1685" s="32"/>
      <c r="AA1685" s="32"/>
      <c r="AB1685" s="32"/>
      <c r="AC1685" s="32"/>
      <c r="AD1685" s="32"/>
      <c r="AE1685" s="32"/>
      <c r="AF1685" s="32"/>
      <c r="AG1685" s="32"/>
      <c r="AH1685" s="32"/>
      <c r="AI1685" s="32"/>
      <c r="AJ1685" s="32"/>
      <c r="AK1685" s="32"/>
      <c r="AL1685" s="32"/>
      <c r="AM1685" s="32"/>
      <c r="AN1685" s="32"/>
      <c r="AO1685" s="32"/>
      <c r="AP1685" s="32"/>
      <c r="AQ1685" s="32"/>
      <c r="AR1685" s="32"/>
      <c r="AS1685" s="32"/>
      <c r="AT1685" s="32"/>
      <c r="AU1685" s="32"/>
      <c r="AV1685" s="32"/>
      <c r="AW1685" s="32"/>
      <c r="AX1685" s="32"/>
      <c r="AY1685" s="32"/>
      <c r="AZ1685" s="32"/>
      <c r="BA1685" s="32"/>
      <c r="BB1685" s="32"/>
      <c r="BC1685" s="32"/>
      <c r="BD1685" s="32"/>
      <c r="BE1685" s="32"/>
      <c r="BF1685" s="32"/>
      <c r="BG1685" s="32"/>
      <c r="BH1685" s="32"/>
      <c r="BI1685" s="32"/>
      <c r="BJ1685" s="32"/>
      <c r="BK1685" s="32"/>
      <c r="BL1685" s="32"/>
      <c r="BM1685" s="32"/>
      <c r="BN1685" s="32"/>
      <c r="BO1685" s="32"/>
      <c r="BP1685" s="32"/>
      <c r="BQ1685" s="32"/>
      <c r="BR1685" s="32"/>
      <c r="BS1685" s="32"/>
      <c r="BT1685" s="32"/>
      <c r="BU1685" s="32"/>
      <c r="BV1685" s="32"/>
      <c r="BW1685" s="32"/>
      <c r="BX1685" s="32"/>
      <c r="BY1685" s="32"/>
    </row>
    <row r="1686" spans="1:77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  <c r="V1686" s="32"/>
      <c r="W1686" s="32"/>
      <c r="X1686" s="32"/>
      <c r="Y1686" s="32"/>
      <c r="Z1686" s="32"/>
      <c r="AA1686" s="32"/>
      <c r="AB1686" s="32"/>
      <c r="AC1686" s="32"/>
      <c r="AD1686" s="32"/>
      <c r="AE1686" s="32"/>
      <c r="AF1686" s="32"/>
      <c r="AG1686" s="32"/>
      <c r="AH1686" s="32"/>
      <c r="AI1686" s="32"/>
      <c r="AJ1686" s="32"/>
      <c r="AK1686" s="32"/>
      <c r="AL1686" s="32"/>
      <c r="AM1686" s="32"/>
      <c r="AN1686" s="32"/>
      <c r="AO1686" s="32"/>
      <c r="AP1686" s="32"/>
      <c r="AQ1686" s="32"/>
      <c r="AR1686" s="32"/>
      <c r="AS1686" s="32"/>
      <c r="AT1686" s="32"/>
      <c r="AU1686" s="32"/>
      <c r="AV1686" s="32"/>
      <c r="AW1686" s="32"/>
      <c r="AX1686" s="32"/>
      <c r="AY1686" s="32"/>
      <c r="AZ1686" s="32"/>
      <c r="BA1686" s="32"/>
      <c r="BB1686" s="32"/>
      <c r="BC1686" s="32"/>
      <c r="BD1686" s="32"/>
      <c r="BE1686" s="32"/>
      <c r="BF1686" s="32"/>
      <c r="BG1686" s="32"/>
      <c r="BH1686" s="32"/>
      <c r="BI1686" s="32"/>
      <c r="BJ1686" s="32"/>
      <c r="BK1686" s="32"/>
      <c r="BL1686" s="32"/>
      <c r="BM1686" s="32"/>
      <c r="BN1686" s="32"/>
      <c r="BO1686" s="32"/>
      <c r="BP1686" s="32"/>
      <c r="BQ1686" s="32"/>
      <c r="BR1686" s="32"/>
      <c r="BS1686" s="32"/>
      <c r="BT1686" s="32"/>
      <c r="BU1686" s="32"/>
      <c r="BV1686" s="32"/>
      <c r="BW1686" s="32"/>
      <c r="BX1686" s="32"/>
      <c r="BY1686" s="32"/>
    </row>
    <row r="1687" spans="1:77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2"/>
      <c r="AE1687" s="32"/>
      <c r="AF1687" s="32"/>
      <c r="AG1687" s="32"/>
      <c r="AH1687" s="32"/>
      <c r="AI1687" s="32"/>
      <c r="AJ1687" s="32"/>
      <c r="AK1687" s="32"/>
      <c r="AL1687" s="32"/>
      <c r="AM1687" s="32"/>
      <c r="AN1687" s="32"/>
      <c r="AO1687" s="32"/>
      <c r="AP1687" s="32"/>
      <c r="AQ1687" s="32"/>
      <c r="AR1687" s="32"/>
      <c r="AS1687" s="32"/>
      <c r="AT1687" s="32"/>
      <c r="AU1687" s="32"/>
      <c r="AV1687" s="32"/>
      <c r="AW1687" s="32"/>
      <c r="AX1687" s="32"/>
      <c r="AY1687" s="32"/>
      <c r="AZ1687" s="32"/>
      <c r="BA1687" s="32"/>
      <c r="BB1687" s="32"/>
      <c r="BC1687" s="32"/>
      <c r="BD1687" s="32"/>
      <c r="BE1687" s="32"/>
      <c r="BF1687" s="32"/>
      <c r="BG1687" s="32"/>
      <c r="BH1687" s="32"/>
      <c r="BI1687" s="32"/>
      <c r="BJ1687" s="32"/>
      <c r="BK1687" s="32"/>
      <c r="BL1687" s="32"/>
      <c r="BM1687" s="32"/>
      <c r="BN1687" s="32"/>
      <c r="BO1687" s="32"/>
      <c r="BP1687" s="32"/>
      <c r="BQ1687" s="32"/>
      <c r="BR1687" s="32"/>
      <c r="BS1687" s="32"/>
      <c r="BT1687" s="32"/>
      <c r="BU1687" s="32"/>
      <c r="BV1687" s="32"/>
      <c r="BW1687" s="32"/>
      <c r="BX1687" s="32"/>
      <c r="BY1687" s="32"/>
    </row>
    <row r="1688" spans="1:77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2"/>
      <c r="AD1688" s="32"/>
      <c r="AE1688" s="32"/>
      <c r="AF1688" s="32"/>
      <c r="AG1688" s="32"/>
      <c r="AH1688" s="32"/>
      <c r="AI1688" s="32"/>
      <c r="AJ1688" s="32"/>
      <c r="AK1688" s="32"/>
      <c r="AL1688" s="32"/>
      <c r="AM1688" s="32"/>
      <c r="AN1688" s="32"/>
      <c r="AO1688" s="32"/>
      <c r="AP1688" s="32"/>
      <c r="AQ1688" s="32"/>
      <c r="AR1688" s="32"/>
      <c r="AS1688" s="32"/>
      <c r="AT1688" s="32"/>
      <c r="AU1688" s="32"/>
      <c r="AV1688" s="32"/>
      <c r="AW1688" s="32"/>
      <c r="AX1688" s="32"/>
      <c r="AY1688" s="32"/>
      <c r="AZ1688" s="32"/>
      <c r="BA1688" s="32"/>
      <c r="BB1688" s="32"/>
      <c r="BC1688" s="32"/>
      <c r="BD1688" s="32"/>
      <c r="BE1688" s="32"/>
      <c r="BF1688" s="32"/>
      <c r="BG1688" s="32"/>
      <c r="BH1688" s="32"/>
      <c r="BI1688" s="32"/>
      <c r="BJ1688" s="32"/>
      <c r="BK1688" s="32"/>
      <c r="BL1688" s="32"/>
      <c r="BM1688" s="32"/>
      <c r="BN1688" s="32"/>
      <c r="BO1688" s="32"/>
      <c r="BP1688" s="32"/>
      <c r="BQ1688" s="32"/>
      <c r="BR1688" s="32"/>
      <c r="BS1688" s="32"/>
      <c r="BT1688" s="32"/>
      <c r="BU1688" s="32"/>
      <c r="BV1688" s="32"/>
      <c r="BW1688" s="32"/>
      <c r="BX1688" s="32"/>
      <c r="BY1688" s="32"/>
    </row>
    <row r="1689" spans="1:77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2"/>
      <c r="AE1689" s="32"/>
      <c r="AF1689" s="32"/>
      <c r="AG1689" s="32"/>
      <c r="AH1689" s="32"/>
      <c r="AI1689" s="32"/>
      <c r="AJ1689" s="32"/>
      <c r="AK1689" s="32"/>
      <c r="AL1689" s="32"/>
      <c r="AM1689" s="32"/>
      <c r="AN1689" s="32"/>
      <c r="AO1689" s="32"/>
      <c r="AP1689" s="32"/>
      <c r="AQ1689" s="32"/>
      <c r="AR1689" s="32"/>
      <c r="AS1689" s="32"/>
      <c r="AT1689" s="32"/>
      <c r="AU1689" s="32"/>
      <c r="AV1689" s="32"/>
      <c r="AW1689" s="32"/>
      <c r="AX1689" s="32"/>
      <c r="AY1689" s="32"/>
      <c r="AZ1689" s="32"/>
      <c r="BA1689" s="32"/>
      <c r="BB1689" s="32"/>
      <c r="BC1689" s="32"/>
      <c r="BD1689" s="32"/>
      <c r="BE1689" s="32"/>
      <c r="BF1689" s="32"/>
      <c r="BG1689" s="32"/>
      <c r="BH1689" s="32"/>
      <c r="BI1689" s="32"/>
      <c r="BJ1689" s="32"/>
      <c r="BK1689" s="32"/>
      <c r="BL1689" s="32"/>
      <c r="BM1689" s="32"/>
      <c r="BN1689" s="32"/>
      <c r="BO1689" s="32"/>
      <c r="BP1689" s="32"/>
      <c r="BQ1689" s="32"/>
      <c r="BR1689" s="32"/>
      <c r="BS1689" s="32"/>
      <c r="BT1689" s="32"/>
      <c r="BU1689" s="32"/>
      <c r="BV1689" s="32"/>
      <c r="BW1689" s="32"/>
      <c r="BX1689" s="32"/>
      <c r="BY1689" s="32"/>
    </row>
    <row r="1690" spans="1:77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  <c r="V1690" s="32"/>
      <c r="W1690" s="32"/>
      <c r="X1690" s="32"/>
      <c r="Y1690" s="32"/>
      <c r="Z1690" s="32"/>
      <c r="AA1690" s="32"/>
      <c r="AB1690" s="32"/>
      <c r="AC1690" s="32"/>
      <c r="AD1690" s="32"/>
      <c r="AE1690" s="32"/>
      <c r="AF1690" s="32"/>
      <c r="AG1690" s="32"/>
      <c r="AH1690" s="32"/>
      <c r="AI1690" s="32"/>
      <c r="AJ1690" s="32"/>
      <c r="AK1690" s="32"/>
      <c r="AL1690" s="32"/>
      <c r="AM1690" s="32"/>
      <c r="AN1690" s="32"/>
      <c r="AO1690" s="32"/>
      <c r="AP1690" s="32"/>
      <c r="AQ1690" s="32"/>
      <c r="AR1690" s="32"/>
      <c r="AS1690" s="32"/>
      <c r="AT1690" s="32"/>
      <c r="AU1690" s="32"/>
      <c r="AV1690" s="32"/>
      <c r="AW1690" s="32"/>
      <c r="AX1690" s="32"/>
      <c r="AY1690" s="32"/>
      <c r="AZ1690" s="32"/>
      <c r="BA1690" s="32"/>
      <c r="BB1690" s="32"/>
      <c r="BC1690" s="32"/>
      <c r="BD1690" s="32"/>
      <c r="BE1690" s="32"/>
      <c r="BF1690" s="32"/>
      <c r="BG1690" s="32"/>
      <c r="BH1690" s="32"/>
      <c r="BI1690" s="32"/>
      <c r="BJ1690" s="32"/>
      <c r="BK1690" s="32"/>
      <c r="BL1690" s="32"/>
      <c r="BM1690" s="32"/>
      <c r="BN1690" s="32"/>
      <c r="BO1690" s="32"/>
      <c r="BP1690" s="32"/>
      <c r="BQ1690" s="32"/>
      <c r="BR1690" s="32"/>
      <c r="BS1690" s="32"/>
      <c r="BT1690" s="32"/>
      <c r="BU1690" s="32"/>
      <c r="BV1690" s="32"/>
      <c r="BW1690" s="32"/>
      <c r="BX1690" s="32"/>
      <c r="BY1690" s="32"/>
    </row>
    <row r="1691" spans="1:77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  <c r="Z1691" s="32"/>
      <c r="AA1691" s="32"/>
      <c r="AB1691" s="32"/>
      <c r="AC1691" s="32"/>
      <c r="AD1691" s="32"/>
      <c r="AE1691" s="32"/>
      <c r="AF1691" s="32"/>
      <c r="AG1691" s="32"/>
      <c r="AH1691" s="32"/>
      <c r="AI1691" s="32"/>
      <c r="AJ1691" s="32"/>
      <c r="AK1691" s="32"/>
      <c r="AL1691" s="32"/>
      <c r="AM1691" s="32"/>
      <c r="AN1691" s="32"/>
      <c r="AO1691" s="32"/>
      <c r="AP1691" s="32"/>
      <c r="AQ1691" s="32"/>
      <c r="AR1691" s="32"/>
      <c r="AS1691" s="32"/>
      <c r="AT1691" s="32"/>
      <c r="AU1691" s="32"/>
      <c r="AV1691" s="32"/>
      <c r="AW1691" s="32"/>
      <c r="AX1691" s="32"/>
      <c r="AY1691" s="32"/>
      <c r="AZ1691" s="32"/>
      <c r="BA1691" s="32"/>
      <c r="BB1691" s="32"/>
      <c r="BC1691" s="32"/>
      <c r="BD1691" s="32"/>
      <c r="BE1691" s="32"/>
      <c r="BF1691" s="32"/>
      <c r="BG1691" s="32"/>
      <c r="BH1691" s="32"/>
      <c r="BI1691" s="32"/>
      <c r="BJ1691" s="32"/>
      <c r="BK1691" s="32"/>
      <c r="BL1691" s="32"/>
      <c r="BM1691" s="32"/>
      <c r="BN1691" s="32"/>
      <c r="BO1691" s="32"/>
      <c r="BP1691" s="32"/>
      <c r="BQ1691" s="32"/>
      <c r="BR1691" s="32"/>
      <c r="BS1691" s="32"/>
      <c r="BT1691" s="32"/>
      <c r="BU1691" s="32"/>
      <c r="BV1691" s="32"/>
      <c r="BW1691" s="32"/>
      <c r="BX1691" s="32"/>
      <c r="BY1691" s="32"/>
    </row>
    <row r="1692" spans="1:77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  <c r="V1692" s="32"/>
      <c r="W1692" s="32"/>
      <c r="X1692" s="32"/>
      <c r="Y1692" s="32"/>
      <c r="Z1692" s="32"/>
      <c r="AA1692" s="32"/>
      <c r="AB1692" s="32"/>
      <c r="AC1692" s="32"/>
      <c r="AD1692" s="32"/>
      <c r="AE1692" s="32"/>
      <c r="AF1692" s="32"/>
      <c r="AG1692" s="32"/>
      <c r="AH1692" s="32"/>
      <c r="AI1692" s="32"/>
      <c r="AJ1692" s="32"/>
      <c r="AK1692" s="32"/>
      <c r="AL1692" s="32"/>
      <c r="AM1692" s="32"/>
      <c r="AN1692" s="32"/>
      <c r="AO1692" s="32"/>
      <c r="AP1692" s="32"/>
      <c r="AQ1692" s="32"/>
      <c r="AR1692" s="32"/>
      <c r="AS1692" s="32"/>
      <c r="AT1692" s="32"/>
      <c r="AU1692" s="32"/>
      <c r="AV1692" s="32"/>
      <c r="AW1692" s="32"/>
      <c r="AX1692" s="32"/>
      <c r="AY1692" s="32"/>
      <c r="AZ1692" s="32"/>
      <c r="BA1692" s="32"/>
      <c r="BB1692" s="32"/>
      <c r="BC1692" s="32"/>
      <c r="BD1692" s="32"/>
      <c r="BE1692" s="32"/>
      <c r="BF1692" s="32"/>
      <c r="BG1692" s="32"/>
      <c r="BH1692" s="32"/>
      <c r="BI1692" s="32"/>
      <c r="BJ1692" s="32"/>
      <c r="BK1692" s="32"/>
      <c r="BL1692" s="32"/>
      <c r="BM1692" s="32"/>
      <c r="BN1692" s="32"/>
      <c r="BO1692" s="32"/>
      <c r="BP1692" s="32"/>
      <c r="BQ1692" s="32"/>
      <c r="BR1692" s="32"/>
      <c r="BS1692" s="32"/>
      <c r="BT1692" s="32"/>
      <c r="BU1692" s="32"/>
      <c r="BV1692" s="32"/>
      <c r="BW1692" s="32"/>
      <c r="BX1692" s="32"/>
      <c r="BY1692" s="32"/>
    </row>
    <row r="1693" spans="1:77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  <c r="X1693" s="32"/>
      <c r="Y1693" s="32"/>
      <c r="Z1693" s="32"/>
      <c r="AA1693" s="32"/>
      <c r="AB1693" s="32"/>
      <c r="AC1693" s="32"/>
      <c r="AD1693" s="32"/>
      <c r="AE1693" s="32"/>
      <c r="AF1693" s="32"/>
      <c r="AG1693" s="32"/>
      <c r="AH1693" s="32"/>
      <c r="AI1693" s="32"/>
      <c r="AJ1693" s="32"/>
      <c r="AK1693" s="32"/>
      <c r="AL1693" s="32"/>
      <c r="AM1693" s="32"/>
      <c r="AN1693" s="32"/>
      <c r="AO1693" s="32"/>
      <c r="AP1693" s="32"/>
      <c r="AQ1693" s="32"/>
      <c r="AR1693" s="32"/>
      <c r="AS1693" s="32"/>
      <c r="AT1693" s="32"/>
      <c r="AU1693" s="32"/>
      <c r="AV1693" s="32"/>
      <c r="AW1693" s="32"/>
      <c r="AX1693" s="32"/>
      <c r="AY1693" s="32"/>
      <c r="AZ1693" s="32"/>
      <c r="BA1693" s="32"/>
      <c r="BB1693" s="32"/>
      <c r="BC1693" s="32"/>
      <c r="BD1693" s="32"/>
      <c r="BE1693" s="32"/>
      <c r="BF1693" s="32"/>
      <c r="BG1693" s="32"/>
      <c r="BH1693" s="32"/>
      <c r="BI1693" s="32"/>
      <c r="BJ1693" s="32"/>
      <c r="BK1693" s="32"/>
      <c r="BL1693" s="32"/>
      <c r="BM1693" s="32"/>
      <c r="BN1693" s="32"/>
      <c r="BO1693" s="32"/>
      <c r="BP1693" s="32"/>
      <c r="BQ1693" s="32"/>
      <c r="BR1693" s="32"/>
      <c r="BS1693" s="32"/>
      <c r="BT1693" s="32"/>
      <c r="BU1693" s="32"/>
      <c r="BV1693" s="32"/>
      <c r="BW1693" s="32"/>
      <c r="BX1693" s="32"/>
      <c r="BY1693" s="32"/>
    </row>
    <row r="1694" spans="1:77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  <c r="V1694" s="32"/>
      <c r="W1694" s="32"/>
      <c r="X1694" s="32"/>
      <c r="Y1694" s="32"/>
      <c r="Z1694" s="32"/>
      <c r="AA1694" s="32"/>
      <c r="AB1694" s="32"/>
      <c r="AC1694" s="32"/>
      <c r="AD1694" s="32"/>
      <c r="AE1694" s="32"/>
      <c r="AF1694" s="32"/>
      <c r="AG1694" s="32"/>
      <c r="AH1694" s="32"/>
      <c r="AI1694" s="32"/>
      <c r="AJ1694" s="32"/>
      <c r="AK1694" s="32"/>
      <c r="AL1694" s="32"/>
      <c r="AM1694" s="32"/>
      <c r="AN1694" s="32"/>
      <c r="AO1694" s="32"/>
      <c r="AP1694" s="32"/>
      <c r="AQ1694" s="32"/>
      <c r="AR1694" s="32"/>
      <c r="AS1694" s="32"/>
      <c r="AT1694" s="32"/>
      <c r="AU1694" s="32"/>
      <c r="AV1694" s="32"/>
      <c r="AW1694" s="32"/>
      <c r="AX1694" s="32"/>
      <c r="AY1694" s="32"/>
      <c r="AZ1694" s="32"/>
      <c r="BA1694" s="32"/>
      <c r="BB1694" s="32"/>
      <c r="BC1694" s="32"/>
      <c r="BD1694" s="32"/>
      <c r="BE1694" s="32"/>
      <c r="BF1694" s="32"/>
      <c r="BG1694" s="32"/>
      <c r="BH1694" s="32"/>
      <c r="BI1694" s="32"/>
      <c r="BJ1694" s="32"/>
      <c r="BK1694" s="32"/>
      <c r="BL1694" s="32"/>
      <c r="BM1694" s="32"/>
      <c r="BN1694" s="32"/>
      <c r="BO1694" s="32"/>
      <c r="BP1694" s="32"/>
      <c r="BQ1694" s="32"/>
      <c r="BR1694" s="32"/>
      <c r="BS1694" s="32"/>
      <c r="BT1694" s="32"/>
      <c r="BU1694" s="32"/>
      <c r="BV1694" s="32"/>
      <c r="BW1694" s="32"/>
      <c r="BX1694" s="32"/>
      <c r="BY1694" s="32"/>
    </row>
    <row r="1695" spans="1:77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  <c r="Z1695" s="32"/>
      <c r="AA1695" s="32"/>
      <c r="AB1695" s="32"/>
      <c r="AC1695" s="32"/>
      <c r="AD1695" s="32"/>
      <c r="AE1695" s="32"/>
      <c r="AF1695" s="32"/>
      <c r="AG1695" s="32"/>
      <c r="AH1695" s="32"/>
      <c r="AI1695" s="32"/>
      <c r="AJ1695" s="32"/>
      <c r="AK1695" s="32"/>
      <c r="AL1695" s="32"/>
      <c r="AM1695" s="32"/>
      <c r="AN1695" s="32"/>
      <c r="AO1695" s="32"/>
      <c r="AP1695" s="32"/>
      <c r="AQ1695" s="32"/>
      <c r="AR1695" s="32"/>
      <c r="AS1695" s="32"/>
      <c r="AT1695" s="32"/>
      <c r="AU1695" s="32"/>
      <c r="AV1695" s="32"/>
      <c r="AW1695" s="32"/>
      <c r="AX1695" s="32"/>
      <c r="AY1695" s="32"/>
      <c r="AZ1695" s="32"/>
      <c r="BA1695" s="32"/>
      <c r="BB1695" s="32"/>
      <c r="BC1695" s="32"/>
      <c r="BD1695" s="32"/>
      <c r="BE1695" s="32"/>
      <c r="BF1695" s="32"/>
      <c r="BG1695" s="32"/>
      <c r="BH1695" s="32"/>
      <c r="BI1695" s="32"/>
      <c r="BJ1695" s="32"/>
      <c r="BK1695" s="32"/>
      <c r="BL1695" s="32"/>
      <c r="BM1695" s="32"/>
      <c r="BN1695" s="32"/>
      <c r="BO1695" s="32"/>
      <c r="BP1695" s="32"/>
      <c r="BQ1695" s="32"/>
      <c r="BR1695" s="32"/>
      <c r="BS1695" s="32"/>
      <c r="BT1695" s="32"/>
      <c r="BU1695" s="32"/>
      <c r="BV1695" s="32"/>
      <c r="BW1695" s="32"/>
      <c r="BX1695" s="32"/>
      <c r="BY1695" s="32"/>
    </row>
    <row r="1696" spans="1:77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  <c r="V1696" s="32"/>
      <c r="W1696" s="32"/>
      <c r="X1696" s="32"/>
      <c r="Y1696" s="32"/>
      <c r="Z1696" s="32"/>
      <c r="AA1696" s="32"/>
      <c r="AB1696" s="32"/>
      <c r="AC1696" s="32"/>
      <c r="AD1696" s="32"/>
      <c r="AE1696" s="32"/>
      <c r="AF1696" s="32"/>
      <c r="AG1696" s="32"/>
      <c r="AH1696" s="32"/>
      <c r="AI1696" s="32"/>
      <c r="AJ1696" s="32"/>
      <c r="AK1696" s="32"/>
      <c r="AL1696" s="32"/>
      <c r="AM1696" s="32"/>
      <c r="AN1696" s="32"/>
      <c r="AO1696" s="32"/>
      <c r="AP1696" s="32"/>
      <c r="AQ1696" s="32"/>
      <c r="AR1696" s="32"/>
      <c r="AS1696" s="32"/>
      <c r="AT1696" s="32"/>
      <c r="AU1696" s="32"/>
      <c r="AV1696" s="32"/>
      <c r="AW1696" s="32"/>
      <c r="AX1696" s="32"/>
      <c r="AY1696" s="32"/>
      <c r="AZ1696" s="32"/>
      <c r="BA1696" s="32"/>
      <c r="BB1696" s="32"/>
      <c r="BC1696" s="32"/>
      <c r="BD1696" s="32"/>
      <c r="BE1696" s="32"/>
      <c r="BF1696" s="32"/>
      <c r="BG1696" s="32"/>
      <c r="BH1696" s="32"/>
      <c r="BI1696" s="32"/>
      <c r="BJ1696" s="32"/>
      <c r="BK1696" s="32"/>
      <c r="BL1696" s="32"/>
      <c r="BM1696" s="32"/>
      <c r="BN1696" s="32"/>
      <c r="BO1696" s="32"/>
      <c r="BP1696" s="32"/>
      <c r="BQ1696" s="32"/>
      <c r="BR1696" s="32"/>
      <c r="BS1696" s="32"/>
      <c r="BT1696" s="32"/>
      <c r="BU1696" s="32"/>
      <c r="BV1696" s="32"/>
      <c r="BW1696" s="32"/>
      <c r="BX1696" s="32"/>
      <c r="BY1696" s="32"/>
    </row>
    <row r="1697" spans="1:77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2"/>
      <c r="AD1697" s="32"/>
      <c r="AE1697" s="32"/>
      <c r="AF1697" s="32"/>
      <c r="AG1697" s="32"/>
      <c r="AH1697" s="32"/>
      <c r="AI1697" s="32"/>
      <c r="AJ1697" s="32"/>
      <c r="AK1697" s="32"/>
      <c r="AL1697" s="32"/>
      <c r="AM1697" s="32"/>
      <c r="AN1697" s="32"/>
      <c r="AO1697" s="32"/>
      <c r="AP1697" s="32"/>
      <c r="AQ1697" s="32"/>
      <c r="AR1697" s="32"/>
      <c r="AS1697" s="32"/>
      <c r="AT1697" s="32"/>
      <c r="AU1697" s="32"/>
      <c r="AV1697" s="32"/>
      <c r="AW1697" s="32"/>
      <c r="AX1697" s="32"/>
      <c r="AY1697" s="32"/>
      <c r="AZ1697" s="32"/>
      <c r="BA1697" s="32"/>
      <c r="BB1697" s="32"/>
      <c r="BC1697" s="32"/>
      <c r="BD1697" s="32"/>
      <c r="BE1697" s="32"/>
      <c r="BF1697" s="32"/>
      <c r="BG1697" s="32"/>
      <c r="BH1697" s="32"/>
      <c r="BI1697" s="32"/>
      <c r="BJ1697" s="32"/>
      <c r="BK1697" s="32"/>
      <c r="BL1697" s="32"/>
      <c r="BM1697" s="32"/>
      <c r="BN1697" s="32"/>
      <c r="BO1697" s="32"/>
      <c r="BP1697" s="32"/>
      <c r="BQ1697" s="32"/>
      <c r="BR1697" s="32"/>
      <c r="BS1697" s="32"/>
      <c r="BT1697" s="32"/>
      <c r="BU1697" s="32"/>
      <c r="BV1697" s="32"/>
      <c r="BW1697" s="32"/>
      <c r="BX1697" s="32"/>
      <c r="BY1697" s="32"/>
    </row>
    <row r="1698" spans="1:77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2"/>
      <c r="AD1698" s="32"/>
      <c r="AE1698" s="32"/>
      <c r="AF1698" s="32"/>
      <c r="AG1698" s="32"/>
      <c r="AH1698" s="32"/>
      <c r="AI1698" s="32"/>
      <c r="AJ1698" s="32"/>
      <c r="AK1698" s="32"/>
      <c r="AL1698" s="32"/>
      <c r="AM1698" s="32"/>
      <c r="AN1698" s="32"/>
      <c r="AO1698" s="32"/>
      <c r="AP1698" s="32"/>
      <c r="AQ1698" s="32"/>
      <c r="AR1698" s="32"/>
      <c r="AS1698" s="32"/>
      <c r="AT1698" s="32"/>
      <c r="AU1698" s="32"/>
      <c r="AV1698" s="32"/>
      <c r="AW1698" s="32"/>
      <c r="AX1698" s="32"/>
      <c r="AY1698" s="32"/>
      <c r="AZ1698" s="32"/>
      <c r="BA1698" s="32"/>
      <c r="BB1698" s="32"/>
      <c r="BC1698" s="32"/>
      <c r="BD1698" s="32"/>
      <c r="BE1698" s="32"/>
      <c r="BF1698" s="32"/>
      <c r="BG1698" s="32"/>
      <c r="BH1698" s="32"/>
      <c r="BI1698" s="32"/>
      <c r="BJ1698" s="32"/>
      <c r="BK1698" s="32"/>
      <c r="BL1698" s="32"/>
      <c r="BM1698" s="32"/>
      <c r="BN1698" s="32"/>
      <c r="BO1698" s="32"/>
      <c r="BP1698" s="32"/>
      <c r="BQ1698" s="32"/>
      <c r="BR1698" s="32"/>
      <c r="BS1698" s="32"/>
      <c r="BT1698" s="32"/>
      <c r="BU1698" s="32"/>
      <c r="BV1698" s="32"/>
      <c r="BW1698" s="32"/>
      <c r="BX1698" s="32"/>
      <c r="BY1698" s="32"/>
    </row>
    <row r="1699" spans="1:77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2"/>
      <c r="AD1699" s="32"/>
      <c r="AE1699" s="32"/>
      <c r="AF1699" s="32"/>
      <c r="AG1699" s="32"/>
      <c r="AH1699" s="32"/>
      <c r="AI1699" s="32"/>
      <c r="AJ1699" s="32"/>
      <c r="AK1699" s="32"/>
      <c r="AL1699" s="32"/>
      <c r="AM1699" s="32"/>
      <c r="AN1699" s="32"/>
      <c r="AO1699" s="32"/>
      <c r="AP1699" s="32"/>
      <c r="AQ1699" s="32"/>
      <c r="AR1699" s="32"/>
      <c r="AS1699" s="32"/>
      <c r="AT1699" s="32"/>
      <c r="AU1699" s="32"/>
      <c r="AV1699" s="32"/>
      <c r="AW1699" s="32"/>
      <c r="AX1699" s="32"/>
      <c r="AY1699" s="32"/>
      <c r="AZ1699" s="32"/>
      <c r="BA1699" s="32"/>
      <c r="BB1699" s="32"/>
      <c r="BC1699" s="32"/>
      <c r="BD1699" s="32"/>
      <c r="BE1699" s="32"/>
      <c r="BF1699" s="32"/>
      <c r="BG1699" s="32"/>
      <c r="BH1699" s="32"/>
      <c r="BI1699" s="32"/>
      <c r="BJ1699" s="32"/>
      <c r="BK1699" s="32"/>
      <c r="BL1699" s="32"/>
      <c r="BM1699" s="32"/>
      <c r="BN1699" s="32"/>
      <c r="BO1699" s="32"/>
      <c r="BP1699" s="32"/>
      <c r="BQ1699" s="32"/>
      <c r="BR1699" s="32"/>
      <c r="BS1699" s="32"/>
      <c r="BT1699" s="32"/>
      <c r="BU1699" s="32"/>
      <c r="BV1699" s="32"/>
      <c r="BW1699" s="32"/>
      <c r="BX1699" s="32"/>
      <c r="BY1699" s="32"/>
    </row>
    <row r="1700" spans="1:77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  <c r="V1700" s="32"/>
      <c r="W1700" s="32"/>
      <c r="X1700" s="32"/>
      <c r="Y1700" s="32"/>
      <c r="Z1700" s="32"/>
      <c r="AA1700" s="32"/>
      <c r="AB1700" s="32"/>
      <c r="AC1700" s="32"/>
      <c r="AD1700" s="32"/>
      <c r="AE1700" s="32"/>
      <c r="AF1700" s="32"/>
      <c r="AG1700" s="32"/>
      <c r="AH1700" s="32"/>
      <c r="AI1700" s="32"/>
      <c r="AJ1700" s="32"/>
      <c r="AK1700" s="32"/>
      <c r="AL1700" s="32"/>
      <c r="AM1700" s="32"/>
      <c r="AN1700" s="32"/>
      <c r="AO1700" s="32"/>
      <c r="AP1700" s="32"/>
      <c r="AQ1700" s="32"/>
      <c r="AR1700" s="32"/>
      <c r="AS1700" s="32"/>
      <c r="AT1700" s="32"/>
      <c r="AU1700" s="32"/>
      <c r="AV1700" s="32"/>
      <c r="AW1700" s="32"/>
      <c r="AX1700" s="32"/>
      <c r="AY1700" s="32"/>
      <c r="AZ1700" s="32"/>
      <c r="BA1700" s="32"/>
      <c r="BB1700" s="32"/>
      <c r="BC1700" s="32"/>
      <c r="BD1700" s="32"/>
      <c r="BE1700" s="32"/>
      <c r="BF1700" s="32"/>
      <c r="BG1700" s="32"/>
      <c r="BH1700" s="32"/>
      <c r="BI1700" s="32"/>
      <c r="BJ1700" s="32"/>
      <c r="BK1700" s="32"/>
      <c r="BL1700" s="32"/>
      <c r="BM1700" s="32"/>
      <c r="BN1700" s="32"/>
      <c r="BO1700" s="32"/>
      <c r="BP1700" s="32"/>
      <c r="BQ1700" s="32"/>
      <c r="BR1700" s="32"/>
      <c r="BS1700" s="32"/>
      <c r="BT1700" s="32"/>
      <c r="BU1700" s="32"/>
      <c r="BV1700" s="32"/>
      <c r="BW1700" s="32"/>
      <c r="BX1700" s="32"/>
      <c r="BY1700" s="32"/>
    </row>
    <row r="1701" spans="1:77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  <c r="V1701" s="32"/>
      <c r="W1701" s="32"/>
      <c r="X1701" s="32"/>
      <c r="Y1701" s="32"/>
      <c r="Z1701" s="32"/>
      <c r="AA1701" s="32"/>
      <c r="AB1701" s="32"/>
      <c r="AC1701" s="32"/>
      <c r="AD1701" s="32"/>
      <c r="AE1701" s="32"/>
      <c r="AF1701" s="32"/>
      <c r="AG1701" s="32"/>
      <c r="AH1701" s="32"/>
      <c r="AI1701" s="32"/>
      <c r="AJ1701" s="32"/>
      <c r="AK1701" s="32"/>
      <c r="AL1701" s="32"/>
      <c r="AM1701" s="32"/>
      <c r="AN1701" s="32"/>
      <c r="AO1701" s="32"/>
      <c r="AP1701" s="32"/>
      <c r="AQ1701" s="32"/>
      <c r="AR1701" s="32"/>
      <c r="AS1701" s="32"/>
      <c r="AT1701" s="32"/>
      <c r="AU1701" s="32"/>
      <c r="AV1701" s="32"/>
      <c r="AW1701" s="32"/>
      <c r="AX1701" s="32"/>
      <c r="AY1701" s="32"/>
      <c r="AZ1701" s="32"/>
      <c r="BA1701" s="32"/>
      <c r="BB1701" s="32"/>
      <c r="BC1701" s="32"/>
      <c r="BD1701" s="32"/>
      <c r="BE1701" s="32"/>
      <c r="BF1701" s="32"/>
      <c r="BG1701" s="32"/>
      <c r="BH1701" s="32"/>
      <c r="BI1701" s="32"/>
      <c r="BJ1701" s="32"/>
      <c r="BK1701" s="32"/>
      <c r="BL1701" s="32"/>
      <c r="BM1701" s="32"/>
      <c r="BN1701" s="32"/>
      <c r="BO1701" s="32"/>
      <c r="BP1701" s="32"/>
      <c r="BQ1701" s="32"/>
      <c r="BR1701" s="32"/>
      <c r="BS1701" s="32"/>
      <c r="BT1701" s="32"/>
      <c r="BU1701" s="32"/>
      <c r="BV1701" s="32"/>
      <c r="BW1701" s="32"/>
      <c r="BX1701" s="32"/>
      <c r="BY1701" s="32"/>
    </row>
    <row r="1702" spans="1:77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  <c r="V1702" s="32"/>
      <c r="W1702" s="32"/>
      <c r="X1702" s="32"/>
      <c r="Y1702" s="32"/>
      <c r="Z1702" s="32"/>
      <c r="AA1702" s="32"/>
      <c r="AB1702" s="32"/>
      <c r="AC1702" s="32"/>
      <c r="AD1702" s="32"/>
      <c r="AE1702" s="32"/>
      <c r="AF1702" s="32"/>
      <c r="AG1702" s="32"/>
      <c r="AH1702" s="32"/>
      <c r="AI1702" s="32"/>
      <c r="AJ1702" s="32"/>
      <c r="AK1702" s="32"/>
      <c r="AL1702" s="32"/>
      <c r="AM1702" s="32"/>
      <c r="AN1702" s="32"/>
      <c r="AO1702" s="32"/>
      <c r="AP1702" s="32"/>
      <c r="AQ1702" s="32"/>
      <c r="AR1702" s="32"/>
      <c r="AS1702" s="32"/>
      <c r="AT1702" s="32"/>
      <c r="AU1702" s="32"/>
      <c r="AV1702" s="32"/>
      <c r="AW1702" s="32"/>
      <c r="AX1702" s="32"/>
      <c r="AY1702" s="32"/>
      <c r="AZ1702" s="32"/>
      <c r="BA1702" s="32"/>
      <c r="BB1702" s="32"/>
      <c r="BC1702" s="32"/>
      <c r="BD1702" s="32"/>
      <c r="BE1702" s="32"/>
      <c r="BF1702" s="32"/>
      <c r="BG1702" s="32"/>
      <c r="BH1702" s="32"/>
      <c r="BI1702" s="32"/>
      <c r="BJ1702" s="32"/>
      <c r="BK1702" s="32"/>
      <c r="BL1702" s="32"/>
      <c r="BM1702" s="32"/>
      <c r="BN1702" s="32"/>
      <c r="BO1702" s="32"/>
      <c r="BP1702" s="32"/>
      <c r="BQ1702" s="32"/>
      <c r="BR1702" s="32"/>
      <c r="BS1702" s="32"/>
      <c r="BT1702" s="32"/>
      <c r="BU1702" s="32"/>
      <c r="BV1702" s="32"/>
      <c r="BW1702" s="32"/>
      <c r="BX1702" s="32"/>
      <c r="BY1702" s="32"/>
    </row>
    <row r="1703" spans="1:77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  <c r="V1703" s="32"/>
      <c r="W1703" s="32"/>
      <c r="X1703" s="32"/>
      <c r="Y1703" s="32"/>
      <c r="Z1703" s="32"/>
      <c r="AA1703" s="32"/>
      <c r="AB1703" s="32"/>
      <c r="AC1703" s="32"/>
      <c r="AD1703" s="32"/>
      <c r="AE1703" s="32"/>
      <c r="AF1703" s="32"/>
      <c r="AG1703" s="32"/>
      <c r="AH1703" s="32"/>
      <c r="AI1703" s="32"/>
      <c r="AJ1703" s="32"/>
      <c r="AK1703" s="32"/>
      <c r="AL1703" s="32"/>
      <c r="AM1703" s="32"/>
      <c r="AN1703" s="32"/>
      <c r="AO1703" s="32"/>
      <c r="AP1703" s="32"/>
      <c r="AQ1703" s="32"/>
      <c r="AR1703" s="32"/>
      <c r="AS1703" s="32"/>
      <c r="AT1703" s="32"/>
      <c r="AU1703" s="32"/>
      <c r="AV1703" s="32"/>
      <c r="AW1703" s="32"/>
      <c r="AX1703" s="32"/>
      <c r="AY1703" s="32"/>
      <c r="AZ1703" s="32"/>
      <c r="BA1703" s="32"/>
      <c r="BB1703" s="32"/>
      <c r="BC1703" s="32"/>
      <c r="BD1703" s="32"/>
      <c r="BE1703" s="32"/>
      <c r="BF1703" s="32"/>
      <c r="BG1703" s="32"/>
      <c r="BH1703" s="32"/>
      <c r="BI1703" s="32"/>
      <c r="BJ1703" s="32"/>
      <c r="BK1703" s="32"/>
      <c r="BL1703" s="32"/>
      <c r="BM1703" s="32"/>
      <c r="BN1703" s="32"/>
      <c r="BO1703" s="32"/>
      <c r="BP1703" s="32"/>
      <c r="BQ1703" s="32"/>
      <c r="BR1703" s="32"/>
      <c r="BS1703" s="32"/>
      <c r="BT1703" s="32"/>
      <c r="BU1703" s="32"/>
      <c r="BV1703" s="32"/>
      <c r="BW1703" s="32"/>
      <c r="BX1703" s="32"/>
      <c r="BY1703" s="32"/>
    </row>
    <row r="1704" spans="1:77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  <c r="V1704" s="32"/>
      <c r="W1704" s="32"/>
      <c r="X1704" s="32"/>
      <c r="Y1704" s="32"/>
      <c r="Z1704" s="32"/>
      <c r="AA1704" s="32"/>
      <c r="AB1704" s="32"/>
      <c r="AC1704" s="32"/>
      <c r="AD1704" s="32"/>
      <c r="AE1704" s="32"/>
      <c r="AF1704" s="32"/>
      <c r="AG1704" s="32"/>
      <c r="AH1704" s="32"/>
      <c r="AI1704" s="32"/>
      <c r="AJ1704" s="32"/>
      <c r="AK1704" s="32"/>
      <c r="AL1704" s="32"/>
      <c r="AM1704" s="32"/>
      <c r="AN1704" s="32"/>
      <c r="AO1704" s="32"/>
      <c r="AP1704" s="32"/>
      <c r="AQ1704" s="32"/>
      <c r="AR1704" s="32"/>
      <c r="AS1704" s="32"/>
      <c r="AT1704" s="32"/>
      <c r="AU1704" s="32"/>
      <c r="AV1704" s="32"/>
      <c r="AW1704" s="32"/>
      <c r="AX1704" s="32"/>
      <c r="AY1704" s="32"/>
      <c r="AZ1704" s="32"/>
      <c r="BA1704" s="32"/>
      <c r="BB1704" s="32"/>
      <c r="BC1704" s="32"/>
      <c r="BD1704" s="32"/>
      <c r="BE1704" s="32"/>
      <c r="BF1704" s="32"/>
      <c r="BG1704" s="32"/>
      <c r="BH1704" s="32"/>
      <c r="BI1704" s="32"/>
      <c r="BJ1704" s="32"/>
      <c r="BK1704" s="32"/>
      <c r="BL1704" s="32"/>
      <c r="BM1704" s="32"/>
      <c r="BN1704" s="32"/>
      <c r="BO1704" s="32"/>
      <c r="BP1704" s="32"/>
      <c r="BQ1704" s="32"/>
      <c r="BR1704" s="32"/>
      <c r="BS1704" s="32"/>
      <c r="BT1704" s="32"/>
      <c r="BU1704" s="32"/>
      <c r="BV1704" s="32"/>
      <c r="BW1704" s="32"/>
      <c r="BX1704" s="32"/>
      <c r="BY1704" s="32"/>
    </row>
    <row r="1705" spans="1:77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  <c r="V1705" s="32"/>
      <c r="W1705" s="32"/>
      <c r="X1705" s="32"/>
      <c r="Y1705" s="32"/>
      <c r="Z1705" s="32"/>
      <c r="AA1705" s="32"/>
      <c r="AB1705" s="32"/>
      <c r="AC1705" s="32"/>
      <c r="AD1705" s="32"/>
      <c r="AE1705" s="32"/>
      <c r="AF1705" s="32"/>
      <c r="AG1705" s="32"/>
      <c r="AH1705" s="32"/>
      <c r="AI1705" s="32"/>
      <c r="AJ1705" s="32"/>
      <c r="AK1705" s="32"/>
      <c r="AL1705" s="32"/>
      <c r="AM1705" s="32"/>
      <c r="AN1705" s="32"/>
      <c r="AO1705" s="32"/>
      <c r="AP1705" s="32"/>
      <c r="AQ1705" s="32"/>
      <c r="AR1705" s="32"/>
      <c r="AS1705" s="32"/>
      <c r="AT1705" s="32"/>
      <c r="AU1705" s="32"/>
      <c r="AV1705" s="32"/>
      <c r="AW1705" s="32"/>
      <c r="AX1705" s="32"/>
      <c r="AY1705" s="32"/>
      <c r="AZ1705" s="32"/>
      <c r="BA1705" s="32"/>
      <c r="BB1705" s="32"/>
      <c r="BC1705" s="32"/>
      <c r="BD1705" s="32"/>
      <c r="BE1705" s="32"/>
      <c r="BF1705" s="32"/>
      <c r="BG1705" s="32"/>
      <c r="BH1705" s="32"/>
      <c r="BI1705" s="32"/>
      <c r="BJ1705" s="32"/>
      <c r="BK1705" s="32"/>
      <c r="BL1705" s="32"/>
      <c r="BM1705" s="32"/>
      <c r="BN1705" s="32"/>
      <c r="BO1705" s="32"/>
      <c r="BP1705" s="32"/>
      <c r="BQ1705" s="32"/>
      <c r="BR1705" s="32"/>
      <c r="BS1705" s="32"/>
      <c r="BT1705" s="32"/>
      <c r="BU1705" s="32"/>
      <c r="BV1705" s="32"/>
      <c r="BW1705" s="32"/>
      <c r="BX1705" s="32"/>
      <c r="BY1705" s="32"/>
    </row>
    <row r="1706" spans="1:77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  <c r="V1706" s="32"/>
      <c r="W1706" s="32"/>
      <c r="X1706" s="32"/>
      <c r="Y1706" s="32"/>
      <c r="Z1706" s="32"/>
      <c r="AA1706" s="32"/>
      <c r="AB1706" s="32"/>
      <c r="AC1706" s="32"/>
      <c r="AD1706" s="32"/>
      <c r="AE1706" s="32"/>
      <c r="AF1706" s="32"/>
      <c r="AG1706" s="32"/>
      <c r="AH1706" s="32"/>
      <c r="AI1706" s="32"/>
      <c r="AJ1706" s="32"/>
      <c r="AK1706" s="32"/>
      <c r="AL1706" s="32"/>
      <c r="AM1706" s="32"/>
      <c r="AN1706" s="32"/>
      <c r="AO1706" s="32"/>
      <c r="AP1706" s="32"/>
      <c r="AQ1706" s="32"/>
      <c r="AR1706" s="32"/>
      <c r="AS1706" s="32"/>
      <c r="AT1706" s="32"/>
      <c r="AU1706" s="32"/>
      <c r="AV1706" s="32"/>
      <c r="AW1706" s="32"/>
      <c r="AX1706" s="32"/>
      <c r="AY1706" s="32"/>
      <c r="AZ1706" s="32"/>
      <c r="BA1706" s="32"/>
      <c r="BB1706" s="32"/>
      <c r="BC1706" s="32"/>
      <c r="BD1706" s="32"/>
      <c r="BE1706" s="32"/>
      <c r="BF1706" s="32"/>
      <c r="BG1706" s="32"/>
      <c r="BH1706" s="32"/>
      <c r="BI1706" s="32"/>
      <c r="BJ1706" s="32"/>
      <c r="BK1706" s="32"/>
      <c r="BL1706" s="32"/>
      <c r="BM1706" s="32"/>
      <c r="BN1706" s="32"/>
      <c r="BO1706" s="32"/>
      <c r="BP1706" s="32"/>
      <c r="BQ1706" s="32"/>
      <c r="BR1706" s="32"/>
      <c r="BS1706" s="32"/>
      <c r="BT1706" s="32"/>
      <c r="BU1706" s="32"/>
      <c r="BV1706" s="32"/>
      <c r="BW1706" s="32"/>
      <c r="BX1706" s="32"/>
      <c r="BY1706" s="32"/>
    </row>
    <row r="1707" spans="1:77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2"/>
      <c r="AD1707" s="32"/>
      <c r="AE1707" s="32"/>
      <c r="AF1707" s="32"/>
      <c r="AG1707" s="32"/>
      <c r="AH1707" s="32"/>
      <c r="AI1707" s="32"/>
      <c r="AJ1707" s="32"/>
      <c r="AK1707" s="32"/>
      <c r="AL1707" s="32"/>
      <c r="AM1707" s="32"/>
      <c r="AN1707" s="32"/>
      <c r="AO1707" s="32"/>
      <c r="AP1707" s="32"/>
      <c r="AQ1707" s="32"/>
      <c r="AR1707" s="32"/>
      <c r="AS1707" s="32"/>
      <c r="AT1707" s="32"/>
      <c r="AU1707" s="32"/>
      <c r="AV1707" s="32"/>
      <c r="AW1707" s="32"/>
      <c r="AX1707" s="32"/>
      <c r="AY1707" s="32"/>
      <c r="AZ1707" s="32"/>
      <c r="BA1707" s="32"/>
      <c r="BB1707" s="32"/>
      <c r="BC1707" s="32"/>
      <c r="BD1707" s="32"/>
      <c r="BE1707" s="32"/>
      <c r="BF1707" s="32"/>
      <c r="BG1707" s="32"/>
      <c r="BH1707" s="32"/>
      <c r="BI1707" s="32"/>
      <c r="BJ1707" s="32"/>
      <c r="BK1707" s="32"/>
      <c r="BL1707" s="32"/>
      <c r="BM1707" s="32"/>
      <c r="BN1707" s="32"/>
      <c r="BO1707" s="32"/>
      <c r="BP1707" s="32"/>
      <c r="BQ1707" s="32"/>
      <c r="BR1707" s="32"/>
      <c r="BS1707" s="32"/>
      <c r="BT1707" s="32"/>
      <c r="BU1707" s="32"/>
      <c r="BV1707" s="32"/>
      <c r="BW1707" s="32"/>
      <c r="BX1707" s="32"/>
      <c r="BY1707" s="32"/>
    </row>
    <row r="1708" spans="1:77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2"/>
      <c r="AD1708" s="32"/>
      <c r="AE1708" s="32"/>
      <c r="AF1708" s="32"/>
      <c r="AG1708" s="32"/>
      <c r="AH1708" s="32"/>
      <c r="AI1708" s="32"/>
      <c r="AJ1708" s="32"/>
      <c r="AK1708" s="32"/>
      <c r="AL1708" s="32"/>
      <c r="AM1708" s="32"/>
      <c r="AN1708" s="32"/>
      <c r="AO1708" s="32"/>
      <c r="AP1708" s="32"/>
      <c r="AQ1708" s="32"/>
      <c r="AR1708" s="32"/>
      <c r="AS1708" s="32"/>
      <c r="AT1708" s="32"/>
      <c r="AU1708" s="32"/>
      <c r="AV1708" s="32"/>
      <c r="AW1708" s="32"/>
      <c r="AX1708" s="32"/>
      <c r="AY1708" s="32"/>
      <c r="AZ1708" s="32"/>
      <c r="BA1708" s="32"/>
      <c r="BB1708" s="32"/>
      <c r="BC1708" s="32"/>
      <c r="BD1708" s="32"/>
      <c r="BE1708" s="32"/>
      <c r="BF1708" s="32"/>
      <c r="BG1708" s="32"/>
      <c r="BH1708" s="32"/>
      <c r="BI1708" s="32"/>
      <c r="BJ1708" s="32"/>
      <c r="BK1708" s="32"/>
      <c r="BL1708" s="32"/>
      <c r="BM1708" s="32"/>
      <c r="BN1708" s="32"/>
      <c r="BO1708" s="32"/>
      <c r="BP1708" s="32"/>
      <c r="BQ1708" s="32"/>
      <c r="BR1708" s="32"/>
      <c r="BS1708" s="32"/>
      <c r="BT1708" s="32"/>
      <c r="BU1708" s="32"/>
      <c r="BV1708" s="32"/>
      <c r="BW1708" s="32"/>
      <c r="BX1708" s="32"/>
      <c r="BY1708" s="32"/>
    </row>
    <row r="1709" spans="1:77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2"/>
      <c r="AD1709" s="32"/>
      <c r="AE1709" s="32"/>
      <c r="AF1709" s="32"/>
      <c r="AG1709" s="32"/>
      <c r="AH1709" s="32"/>
      <c r="AI1709" s="32"/>
      <c r="AJ1709" s="32"/>
      <c r="AK1709" s="32"/>
      <c r="AL1709" s="32"/>
      <c r="AM1709" s="32"/>
      <c r="AN1709" s="32"/>
      <c r="AO1709" s="32"/>
      <c r="AP1709" s="32"/>
      <c r="AQ1709" s="32"/>
      <c r="AR1709" s="32"/>
      <c r="AS1709" s="32"/>
      <c r="AT1709" s="32"/>
      <c r="AU1709" s="32"/>
      <c r="AV1709" s="32"/>
      <c r="AW1709" s="32"/>
      <c r="AX1709" s="32"/>
      <c r="AY1709" s="32"/>
      <c r="AZ1709" s="32"/>
      <c r="BA1709" s="32"/>
      <c r="BB1709" s="32"/>
      <c r="BC1709" s="32"/>
      <c r="BD1709" s="32"/>
      <c r="BE1709" s="32"/>
      <c r="BF1709" s="32"/>
      <c r="BG1709" s="32"/>
      <c r="BH1709" s="32"/>
      <c r="BI1709" s="32"/>
      <c r="BJ1709" s="32"/>
      <c r="BK1709" s="32"/>
      <c r="BL1709" s="32"/>
      <c r="BM1709" s="32"/>
      <c r="BN1709" s="32"/>
      <c r="BO1709" s="32"/>
      <c r="BP1709" s="32"/>
      <c r="BQ1709" s="32"/>
      <c r="BR1709" s="32"/>
      <c r="BS1709" s="32"/>
      <c r="BT1709" s="32"/>
      <c r="BU1709" s="32"/>
      <c r="BV1709" s="32"/>
      <c r="BW1709" s="32"/>
      <c r="BX1709" s="32"/>
      <c r="BY1709" s="32"/>
    </row>
    <row r="1710" spans="1:77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  <c r="V1710" s="32"/>
      <c r="W1710" s="32"/>
      <c r="X1710" s="32"/>
      <c r="Y1710" s="32"/>
      <c r="Z1710" s="32"/>
      <c r="AA1710" s="32"/>
      <c r="AB1710" s="32"/>
      <c r="AC1710" s="32"/>
      <c r="AD1710" s="32"/>
      <c r="AE1710" s="32"/>
      <c r="AF1710" s="32"/>
      <c r="AG1710" s="32"/>
      <c r="AH1710" s="32"/>
      <c r="AI1710" s="32"/>
      <c r="AJ1710" s="32"/>
      <c r="AK1710" s="32"/>
      <c r="AL1710" s="32"/>
      <c r="AM1710" s="32"/>
      <c r="AN1710" s="32"/>
      <c r="AO1710" s="32"/>
      <c r="AP1710" s="32"/>
      <c r="AQ1710" s="32"/>
      <c r="AR1710" s="32"/>
      <c r="AS1710" s="32"/>
      <c r="AT1710" s="32"/>
      <c r="AU1710" s="32"/>
      <c r="AV1710" s="32"/>
      <c r="AW1710" s="32"/>
      <c r="AX1710" s="32"/>
      <c r="AY1710" s="32"/>
      <c r="AZ1710" s="32"/>
      <c r="BA1710" s="32"/>
      <c r="BB1710" s="32"/>
      <c r="BC1710" s="32"/>
      <c r="BD1710" s="32"/>
      <c r="BE1710" s="32"/>
      <c r="BF1710" s="32"/>
      <c r="BG1710" s="32"/>
      <c r="BH1710" s="32"/>
      <c r="BI1710" s="32"/>
      <c r="BJ1710" s="32"/>
      <c r="BK1710" s="32"/>
      <c r="BL1710" s="32"/>
      <c r="BM1710" s="32"/>
      <c r="BN1710" s="32"/>
      <c r="BO1710" s="32"/>
      <c r="BP1710" s="32"/>
      <c r="BQ1710" s="32"/>
      <c r="BR1710" s="32"/>
      <c r="BS1710" s="32"/>
      <c r="BT1710" s="32"/>
      <c r="BU1710" s="32"/>
      <c r="BV1710" s="32"/>
      <c r="BW1710" s="32"/>
      <c r="BX1710" s="32"/>
      <c r="BY1710" s="32"/>
    </row>
    <row r="1711" spans="1:77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  <c r="V1711" s="32"/>
      <c r="W1711" s="32"/>
      <c r="X1711" s="32"/>
      <c r="Y1711" s="32"/>
      <c r="Z1711" s="32"/>
      <c r="AA1711" s="32"/>
      <c r="AB1711" s="32"/>
      <c r="AC1711" s="32"/>
      <c r="AD1711" s="32"/>
      <c r="AE1711" s="32"/>
      <c r="AF1711" s="32"/>
      <c r="AG1711" s="32"/>
      <c r="AH1711" s="32"/>
      <c r="AI1711" s="32"/>
      <c r="AJ1711" s="32"/>
      <c r="AK1711" s="32"/>
      <c r="AL1711" s="32"/>
      <c r="AM1711" s="32"/>
      <c r="AN1711" s="32"/>
      <c r="AO1711" s="32"/>
      <c r="AP1711" s="32"/>
      <c r="AQ1711" s="32"/>
      <c r="AR1711" s="32"/>
      <c r="AS1711" s="32"/>
      <c r="AT1711" s="32"/>
      <c r="AU1711" s="32"/>
      <c r="AV1711" s="32"/>
      <c r="AW1711" s="32"/>
      <c r="AX1711" s="32"/>
      <c r="AY1711" s="32"/>
      <c r="AZ1711" s="32"/>
      <c r="BA1711" s="32"/>
      <c r="BB1711" s="32"/>
      <c r="BC1711" s="32"/>
      <c r="BD1711" s="32"/>
      <c r="BE1711" s="32"/>
      <c r="BF1711" s="32"/>
      <c r="BG1711" s="32"/>
      <c r="BH1711" s="32"/>
      <c r="BI1711" s="32"/>
      <c r="BJ1711" s="32"/>
      <c r="BK1711" s="32"/>
      <c r="BL1711" s="32"/>
      <c r="BM1711" s="32"/>
      <c r="BN1711" s="32"/>
      <c r="BO1711" s="32"/>
      <c r="BP1711" s="32"/>
      <c r="BQ1711" s="32"/>
      <c r="BR1711" s="32"/>
      <c r="BS1711" s="32"/>
      <c r="BT1711" s="32"/>
      <c r="BU1711" s="32"/>
      <c r="BV1711" s="32"/>
      <c r="BW1711" s="32"/>
      <c r="BX1711" s="32"/>
      <c r="BY1711" s="32"/>
    </row>
    <row r="1712" spans="1:77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  <c r="V1712" s="32"/>
      <c r="W1712" s="32"/>
      <c r="X1712" s="32"/>
      <c r="Y1712" s="32"/>
      <c r="Z1712" s="32"/>
      <c r="AA1712" s="32"/>
      <c r="AB1712" s="32"/>
      <c r="AC1712" s="32"/>
      <c r="AD1712" s="32"/>
      <c r="AE1712" s="32"/>
      <c r="AF1712" s="32"/>
      <c r="AG1712" s="32"/>
      <c r="AH1712" s="32"/>
      <c r="AI1712" s="32"/>
      <c r="AJ1712" s="32"/>
      <c r="AK1712" s="32"/>
      <c r="AL1712" s="32"/>
      <c r="AM1712" s="32"/>
      <c r="AN1712" s="32"/>
      <c r="AO1712" s="32"/>
      <c r="AP1712" s="32"/>
      <c r="AQ1712" s="32"/>
      <c r="AR1712" s="32"/>
      <c r="AS1712" s="32"/>
      <c r="AT1712" s="32"/>
      <c r="AU1712" s="32"/>
      <c r="AV1712" s="32"/>
      <c r="AW1712" s="32"/>
      <c r="AX1712" s="32"/>
      <c r="AY1712" s="32"/>
      <c r="AZ1712" s="32"/>
      <c r="BA1712" s="32"/>
      <c r="BB1712" s="32"/>
      <c r="BC1712" s="32"/>
      <c r="BD1712" s="32"/>
      <c r="BE1712" s="32"/>
      <c r="BF1712" s="32"/>
      <c r="BG1712" s="32"/>
      <c r="BH1712" s="32"/>
      <c r="BI1712" s="32"/>
      <c r="BJ1712" s="32"/>
      <c r="BK1712" s="32"/>
      <c r="BL1712" s="32"/>
      <c r="BM1712" s="32"/>
      <c r="BN1712" s="32"/>
      <c r="BO1712" s="32"/>
      <c r="BP1712" s="32"/>
      <c r="BQ1712" s="32"/>
      <c r="BR1712" s="32"/>
      <c r="BS1712" s="32"/>
      <c r="BT1712" s="32"/>
      <c r="BU1712" s="32"/>
      <c r="BV1712" s="32"/>
      <c r="BW1712" s="32"/>
      <c r="BX1712" s="32"/>
      <c r="BY1712" s="32"/>
    </row>
    <row r="1713" spans="1:77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  <c r="V1713" s="32"/>
      <c r="W1713" s="32"/>
      <c r="X1713" s="32"/>
      <c r="Y1713" s="32"/>
      <c r="Z1713" s="32"/>
      <c r="AA1713" s="32"/>
      <c r="AB1713" s="32"/>
      <c r="AC1713" s="32"/>
      <c r="AD1713" s="32"/>
      <c r="AE1713" s="32"/>
      <c r="AF1713" s="32"/>
      <c r="AG1713" s="32"/>
      <c r="AH1713" s="32"/>
      <c r="AI1713" s="32"/>
      <c r="AJ1713" s="32"/>
      <c r="AK1713" s="32"/>
      <c r="AL1713" s="32"/>
      <c r="AM1713" s="32"/>
      <c r="AN1713" s="32"/>
      <c r="AO1713" s="32"/>
      <c r="AP1713" s="32"/>
      <c r="AQ1713" s="32"/>
      <c r="AR1713" s="32"/>
      <c r="AS1713" s="32"/>
      <c r="AT1713" s="32"/>
      <c r="AU1713" s="32"/>
      <c r="AV1713" s="32"/>
      <c r="AW1713" s="32"/>
      <c r="AX1713" s="32"/>
      <c r="AY1713" s="32"/>
      <c r="AZ1713" s="32"/>
      <c r="BA1713" s="32"/>
      <c r="BB1713" s="32"/>
      <c r="BC1713" s="32"/>
      <c r="BD1713" s="32"/>
      <c r="BE1713" s="32"/>
      <c r="BF1713" s="32"/>
      <c r="BG1713" s="32"/>
      <c r="BH1713" s="32"/>
      <c r="BI1713" s="32"/>
      <c r="BJ1713" s="32"/>
      <c r="BK1713" s="32"/>
      <c r="BL1713" s="32"/>
      <c r="BM1713" s="32"/>
      <c r="BN1713" s="32"/>
      <c r="BO1713" s="32"/>
      <c r="BP1713" s="32"/>
      <c r="BQ1713" s="32"/>
      <c r="BR1713" s="32"/>
      <c r="BS1713" s="32"/>
      <c r="BT1713" s="32"/>
      <c r="BU1713" s="32"/>
      <c r="BV1713" s="32"/>
      <c r="BW1713" s="32"/>
      <c r="BX1713" s="32"/>
      <c r="BY1713" s="32"/>
    </row>
    <row r="1714" spans="1:77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  <c r="V1714" s="32"/>
      <c r="W1714" s="32"/>
      <c r="X1714" s="32"/>
      <c r="Y1714" s="32"/>
      <c r="Z1714" s="32"/>
      <c r="AA1714" s="32"/>
      <c r="AB1714" s="32"/>
      <c r="AC1714" s="32"/>
      <c r="AD1714" s="32"/>
      <c r="AE1714" s="32"/>
      <c r="AF1714" s="32"/>
      <c r="AG1714" s="32"/>
      <c r="AH1714" s="32"/>
      <c r="AI1714" s="32"/>
      <c r="AJ1714" s="32"/>
      <c r="AK1714" s="32"/>
      <c r="AL1714" s="32"/>
      <c r="AM1714" s="32"/>
      <c r="AN1714" s="32"/>
      <c r="AO1714" s="32"/>
      <c r="AP1714" s="32"/>
      <c r="AQ1714" s="32"/>
      <c r="AR1714" s="32"/>
      <c r="AS1714" s="32"/>
      <c r="AT1714" s="32"/>
      <c r="AU1714" s="32"/>
      <c r="AV1714" s="32"/>
      <c r="AW1714" s="32"/>
      <c r="AX1714" s="32"/>
      <c r="AY1714" s="32"/>
      <c r="AZ1714" s="32"/>
      <c r="BA1714" s="32"/>
      <c r="BB1714" s="32"/>
      <c r="BC1714" s="32"/>
      <c r="BD1714" s="32"/>
      <c r="BE1714" s="32"/>
      <c r="BF1714" s="32"/>
      <c r="BG1714" s="32"/>
      <c r="BH1714" s="32"/>
      <c r="BI1714" s="32"/>
      <c r="BJ1714" s="32"/>
      <c r="BK1714" s="32"/>
      <c r="BL1714" s="32"/>
      <c r="BM1714" s="32"/>
      <c r="BN1714" s="32"/>
      <c r="BO1714" s="32"/>
      <c r="BP1714" s="32"/>
      <c r="BQ1714" s="32"/>
      <c r="BR1714" s="32"/>
      <c r="BS1714" s="32"/>
      <c r="BT1714" s="32"/>
      <c r="BU1714" s="32"/>
      <c r="BV1714" s="32"/>
      <c r="BW1714" s="32"/>
      <c r="BX1714" s="32"/>
      <c r="BY1714" s="32"/>
    </row>
    <row r="1715" spans="1:77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  <c r="V1715" s="32"/>
      <c r="W1715" s="32"/>
      <c r="X1715" s="32"/>
      <c r="Y1715" s="32"/>
      <c r="Z1715" s="32"/>
      <c r="AA1715" s="32"/>
      <c r="AB1715" s="32"/>
      <c r="AC1715" s="32"/>
      <c r="AD1715" s="32"/>
      <c r="AE1715" s="32"/>
      <c r="AF1715" s="32"/>
      <c r="AG1715" s="32"/>
      <c r="AH1715" s="32"/>
      <c r="AI1715" s="32"/>
      <c r="AJ1715" s="32"/>
      <c r="AK1715" s="32"/>
      <c r="AL1715" s="32"/>
      <c r="AM1715" s="32"/>
      <c r="AN1715" s="32"/>
      <c r="AO1715" s="32"/>
      <c r="AP1715" s="32"/>
      <c r="AQ1715" s="32"/>
      <c r="AR1715" s="32"/>
      <c r="AS1715" s="32"/>
      <c r="AT1715" s="32"/>
      <c r="AU1715" s="32"/>
      <c r="AV1715" s="32"/>
      <c r="AW1715" s="32"/>
      <c r="AX1715" s="32"/>
      <c r="AY1715" s="32"/>
      <c r="AZ1715" s="32"/>
      <c r="BA1715" s="32"/>
      <c r="BB1715" s="32"/>
      <c r="BC1715" s="32"/>
      <c r="BD1715" s="32"/>
      <c r="BE1715" s="32"/>
      <c r="BF1715" s="32"/>
      <c r="BG1715" s="32"/>
      <c r="BH1715" s="32"/>
      <c r="BI1715" s="32"/>
      <c r="BJ1715" s="32"/>
      <c r="BK1715" s="32"/>
      <c r="BL1715" s="32"/>
      <c r="BM1715" s="32"/>
      <c r="BN1715" s="32"/>
      <c r="BO1715" s="32"/>
      <c r="BP1715" s="32"/>
      <c r="BQ1715" s="32"/>
      <c r="BR1715" s="32"/>
      <c r="BS1715" s="32"/>
      <c r="BT1715" s="32"/>
      <c r="BU1715" s="32"/>
      <c r="BV1715" s="32"/>
      <c r="BW1715" s="32"/>
      <c r="BX1715" s="32"/>
      <c r="BY1715" s="32"/>
    </row>
    <row r="1716" spans="1:77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  <c r="V1716" s="32"/>
      <c r="W1716" s="32"/>
      <c r="X1716" s="32"/>
      <c r="Y1716" s="32"/>
      <c r="Z1716" s="32"/>
      <c r="AA1716" s="32"/>
      <c r="AB1716" s="32"/>
      <c r="AC1716" s="32"/>
      <c r="AD1716" s="32"/>
      <c r="AE1716" s="32"/>
      <c r="AF1716" s="32"/>
      <c r="AG1716" s="32"/>
      <c r="AH1716" s="32"/>
      <c r="AI1716" s="32"/>
      <c r="AJ1716" s="32"/>
      <c r="AK1716" s="32"/>
      <c r="AL1716" s="32"/>
      <c r="AM1716" s="32"/>
      <c r="AN1716" s="32"/>
      <c r="AO1716" s="32"/>
      <c r="AP1716" s="32"/>
      <c r="AQ1716" s="32"/>
      <c r="AR1716" s="32"/>
      <c r="AS1716" s="32"/>
      <c r="AT1716" s="32"/>
      <c r="AU1716" s="32"/>
      <c r="AV1716" s="32"/>
      <c r="AW1716" s="32"/>
      <c r="AX1716" s="32"/>
      <c r="AY1716" s="32"/>
      <c r="AZ1716" s="32"/>
      <c r="BA1716" s="32"/>
      <c r="BB1716" s="32"/>
      <c r="BC1716" s="32"/>
      <c r="BD1716" s="32"/>
      <c r="BE1716" s="32"/>
      <c r="BF1716" s="32"/>
      <c r="BG1716" s="32"/>
      <c r="BH1716" s="32"/>
      <c r="BI1716" s="32"/>
      <c r="BJ1716" s="32"/>
      <c r="BK1716" s="32"/>
      <c r="BL1716" s="32"/>
      <c r="BM1716" s="32"/>
      <c r="BN1716" s="32"/>
      <c r="BO1716" s="32"/>
      <c r="BP1716" s="32"/>
      <c r="BQ1716" s="32"/>
      <c r="BR1716" s="32"/>
      <c r="BS1716" s="32"/>
      <c r="BT1716" s="32"/>
      <c r="BU1716" s="32"/>
      <c r="BV1716" s="32"/>
      <c r="BW1716" s="32"/>
      <c r="BX1716" s="32"/>
      <c r="BY1716" s="32"/>
    </row>
    <row r="1717" spans="1:77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2"/>
      <c r="AD1717" s="32"/>
      <c r="AE1717" s="32"/>
      <c r="AF1717" s="32"/>
      <c r="AG1717" s="32"/>
      <c r="AH1717" s="32"/>
      <c r="AI1717" s="32"/>
      <c r="AJ1717" s="32"/>
      <c r="AK1717" s="32"/>
      <c r="AL1717" s="32"/>
      <c r="AM1717" s="32"/>
      <c r="AN1717" s="32"/>
      <c r="AO1717" s="32"/>
      <c r="AP1717" s="32"/>
      <c r="AQ1717" s="32"/>
      <c r="AR1717" s="32"/>
      <c r="AS1717" s="32"/>
      <c r="AT1717" s="32"/>
      <c r="AU1717" s="32"/>
      <c r="AV1717" s="32"/>
      <c r="AW1717" s="32"/>
      <c r="AX1717" s="32"/>
      <c r="AY1717" s="32"/>
      <c r="AZ1717" s="32"/>
      <c r="BA1717" s="32"/>
      <c r="BB1717" s="32"/>
      <c r="BC1717" s="32"/>
      <c r="BD1717" s="32"/>
      <c r="BE1717" s="32"/>
      <c r="BF1717" s="32"/>
      <c r="BG1717" s="32"/>
      <c r="BH1717" s="32"/>
      <c r="BI1717" s="32"/>
      <c r="BJ1717" s="32"/>
      <c r="BK1717" s="32"/>
      <c r="BL1717" s="32"/>
      <c r="BM1717" s="32"/>
      <c r="BN1717" s="32"/>
      <c r="BO1717" s="32"/>
      <c r="BP1717" s="32"/>
      <c r="BQ1717" s="32"/>
      <c r="BR1717" s="32"/>
      <c r="BS1717" s="32"/>
      <c r="BT1717" s="32"/>
      <c r="BU1717" s="32"/>
      <c r="BV1717" s="32"/>
      <c r="BW1717" s="32"/>
      <c r="BX1717" s="32"/>
      <c r="BY1717" s="32"/>
    </row>
    <row r="1718" spans="1:77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2"/>
      <c r="AD1718" s="32"/>
      <c r="AE1718" s="32"/>
      <c r="AF1718" s="32"/>
      <c r="AG1718" s="32"/>
      <c r="AH1718" s="32"/>
      <c r="AI1718" s="32"/>
      <c r="AJ1718" s="32"/>
      <c r="AK1718" s="32"/>
      <c r="AL1718" s="32"/>
      <c r="AM1718" s="32"/>
      <c r="AN1718" s="32"/>
      <c r="AO1718" s="32"/>
      <c r="AP1718" s="32"/>
      <c r="AQ1718" s="32"/>
      <c r="AR1718" s="32"/>
      <c r="AS1718" s="32"/>
      <c r="AT1718" s="32"/>
      <c r="AU1718" s="32"/>
      <c r="AV1718" s="32"/>
      <c r="AW1718" s="32"/>
      <c r="AX1718" s="32"/>
      <c r="AY1718" s="32"/>
      <c r="AZ1718" s="32"/>
      <c r="BA1718" s="32"/>
      <c r="BB1718" s="32"/>
      <c r="BC1718" s="32"/>
      <c r="BD1718" s="32"/>
      <c r="BE1718" s="32"/>
      <c r="BF1718" s="32"/>
      <c r="BG1718" s="32"/>
      <c r="BH1718" s="32"/>
      <c r="BI1718" s="32"/>
      <c r="BJ1718" s="32"/>
      <c r="BK1718" s="32"/>
      <c r="BL1718" s="32"/>
      <c r="BM1718" s="32"/>
      <c r="BN1718" s="32"/>
      <c r="BO1718" s="32"/>
      <c r="BP1718" s="32"/>
      <c r="BQ1718" s="32"/>
      <c r="BR1718" s="32"/>
      <c r="BS1718" s="32"/>
      <c r="BT1718" s="32"/>
      <c r="BU1718" s="32"/>
      <c r="BV1718" s="32"/>
      <c r="BW1718" s="32"/>
      <c r="BX1718" s="32"/>
      <c r="BY1718" s="32"/>
    </row>
    <row r="1719" spans="1:77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2"/>
      <c r="AD1719" s="32"/>
      <c r="AE1719" s="32"/>
      <c r="AF1719" s="32"/>
      <c r="AG1719" s="32"/>
      <c r="AH1719" s="32"/>
      <c r="AI1719" s="32"/>
      <c r="AJ1719" s="32"/>
      <c r="AK1719" s="32"/>
      <c r="AL1719" s="32"/>
      <c r="AM1719" s="32"/>
      <c r="AN1719" s="32"/>
      <c r="AO1719" s="32"/>
      <c r="AP1719" s="32"/>
      <c r="AQ1719" s="32"/>
      <c r="AR1719" s="32"/>
      <c r="AS1719" s="32"/>
      <c r="AT1719" s="32"/>
      <c r="AU1719" s="32"/>
      <c r="AV1719" s="32"/>
      <c r="AW1719" s="32"/>
      <c r="AX1719" s="32"/>
      <c r="AY1719" s="32"/>
      <c r="AZ1719" s="32"/>
      <c r="BA1719" s="32"/>
      <c r="BB1719" s="32"/>
      <c r="BC1719" s="32"/>
      <c r="BD1719" s="32"/>
      <c r="BE1719" s="32"/>
      <c r="BF1719" s="32"/>
      <c r="BG1719" s="32"/>
      <c r="BH1719" s="32"/>
      <c r="BI1719" s="32"/>
      <c r="BJ1719" s="32"/>
      <c r="BK1719" s="32"/>
      <c r="BL1719" s="32"/>
      <c r="BM1719" s="32"/>
      <c r="BN1719" s="32"/>
      <c r="BO1719" s="32"/>
      <c r="BP1719" s="32"/>
      <c r="BQ1719" s="32"/>
      <c r="BR1719" s="32"/>
      <c r="BS1719" s="32"/>
      <c r="BT1719" s="32"/>
      <c r="BU1719" s="32"/>
      <c r="BV1719" s="32"/>
      <c r="BW1719" s="32"/>
      <c r="BX1719" s="32"/>
      <c r="BY1719" s="32"/>
    </row>
    <row r="1720" spans="1:77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  <c r="V1720" s="32"/>
      <c r="W1720" s="32"/>
      <c r="X1720" s="32"/>
      <c r="Y1720" s="32"/>
      <c r="Z1720" s="32"/>
      <c r="AA1720" s="32"/>
      <c r="AB1720" s="32"/>
      <c r="AC1720" s="32"/>
      <c r="AD1720" s="32"/>
      <c r="AE1720" s="32"/>
      <c r="AF1720" s="32"/>
      <c r="AG1720" s="32"/>
      <c r="AH1720" s="32"/>
      <c r="AI1720" s="32"/>
      <c r="AJ1720" s="32"/>
      <c r="AK1720" s="32"/>
      <c r="AL1720" s="32"/>
      <c r="AM1720" s="32"/>
      <c r="AN1720" s="32"/>
      <c r="AO1720" s="32"/>
      <c r="AP1720" s="32"/>
      <c r="AQ1720" s="32"/>
      <c r="AR1720" s="32"/>
      <c r="AS1720" s="32"/>
      <c r="AT1720" s="32"/>
      <c r="AU1720" s="32"/>
      <c r="AV1720" s="32"/>
      <c r="AW1720" s="32"/>
      <c r="AX1720" s="32"/>
      <c r="AY1720" s="32"/>
      <c r="AZ1720" s="32"/>
      <c r="BA1720" s="32"/>
      <c r="BB1720" s="32"/>
      <c r="BC1720" s="32"/>
      <c r="BD1720" s="32"/>
      <c r="BE1720" s="32"/>
      <c r="BF1720" s="32"/>
      <c r="BG1720" s="32"/>
      <c r="BH1720" s="32"/>
      <c r="BI1720" s="32"/>
      <c r="BJ1720" s="32"/>
      <c r="BK1720" s="32"/>
      <c r="BL1720" s="32"/>
      <c r="BM1720" s="32"/>
      <c r="BN1720" s="32"/>
      <c r="BO1720" s="32"/>
      <c r="BP1720" s="32"/>
      <c r="BQ1720" s="32"/>
      <c r="BR1720" s="32"/>
      <c r="BS1720" s="32"/>
      <c r="BT1720" s="32"/>
      <c r="BU1720" s="32"/>
      <c r="BV1720" s="32"/>
      <c r="BW1720" s="32"/>
      <c r="BX1720" s="32"/>
      <c r="BY1720" s="32"/>
    </row>
    <row r="1721" spans="1:77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  <c r="X1721" s="32"/>
      <c r="Y1721" s="32"/>
      <c r="Z1721" s="32"/>
      <c r="AA1721" s="32"/>
      <c r="AB1721" s="32"/>
      <c r="AC1721" s="32"/>
      <c r="AD1721" s="32"/>
      <c r="AE1721" s="32"/>
      <c r="AF1721" s="32"/>
      <c r="AG1721" s="32"/>
      <c r="AH1721" s="32"/>
      <c r="AI1721" s="32"/>
      <c r="AJ1721" s="32"/>
      <c r="AK1721" s="32"/>
      <c r="AL1721" s="32"/>
      <c r="AM1721" s="32"/>
      <c r="AN1721" s="32"/>
      <c r="AO1721" s="32"/>
      <c r="AP1721" s="32"/>
      <c r="AQ1721" s="32"/>
      <c r="AR1721" s="32"/>
      <c r="AS1721" s="32"/>
      <c r="AT1721" s="32"/>
      <c r="AU1721" s="32"/>
      <c r="AV1721" s="32"/>
      <c r="AW1721" s="32"/>
      <c r="AX1721" s="32"/>
      <c r="AY1721" s="32"/>
      <c r="AZ1721" s="32"/>
      <c r="BA1721" s="32"/>
      <c r="BB1721" s="32"/>
      <c r="BC1721" s="32"/>
      <c r="BD1721" s="32"/>
      <c r="BE1721" s="32"/>
      <c r="BF1721" s="32"/>
      <c r="BG1721" s="32"/>
      <c r="BH1721" s="32"/>
      <c r="BI1721" s="32"/>
      <c r="BJ1721" s="32"/>
      <c r="BK1721" s="32"/>
      <c r="BL1721" s="32"/>
      <c r="BM1721" s="32"/>
      <c r="BN1721" s="32"/>
      <c r="BO1721" s="32"/>
      <c r="BP1721" s="32"/>
      <c r="BQ1721" s="32"/>
      <c r="BR1721" s="32"/>
      <c r="BS1721" s="32"/>
      <c r="BT1721" s="32"/>
      <c r="BU1721" s="32"/>
      <c r="BV1721" s="32"/>
      <c r="BW1721" s="32"/>
      <c r="BX1721" s="32"/>
      <c r="BY1721" s="32"/>
    </row>
    <row r="1722" spans="1:77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  <c r="V1722" s="32"/>
      <c r="W1722" s="32"/>
      <c r="X1722" s="32"/>
      <c r="Y1722" s="32"/>
      <c r="Z1722" s="32"/>
      <c r="AA1722" s="32"/>
      <c r="AB1722" s="32"/>
      <c r="AC1722" s="32"/>
      <c r="AD1722" s="32"/>
      <c r="AE1722" s="32"/>
      <c r="AF1722" s="32"/>
      <c r="AG1722" s="32"/>
      <c r="AH1722" s="32"/>
      <c r="AI1722" s="32"/>
      <c r="AJ1722" s="32"/>
      <c r="AK1722" s="32"/>
      <c r="AL1722" s="32"/>
      <c r="AM1722" s="32"/>
      <c r="AN1722" s="32"/>
      <c r="AO1722" s="32"/>
      <c r="AP1722" s="32"/>
      <c r="AQ1722" s="32"/>
      <c r="AR1722" s="32"/>
      <c r="AS1722" s="32"/>
      <c r="AT1722" s="32"/>
      <c r="AU1722" s="32"/>
      <c r="AV1722" s="32"/>
      <c r="AW1722" s="32"/>
      <c r="AX1722" s="32"/>
      <c r="AY1722" s="32"/>
      <c r="AZ1722" s="32"/>
      <c r="BA1722" s="32"/>
      <c r="BB1722" s="32"/>
      <c r="BC1722" s="32"/>
      <c r="BD1722" s="32"/>
      <c r="BE1722" s="32"/>
      <c r="BF1722" s="32"/>
      <c r="BG1722" s="32"/>
      <c r="BH1722" s="32"/>
      <c r="BI1722" s="32"/>
      <c r="BJ1722" s="32"/>
      <c r="BK1722" s="32"/>
      <c r="BL1722" s="32"/>
      <c r="BM1722" s="32"/>
      <c r="BN1722" s="32"/>
      <c r="BO1722" s="32"/>
      <c r="BP1722" s="32"/>
      <c r="BQ1722" s="32"/>
      <c r="BR1722" s="32"/>
      <c r="BS1722" s="32"/>
      <c r="BT1722" s="32"/>
      <c r="BU1722" s="32"/>
      <c r="BV1722" s="32"/>
      <c r="BW1722" s="32"/>
      <c r="BX1722" s="32"/>
      <c r="BY1722" s="32"/>
    </row>
    <row r="1723" spans="1:77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  <c r="Z1723" s="32"/>
      <c r="AA1723" s="32"/>
      <c r="AB1723" s="32"/>
      <c r="AC1723" s="32"/>
      <c r="AD1723" s="32"/>
      <c r="AE1723" s="32"/>
      <c r="AF1723" s="32"/>
      <c r="AG1723" s="32"/>
      <c r="AH1723" s="32"/>
      <c r="AI1723" s="32"/>
      <c r="AJ1723" s="32"/>
      <c r="AK1723" s="32"/>
      <c r="AL1723" s="32"/>
      <c r="AM1723" s="32"/>
      <c r="AN1723" s="32"/>
      <c r="AO1723" s="32"/>
      <c r="AP1723" s="32"/>
      <c r="AQ1723" s="32"/>
      <c r="AR1723" s="32"/>
      <c r="AS1723" s="32"/>
      <c r="AT1723" s="32"/>
      <c r="AU1723" s="32"/>
      <c r="AV1723" s="32"/>
      <c r="AW1723" s="32"/>
      <c r="AX1723" s="32"/>
      <c r="AY1723" s="32"/>
      <c r="AZ1723" s="32"/>
      <c r="BA1723" s="32"/>
      <c r="BB1723" s="32"/>
      <c r="BC1723" s="32"/>
      <c r="BD1723" s="32"/>
      <c r="BE1723" s="32"/>
      <c r="BF1723" s="32"/>
      <c r="BG1723" s="32"/>
      <c r="BH1723" s="32"/>
      <c r="BI1723" s="32"/>
      <c r="BJ1723" s="32"/>
      <c r="BK1723" s="32"/>
      <c r="BL1723" s="32"/>
      <c r="BM1723" s="32"/>
      <c r="BN1723" s="32"/>
      <c r="BO1723" s="32"/>
      <c r="BP1723" s="32"/>
      <c r="BQ1723" s="32"/>
      <c r="BR1723" s="32"/>
      <c r="BS1723" s="32"/>
      <c r="BT1723" s="32"/>
      <c r="BU1723" s="32"/>
      <c r="BV1723" s="32"/>
      <c r="BW1723" s="32"/>
      <c r="BX1723" s="32"/>
      <c r="BY1723" s="32"/>
    </row>
    <row r="1724" spans="1:77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  <c r="V1724" s="32"/>
      <c r="W1724" s="32"/>
      <c r="X1724" s="32"/>
      <c r="Y1724" s="32"/>
      <c r="Z1724" s="32"/>
      <c r="AA1724" s="32"/>
      <c r="AB1724" s="32"/>
      <c r="AC1724" s="32"/>
      <c r="AD1724" s="32"/>
      <c r="AE1724" s="32"/>
      <c r="AF1724" s="32"/>
      <c r="AG1724" s="32"/>
      <c r="AH1724" s="32"/>
      <c r="AI1724" s="32"/>
      <c r="AJ1724" s="32"/>
      <c r="AK1724" s="32"/>
      <c r="AL1724" s="32"/>
      <c r="AM1724" s="32"/>
      <c r="AN1724" s="32"/>
      <c r="AO1724" s="32"/>
      <c r="AP1724" s="32"/>
      <c r="AQ1724" s="32"/>
      <c r="AR1724" s="32"/>
      <c r="AS1724" s="32"/>
      <c r="AT1724" s="32"/>
      <c r="AU1724" s="32"/>
      <c r="AV1724" s="32"/>
      <c r="AW1724" s="32"/>
      <c r="AX1724" s="32"/>
      <c r="AY1724" s="32"/>
      <c r="AZ1724" s="32"/>
      <c r="BA1724" s="32"/>
      <c r="BB1724" s="32"/>
      <c r="BC1724" s="32"/>
      <c r="BD1724" s="32"/>
      <c r="BE1724" s="32"/>
      <c r="BF1724" s="32"/>
      <c r="BG1724" s="32"/>
      <c r="BH1724" s="32"/>
      <c r="BI1724" s="32"/>
      <c r="BJ1724" s="32"/>
      <c r="BK1724" s="32"/>
      <c r="BL1724" s="32"/>
      <c r="BM1724" s="32"/>
      <c r="BN1724" s="32"/>
      <c r="BO1724" s="32"/>
      <c r="BP1724" s="32"/>
      <c r="BQ1724" s="32"/>
      <c r="BR1724" s="32"/>
      <c r="BS1724" s="32"/>
      <c r="BT1724" s="32"/>
      <c r="BU1724" s="32"/>
      <c r="BV1724" s="32"/>
      <c r="BW1724" s="32"/>
      <c r="BX1724" s="32"/>
      <c r="BY1724" s="32"/>
    </row>
    <row r="1725" spans="1:77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  <c r="V1725" s="32"/>
      <c r="W1725" s="32"/>
      <c r="X1725" s="32"/>
      <c r="Y1725" s="32"/>
      <c r="Z1725" s="32"/>
      <c r="AA1725" s="32"/>
      <c r="AB1725" s="32"/>
      <c r="AC1725" s="32"/>
      <c r="AD1725" s="32"/>
      <c r="AE1725" s="32"/>
      <c r="AF1725" s="32"/>
      <c r="AG1725" s="32"/>
      <c r="AH1725" s="32"/>
      <c r="AI1725" s="32"/>
      <c r="AJ1725" s="32"/>
      <c r="AK1725" s="32"/>
      <c r="AL1725" s="32"/>
      <c r="AM1725" s="32"/>
      <c r="AN1725" s="32"/>
      <c r="AO1725" s="32"/>
      <c r="AP1725" s="32"/>
      <c r="AQ1725" s="32"/>
      <c r="AR1725" s="32"/>
      <c r="AS1725" s="32"/>
      <c r="AT1725" s="32"/>
      <c r="AU1725" s="32"/>
      <c r="AV1725" s="32"/>
      <c r="AW1725" s="32"/>
      <c r="AX1725" s="32"/>
      <c r="AY1725" s="32"/>
      <c r="AZ1725" s="32"/>
      <c r="BA1725" s="32"/>
      <c r="BB1725" s="32"/>
      <c r="BC1725" s="32"/>
      <c r="BD1725" s="32"/>
      <c r="BE1725" s="32"/>
      <c r="BF1725" s="32"/>
      <c r="BG1725" s="32"/>
      <c r="BH1725" s="32"/>
      <c r="BI1725" s="32"/>
      <c r="BJ1725" s="32"/>
      <c r="BK1725" s="32"/>
      <c r="BL1725" s="32"/>
      <c r="BM1725" s="32"/>
      <c r="BN1725" s="32"/>
      <c r="BO1725" s="32"/>
      <c r="BP1725" s="32"/>
      <c r="BQ1725" s="32"/>
      <c r="BR1725" s="32"/>
      <c r="BS1725" s="32"/>
      <c r="BT1725" s="32"/>
      <c r="BU1725" s="32"/>
      <c r="BV1725" s="32"/>
      <c r="BW1725" s="32"/>
      <c r="BX1725" s="32"/>
      <c r="BY1725" s="32"/>
    </row>
    <row r="1726" spans="1:77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  <c r="V1726" s="32"/>
      <c r="W1726" s="32"/>
      <c r="X1726" s="32"/>
      <c r="Y1726" s="32"/>
      <c r="Z1726" s="32"/>
      <c r="AA1726" s="32"/>
      <c r="AB1726" s="32"/>
      <c r="AC1726" s="32"/>
      <c r="AD1726" s="32"/>
      <c r="AE1726" s="32"/>
      <c r="AF1726" s="32"/>
      <c r="AG1726" s="32"/>
      <c r="AH1726" s="32"/>
      <c r="AI1726" s="32"/>
      <c r="AJ1726" s="32"/>
      <c r="AK1726" s="32"/>
      <c r="AL1726" s="32"/>
      <c r="AM1726" s="32"/>
      <c r="AN1726" s="32"/>
      <c r="AO1726" s="32"/>
      <c r="AP1726" s="32"/>
      <c r="AQ1726" s="32"/>
      <c r="AR1726" s="32"/>
      <c r="AS1726" s="32"/>
      <c r="AT1726" s="32"/>
      <c r="AU1726" s="32"/>
      <c r="AV1726" s="32"/>
      <c r="AW1726" s="32"/>
      <c r="AX1726" s="32"/>
      <c r="AY1726" s="32"/>
      <c r="AZ1726" s="32"/>
      <c r="BA1726" s="32"/>
      <c r="BB1726" s="32"/>
      <c r="BC1726" s="32"/>
      <c r="BD1726" s="32"/>
      <c r="BE1726" s="32"/>
      <c r="BF1726" s="32"/>
      <c r="BG1726" s="32"/>
      <c r="BH1726" s="32"/>
      <c r="BI1726" s="32"/>
      <c r="BJ1726" s="32"/>
      <c r="BK1726" s="32"/>
      <c r="BL1726" s="32"/>
      <c r="BM1726" s="32"/>
      <c r="BN1726" s="32"/>
      <c r="BO1726" s="32"/>
      <c r="BP1726" s="32"/>
      <c r="BQ1726" s="32"/>
      <c r="BR1726" s="32"/>
      <c r="BS1726" s="32"/>
      <c r="BT1726" s="32"/>
      <c r="BU1726" s="32"/>
      <c r="BV1726" s="32"/>
      <c r="BW1726" s="32"/>
      <c r="BX1726" s="32"/>
      <c r="BY1726" s="32"/>
    </row>
    <row r="1727" spans="1:77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2"/>
      <c r="AD1727" s="32"/>
      <c r="AE1727" s="32"/>
      <c r="AF1727" s="32"/>
      <c r="AG1727" s="32"/>
      <c r="AH1727" s="32"/>
      <c r="AI1727" s="32"/>
      <c r="AJ1727" s="32"/>
      <c r="AK1727" s="32"/>
      <c r="AL1727" s="32"/>
      <c r="AM1727" s="32"/>
      <c r="AN1727" s="32"/>
      <c r="AO1727" s="32"/>
      <c r="AP1727" s="32"/>
      <c r="AQ1727" s="32"/>
      <c r="AR1727" s="32"/>
      <c r="AS1727" s="32"/>
      <c r="AT1727" s="32"/>
      <c r="AU1727" s="32"/>
      <c r="AV1727" s="32"/>
      <c r="AW1727" s="32"/>
      <c r="AX1727" s="32"/>
      <c r="AY1727" s="32"/>
      <c r="AZ1727" s="32"/>
      <c r="BA1727" s="32"/>
      <c r="BB1727" s="32"/>
      <c r="BC1727" s="32"/>
      <c r="BD1727" s="32"/>
      <c r="BE1727" s="32"/>
      <c r="BF1727" s="32"/>
      <c r="BG1727" s="32"/>
      <c r="BH1727" s="32"/>
      <c r="BI1727" s="32"/>
      <c r="BJ1727" s="32"/>
      <c r="BK1727" s="32"/>
      <c r="BL1727" s="32"/>
      <c r="BM1727" s="32"/>
      <c r="BN1727" s="32"/>
      <c r="BO1727" s="32"/>
      <c r="BP1727" s="32"/>
      <c r="BQ1727" s="32"/>
      <c r="BR1727" s="32"/>
      <c r="BS1727" s="32"/>
      <c r="BT1727" s="32"/>
      <c r="BU1727" s="32"/>
      <c r="BV1727" s="32"/>
      <c r="BW1727" s="32"/>
      <c r="BX1727" s="32"/>
      <c r="BY1727" s="32"/>
    </row>
    <row r="1728" spans="1:77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2"/>
      <c r="AD1728" s="32"/>
      <c r="AE1728" s="32"/>
      <c r="AF1728" s="32"/>
      <c r="AG1728" s="32"/>
      <c r="AH1728" s="32"/>
      <c r="AI1728" s="32"/>
      <c r="AJ1728" s="32"/>
      <c r="AK1728" s="32"/>
      <c r="AL1728" s="32"/>
      <c r="AM1728" s="32"/>
      <c r="AN1728" s="32"/>
      <c r="AO1728" s="32"/>
      <c r="AP1728" s="32"/>
      <c r="AQ1728" s="32"/>
      <c r="AR1728" s="32"/>
      <c r="AS1728" s="32"/>
      <c r="AT1728" s="32"/>
      <c r="AU1728" s="32"/>
      <c r="AV1728" s="32"/>
      <c r="AW1728" s="32"/>
      <c r="AX1728" s="32"/>
      <c r="AY1728" s="32"/>
      <c r="AZ1728" s="32"/>
      <c r="BA1728" s="32"/>
      <c r="BB1728" s="32"/>
      <c r="BC1728" s="32"/>
      <c r="BD1728" s="32"/>
      <c r="BE1728" s="32"/>
      <c r="BF1728" s="32"/>
      <c r="BG1728" s="32"/>
      <c r="BH1728" s="32"/>
      <c r="BI1728" s="32"/>
      <c r="BJ1728" s="32"/>
      <c r="BK1728" s="32"/>
      <c r="BL1728" s="32"/>
      <c r="BM1728" s="32"/>
      <c r="BN1728" s="32"/>
      <c r="BO1728" s="32"/>
      <c r="BP1728" s="32"/>
      <c r="BQ1728" s="32"/>
      <c r="BR1728" s="32"/>
      <c r="BS1728" s="32"/>
      <c r="BT1728" s="32"/>
      <c r="BU1728" s="32"/>
      <c r="BV1728" s="32"/>
      <c r="BW1728" s="32"/>
      <c r="BX1728" s="32"/>
      <c r="BY1728" s="32"/>
    </row>
    <row r="1729" spans="1:77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2"/>
      <c r="AD1729" s="32"/>
      <c r="AE1729" s="32"/>
      <c r="AF1729" s="32"/>
      <c r="AG1729" s="32"/>
      <c r="AH1729" s="32"/>
      <c r="AI1729" s="32"/>
      <c r="AJ1729" s="32"/>
      <c r="AK1729" s="32"/>
      <c r="AL1729" s="32"/>
      <c r="AM1729" s="32"/>
      <c r="AN1729" s="32"/>
      <c r="AO1729" s="32"/>
      <c r="AP1729" s="32"/>
      <c r="AQ1729" s="32"/>
      <c r="AR1729" s="32"/>
      <c r="AS1729" s="32"/>
      <c r="AT1729" s="32"/>
      <c r="AU1729" s="32"/>
      <c r="AV1729" s="32"/>
      <c r="AW1729" s="32"/>
      <c r="AX1729" s="32"/>
      <c r="AY1729" s="32"/>
      <c r="AZ1729" s="32"/>
      <c r="BA1729" s="32"/>
      <c r="BB1729" s="32"/>
      <c r="BC1729" s="32"/>
      <c r="BD1729" s="32"/>
      <c r="BE1729" s="32"/>
      <c r="BF1729" s="32"/>
      <c r="BG1729" s="32"/>
      <c r="BH1729" s="32"/>
      <c r="BI1729" s="32"/>
      <c r="BJ1729" s="32"/>
      <c r="BK1729" s="32"/>
      <c r="BL1729" s="32"/>
      <c r="BM1729" s="32"/>
      <c r="BN1729" s="32"/>
      <c r="BO1729" s="32"/>
      <c r="BP1729" s="32"/>
      <c r="BQ1729" s="32"/>
      <c r="BR1729" s="32"/>
      <c r="BS1729" s="32"/>
      <c r="BT1729" s="32"/>
      <c r="BU1729" s="32"/>
      <c r="BV1729" s="32"/>
      <c r="BW1729" s="32"/>
      <c r="BX1729" s="32"/>
      <c r="BY1729" s="32"/>
    </row>
    <row r="1730" spans="1:77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32"/>
      <c r="X1730" s="32"/>
      <c r="Y1730" s="32"/>
      <c r="Z1730" s="32"/>
      <c r="AA1730" s="32"/>
      <c r="AB1730" s="32"/>
      <c r="AC1730" s="32"/>
      <c r="AD1730" s="32"/>
      <c r="AE1730" s="32"/>
      <c r="AF1730" s="32"/>
      <c r="AG1730" s="32"/>
      <c r="AH1730" s="32"/>
      <c r="AI1730" s="32"/>
      <c r="AJ1730" s="32"/>
      <c r="AK1730" s="32"/>
      <c r="AL1730" s="32"/>
      <c r="AM1730" s="32"/>
      <c r="AN1730" s="32"/>
      <c r="AO1730" s="32"/>
      <c r="AP1730" s="32"/>
      <c r="AQ1730" s="32"/>
      <c r="AR1730" s="32"/>
      <c r="AS1730" s="32"/>
      <c r="AT1730" s="32"/>
      <c r="AU1730" s="32"/>
      <c r="AV1730" s="32"/>
      <c r="AW1730" s="32"/>
      <c r="AX1730" s="32"/>
      <c r="AY1730" s="32"/>
      <c r="AZ1730" s="32"/>
      <c r="BA1730" s="32"/>
      <c r="BB1730" s="32"/>
      <c r="BC1730" s="32"/>
      <c r="BD1730" s="32"/>
      <c r="BE1730" s="32"/>
      <c r="BF1730" s="32"/>
      <c r="BG1730" s="32"/>
      <c r="BH1730" s="32"/>
      <c r="BI1730" s="32"/>
      <c r="BJ1730" s="32"/>
      <c r="BK1730" s="32"/>
      <c r="BL1730" s="32"/>
      <c r="BM1730" s="32"/>
      <c r="BN1730" s="32"/>
      <c r="BO1730" s="32"/>
      <c r="BP1730" s="32"/>
      <c r="BQ1730" s="32"/>
      <c r="BR1730" s="32"/>
      <c r="BS1730" s="32"/>
      <c r="BT1730" s="32"/>
      <c r="BU1730" s="32"/>
      <c r="BV1730" s="32"/>
      <c r="BW1730" s="32"/>
      <c r="BX1730" s="32"/>
      <c r="BY1730" s="32"/>
    </row>
    <row r="1731" spans="1:77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  <c r="X1731" s="32"/>
      <c r="Y1731" s="32"/>
      <c r="Z1731" s="32"/>
      <c r="AA1731" s="32"/>
      <c r="AB1731" s="32"/>
      <c r="AC1731" s="32"/>
      <c r="AD1731" s="32"/>
      <c r="AE1731" s="32"/>
      <c r="AF1731" s="32"/>
      <c r="AG1731" s="32"/>
      <c r="AH1731" s="32"/>
      <c r="AI1731" s="32"/>
      <c r="AJ1731" s="32"/>
      <c r="AK1731" s="32"/>
      <c r="AL1731" s="32"/>
      <c r="AM1731" s="32"/>
      <c r="AN1731" s="32"/>
      <c r="AO1731" s="32"/>
      <c r="AP1731" s="32"/>
      <c r="AQ1731" s="32"/>
      <c r="AR1731" s="32"/>
      <c r="AS1731" s="32"/>
      <c r="AT1731" s="32"/>
      <c r="AU1731" s="32"/>
      <c r="AV1731" s="32"/>
      <c r="AW1731" s="32"/>
      <c r="AX1731" s="32"/>
      <c r="AY1731" s="32"/>
      <c r="AZ1731" s="32"/>
      <c r="BA1731" s="32"/>
      <c r="BB1731" s="32"/>
      <c r="BC1731" s="32"/>
      <c r="BD1731" s="32"/>
      <c r="BE1731" s="32"/>
      <c r="BF1731" s="32"/>
      <c r="BG1731" s="32"/>
      <c r="BH1731" s="32"/>
      <c r="BI1731" s="32"/>
      <c r="BJ1731" s="32"/>
      <c r="BK1731" s="32"/>
      <c r="BL1731" s="32"/>
      <c r="BM1731" s="32"/>
      <c r="BN1731" s="32"/>
      <c r="BO1731" s="32"/>
      <c r="BP1731" s="32"/>
      <c r="BQ1731" s="32"/>
      <c r="BR1731" s="32"/>
      <c r="BS1731" s="32"/>
      <c r="BT1731" s="32"/>
      <c r="BU1731" s="32"/>
      <c r="BV1731" s="32"/>
      <c r="BW1731" s="32"/>
      <c r="BX1731" s="32"/>
      <c r="BY1731" s="32"/>
    </row>
    <row r="1732" spans="1:77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  <c r="V1732" s="32"/>
      <c r="W1732" s="32"/>
      <c r="X1732" s="32"/>
      <c r="Y1732" s="32"/>
      <c r="Z1732" s="32"/>
      <c r="AA1732" s="32"/>
      <c r="AB1732" s="32"/>
      <c r="AC1732" s="32"/>
      <c r="AD1732" s="32"/>
      <c r="AE1732" s="32"/>
      <c r="AF1732" s="32"/>
      <c r="AG1732" s="32"/>
      <c r="AH1732" s="32"/>
      <c r="AI1732" s="32"/>
      <c r="AJ1732" s="32"/>
      <c r="AK1732" s="32"/>
      <c r="AL1732" s="32"/>
      <c r="AM1732" s="32"/>
      <c r="AN1732" s="32"/>
      <c r="AO1732" s="32"/>
      <c r="AP1732" s="32"/>
      <c r="AQ1732" s="32"/>
      <c r="AR1732" s="32"/>
      <c r="AS1732" s="32"/>
      <c r="AT1732" s="32"/>
      <c r="AU1732" s="32"/>
      <c r="AV1732" s="32"/>
      <c r="AW1732" s="32"/>
      <c r="AX1732" s="32"/>
      <c r="AY1732" s="32"/>
      <c r="AZ1732" s="32"/>
      <c r="BA1732" s="32"/>
      <c r="BB1732" s="32"/>
      <c r="BC1732" s="32"/>
      <c r="BD1732" s="32"/>
      <c r="BE1732" s="32"/>
      <c r="BF1732" s="32"/>
      <c r="BG1732" s="32"/>
      <c r="BH1732" s="32"/>
      <c r="BI1732" s="32"/>
      <c r="BJ1732" s="32"/>
      <c r="BK1732" s="32"/>
      <c r="BL1732" s="32"/>
      <c r="BM1732" s="32"/>
      <c r="BN1732" s="32"/>
      <c r="BO1732" s="32"/>
      <c r="BP1732" s="32"/>
      <c r="BQ1732" s="32"/>
      <c r="BR1732" s="32"/>
      <c r="BS1732" s="32"/>
      <c r="BT1732" s="32"/>
      <c r="BU1732" s="32"/>
      <c r="BV1732" s="32"/>
      <c r="BW1732" s="32"/>
      <c r="BX1732" s="32"/>
      <c r="BY1732" s="32"/>
    </row>
    <row r="1733" spans="1:77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  <c r="V1733" s="32"/>
      <c r="W1733" s="32"/>
      <c r="X1733" s="32"/>
      <c r="Y1733" s="32"/>
      <c r="Z1733" s="32"/>
      <c r="AA1733" s="32"/>
      <c r="AB1733" s="32"/>
      <c r="AC1733" s="32"/>
      <c r="AD1733" s="32"/>
      <c r="AE1733" s="32"/>
      <c r="AF1733" s="32"/>
      <c r="AG1733" s="32"/>
      <c r="AH1733" s="32"/>
      <c r="AI1733" s="32"/>
      <c r="AJ1733" s="32"/>
      <c r="AK1733" s="32"/>
      <c r="AL1733" s="32"/>
      <c r="AM1733" s="32"/>
      <c r="AN1733" s="32"/>
      <c r="AO1733" s="32"/>
      <c r="AP1733" s="32"/>
      <c r="AQ1733" s="32"/>
      <c r="AR1733" s="32"/>
      <c r="AS1733" s="32"/>
      <c r="AT1733" s="32"/>
      <c r="AU1733" s="32"/>
      <c r="AV1733" s="32"/>
      <c r="AW1733" s="32"/>
      <c r="AX1733" s="32"/>
      <c r="AY1733" s="32"/>
      <c r="AZ1733" s="32"/>
      <c r="BA1733" s="32"/>
      <c r="BB1733" s="32"/>
      <c r="BC1733" s="32"/>
      <c r="BD1733" s="32"/>
      <c r="BE1733" s="32"/>
      <c r="BF1733" s="32"/>
      <c r="BG1733" s="32"/>
      <c r="BH1733" s="32"/>
      <c r="BI1733" s="32"/>
      <c r="BJ1733" s="32"/>
      <c r="BK1733" s="32"/>
      <c r="BL1733" s="32"/>
      <c r="BM1733" s="32"/>
      <c r="BN1733" s="32"/>
      <c r="BO1733" s="32"/>
      <c r="BP1733" s="32"/>
      <c r="BQ1733" s="32"/>
      <c r="BR1733" s="32"/>
      <c r="BS1733" s="32"/>
      <c r="BT1733" s="32"/>
      <c r="BU1733" s="32"/>
      <c r="BV1733" s="32"/>
      <c r="BW1733" s="32"/>
      <c r="BX1733" s="32"/>
      <c r="BY1733" s="32"/>
    </row>
    <row r="1734" spans="1:77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  <c r="V1734" s="32"/>
      <c r="W1734" s="32"/>
      <c r="X1734" s="32"/>
      <c r="Y1734" s="32"/>
      <c r="Z1734" s="32"/>
      <c r="AA1734" s="32"/>
      <c r="AB1734" s="32"/>
      <c r="AC1734" s="32"/>
      <c r="AD1734" s="32"/>
      <c r="AE1734" s="32"/>
      <c r="AF1734" s="32"/>
      <c r="AG1734" s="32"/>
      <c r="AH1734" s="32"/>
      <c r="AI1734" s="32"/>
      <c r="AJ1734" s="32"/>
      <c r="AK1734" s="32"/>
      <c r="AL1734" s="32"/>
      <c r="AM1734" s="32"/>
      <c r="AN1734" s="32"/>
      <c r="AO1734" s="32"/>
      <c r="AP1734" s="32"/>
      <c r="AQ1734" s="32"/>
      <c r="AR1734" s="32"/>
      <c r="AS1734" s="32"/>
      <c r="AT1734" s="32"/>
      <c r="AU1734" s="32"/>
      <c r="AV1734" s="32"/>
      <c r="AW1734" s="32"/>
      <c r="AX1734" s="32"/>
      <c r="AY1734" s="32"/>
      <c r="AZ1734" s="32"/>
      <c r="BA1734" s="32"/>
      <c r="BB1734" s="32"/>
      <c r="BC1734" s="32"/>
      <c r="BD1734" s="32"/>
      <c r="BE1734" s="32"/>
      <c r="BF1734" s="32"/>
      <c r="BG1734" s="32"/>
      <c r="BH1734" s="32"/>
      <c r="BI1734" s="32"/>
      <c r="BJ1734" s="32"/>
      <c r="BK1734" s="32"/>
      <c r="BL1734" s="32"/>
      <c r="BM1734" s="32"/>
      <c r="BN1734" s="32"/>
      <c r="BO1734" s="32"/>
      <c r="BP1734" s="32"/>
      <c r="BQ1734" s="32"/>
      <c r="BR1734" s="32"/>
      <c r="BS1734" s="32"/>
      <c r="BT1734" s="32"/>
      <c r="BU1734" s="32"/>
      <c r="BV1734" s="32"/>
      <c r="BW1734" s="32"/>
      <c r="BX1734" s="32"/>
      <c r="BY1734" s="32"/>
    </row>
    <row r="1735" spans="1:77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  <c r="V1735" s="32"/>
      <c r="W1735" s="32"/>
      <c r="X1735" s="32"/>
      <c r="Y1735" s="32"/>
      <c r="Z1735" s="32"/>
      <c r="AA1735" s="32"/>
      <c r="AB1735" s="32"/>
      <c r="AC1735" s="32"/>
      <c r="AD1735" s="32"/>
      <c r="AE1735" s="32"/>
      <c r="AF1735" s="32"/>
      <c r="AG1735" s="32"/>
      <c r="AH1735" s="32"/>
      <c r="AI1735" s="32"/>
      <c r="AJ1735" s="32"/>
      <c r="AK1735" s="32"/>
      <c r="AL1735" s="32"/>
      <c r="AM1735" s="32"/>
      <c r="AN1735" s="32"/>
      <c r="AO1735" s="32"/>
      <c r="AP1735" s="32"/>
      <c r="AQ1735" s="32"/>
      <c r="AR1735" s="32"/>
      <c r="AS1735" s="32"/>
      <c r="AT1735" s="32"/>
      <c r="AU1735" s="32"/>
      <c r="AV1735" s="32"/>
      <c r="AW1735" s="32"/>
      <c r="AX1735" s="32"/>
      <c r="AY1735" s="32"/>
      <c r="AZ1735" s="32"/>
      <c r="BA1735" s="32"/>
      <c r="BB1735" s="32"/>
      <c r="BC1735" s="32"/>
      <c r="BD1735" s="32"/>
      <c r="BE1735" s="32"/>
      <c r="BF1735" s="32"/>
      <c r="BG1735" s="32"/>
      <c r="BH1735" s="32"/>
      <c r="BI1735" s="32"/>
      <c r="BJ1735" s="32"/>
      <c r="BK1735" s="32"/>
      <c r="BL1735" s="32"/>
      <c r="BM1735" s="32"/>
      <c r="BN1735" s="32"/>
      <c r="BO1735" s="32"/>
      <c r="BP1735" s="32"/>
      <c r="BQ1735" s="32"/>
      <c r="BR1735" s="32"/>
      <c r="BS1735" s="32"/>
      <c r="BT1735" s="32"/>
      <c r="BU1735" s="32"/>
      <c r="BV1735" s="32"/>
      <c r="BW1735" s="32"/>
      <c r="BX1735" s="32"/>
      <c r="BY1735" s="32"/>
    </row>
    <row r="1736" spans="1:77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  <c r="V1736" s="32"/>
      <c r="W1736" s="32"/>
      <c r="X1736" s="32"/>
      <c r="Y1736" s="32"/>
      <c r="Z1736" s="32"/>
      <c r="AA1736" s="32"/>
      <c r="AB1736" s="32"/>
      <c r="AC1736" s="32"/>
      <c r="AD1736" s="32"/>
      <c r="AE1736" s="32"/>
      <c r="AF1736" s="32"/>
      <c r="AG1736" s="32"/>
      <c r="AH1736" s="32"/>
      <c r="AI1736" s="32"/>
      <c r="AJ1736" s="32"/>
      <c r="AK1736" s="32"/>
      <c r="AL1736" s="32"/>
      <c r="AM1736" s="32"/>
      <c r="AN1736" s="32"/>
      <c r="AO1736" s="32"/>
      <c r="AP1736" s="32"/>
      <c r="AQ1736" s="32"/>
      <c r="AR1736" s="32"/>
      <c r="AS1736" s="32"/>
      <c r="AT1736" s="32"/>
      <c r="AU1736" s="32"/>
      <c r="AV1736" s="32"/>
      <c r="AW1736" s="32"/>
      <c r="AX1736" s="32"/>
      <c r="AY1736" s="32"/>
      <c r="AZ1736" s="32"/>
      <c r="BA1736" s="32"/>
      <c r="BB1736" s="32"/>
      <c r="BC1736" s="32"/>
      <c r="BD1736" s="32"/>
      <c r="BE1736" s="32"/>
      <c r="BF1736" s="32"/>
      <c r="BG1736" s="32"/>
      <c r="BH1736" s="32"/>
      <c r="BI1736" s="32"/>
      <c r="BJ1736" s="32"/>
      <c r="BK1736" s="32"/>
      <c r="BL1736" s="32"/>
      <c r="BM1736" s="32"/>
      <c r="BN1736" s="32"/>
      <c r="BO1736" s="32"/>
      <c r="BP1736" s="32"/>
      <c r="BQ1736" s="32"/>
      <c r="BR1736" s="32"/>
      <c r="BS1736" s="32"/>
      <c r="BT1736" s="32"/>
      <c r="BU1736" s="32"/>
      <c r="BV1736" s="32"/>
      <c r="BW1736" s="32"/>
      <c r="BX1736" s="32"/>
      <c r="BY1736" s="32"/>
    </row>
    <row r="1737" spans="1:77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2"/>
      <c r="AD1737" s="32"/>
      <c r="AE1737" s="32"/>
      <c r="AF1737" s="32"/>
      <c r="AG1737" s="32"/>
      <c r="AH1737" s="32"/>
      <c r="AI1737" s="32"/>
      <c r="AJ1737" s="32"/>
      <c r="AK1737" s="32"/>
      <c r="AL1737" s="32"/>
      <c r="AM1737" s="32"/>
      <c r="AN1737" s="32"/>
      <c r="AO1737" s="32"/>
      <c r="AP1737" s="32"/>
      <c r="AQ1737" s="32"/>
      <c r="AR1737" s="32"/>
      <c r="AS1737" s="32"/>
      <c r="AT1737" s="32"/>
      <c r="AU1737" s="32"/>
      <c r="AV1737" s="32"/>
      <c r="AW1737" s="32"/>
      <c r="AX1737" s="32"/>
      <c r="AY1737" s="32"/>
      <c r="AZ1737" s="32"/>
      <c r="BA1737" s="32"/>
      <c r="BB1737" s="32"/>
      <c r="BC1737" s="32"/>
      <c r="BD1737" s="32"/>
      <c r="BE1737" s="32"/>
      <c r="BF1737" s="32"/>
      <c r="BG1737" s="32"/>
      <c r="BH1737" s="32"/>
      <c r="BI1737" s="32"/>
      <c r="BJ1737" s="32"/>
      <c r="BK1737" s="32"/>
      <c r="BL1737" s="32"/>
      <c r="BM1737" s="32"/>
      <c r="BN1737" s="32"/>
      <c r="BO1737" s="32"/>
      <c r="BP1737" s="32"/>
      <c r="BQ1737" s="32"/>
      <c r="BR1737" s="32"/>
      <c r="BS1737" s="32"/>
      <c r="BT1737" s="32"/>
      <c r="BU1737" s="32"/>
      <c r="BV1737" s="32"/>
      <c r="BW1737" s="32"/>
      <c r="BX1737" s="32"/>
      <c r="BY1737" s="32"/>
    </row>
    <row r="1738" spans="1:77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2"/>
      <c r="AD1738" s="32"/>
      <c r="AE1738" s="32"/>
      <c r="AF1738" s="32"/>
      <c r="AG1738" s="32"/>
      <c r="AH1738" s="32"/>
      <c r="AI1738" s="32"/>
      <c r="AJ1738" s="32"/>
      <c r="AK1738" s="32"/>
      <c r="AL1738" s="32"/>
      <c r="AM1738" s="32"/>
      <c r="AN1738" s="32"/>
      <c r="AO1738" s="32"/>
      <c r="AP1738" s="32"/>
      <c r="AQ1738" s="32"/>
      <c r="AR1738" s="32"/>
      <c r="AS1738" s="32"/>
      <c r="AT1738" s="32"/>
      <c r="AU1738" s="32"/>
      <c r="AV1738" s="32"/>
      <c r="AW1738" s="32"/>
      <c r="AX1738" s="32"/>
      <c r="AY1738" s="32"/>
      <c r="AZ1738" s="32"/>
      <c r="BA1738" s="32"/>
      <c r="BB1738" s="32"/>
      <c r="BC1738" s="32"/>
      <c r="BD1738" s="32"/>
      <c r="BE1738" s="32"/>
      <c r="BF1738" s="32"/>
      <c r="BG1738" s="32"/>
      <c r="BH1738" s="32"/>
      <c r="BI1738" s="32"/>
      <c r="BJ1738" s="32"/>
      <c r="BK1738" s="32"/>
      <c r="BL1738" s="32"/>
      <c r="BM1738" s="32"/>
      <c r="BN1738" s="32"/>
      <c r="BO1738" s="32"/>
      <c r="BP1738" s="32"/>
      <c r="BQ1738" s="32"/>
      <c r="BR1738" s="32"/>
      <c r="BS1738" s="32"/>
      <c r="BT1738" s="32"/>
      <c r="BU1738" s="32"/>
      <c r="BV1738" s="32"/>
      <c r="BW1738" s="32"/>
      <c r="BX1738" s="32"/>
      <c r="BY1738" s="32"/>
    </row>
    <row r="1739" spans="1:77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2"/>
      <c r="AD1739" s="32"/>
      <c r="AE1739" s="32"/>
      <c r="AF1739" s="32"/>
      <c r="AG1739" s="32"/>
      <c r="AH1739" s="32"/>
      <c r="AI1739" s="32"/>
      <c r="AJ1739" s="32"/>
      <c r="AK1739" s="32"/>
      <c r="AL1739" s="32"/>
      <c r="AM1739" s="32"/>
      <c r="AN1739" s="32"/>
      <c r="AO1739" s="32"/>
      <c r="AP1739" s="32"/>
      <c r="AQ1739" s="32"/>
      <c r="AR1739" s="32"/>
      <c r="AS1739" s="32"/>
      <c r="AT1739" s="32"/>
      <c r="AU1739" s="32"/>
      <c r="AV1739" s="32"/>
      <c r="AW1739" s="32"/>
      <c r="AX1739" s="32"/>
      <c r="AY1739" s="32"/>
      <c r="AZ1739" s="32"/>
      <c r="BA1739" s="32"/>
      <c r="BB1739" s="32"/>
      <c r="BC1739" s="32"/>
      <c r="BD1739" s="32"/>
      <c r="BE1739" s="32"/>
      <c r="BF1739" s="32"/>
      <c r="BG1739" s="32"/>
      <c r="BH1739" s="32"/>
      <c r="BI1739" s="32"/>
      <c r="BJ1739" s="32"/>
      <c r="BK1739" s="32"/>
      <c r="BL1739" s="32"/>
      <c r="BM1739" s="32"/>
      <c r="BN1739" s="32"/>
      <c r="BO1739" s="32"/>
      <c r="BP1739" s="32"/>
      <c r="BQ1739" s="32"/>
      <c r="BR1739" s="32"/>
      <c r="BS1739" s="32"/>
      <c r="BT1739" s="32"/>
      <c r="BU1739" s="32"/>
      <c r="BV1739" s="32"/>
      <c r="BW1739" s="32"/>
      <c r="BX1739" s="32"/>
      <c r="BY1739" s="32"/>
    </row>
    <row r="1740" spans="1:77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  <c r="V1740" s="32"/>
      <c r="W1740" s="32"/>
      <c r="X1740" s="32"/>
      <c r="Y1740" s="32"/>
      <c r="Z1740" s="32"/>
      <c r="AA1740" s="32"/>
      <c r="AB1740" s="32"/>
      <c r="AC1740" s="32"/>
      <c r="AD1740" s="32"/>
      <c r="AE1740" s="32"/>
      <c r="AF1740" s="32"/>
      <c r="AG1740" s="32"/>
      <c r="AH1740" s="32"/>
      <c r="AI1740" s="32"/>
      <c r="AJ1740" s="32"/>
      <c r="AK1740" s="32"/>
      <c r="AL1740" s="32"/>
      <c r="AM1740" s="32"/>
      <c r="AN1740" s="32"/>
      <c r="AO1740" s="32"/>
      <c r="AP1740" s="32"/>
      <c r="AQ1740" s="32"/>
      <c r="AR1740" s="32"/>
      <c r="AS1740" s="32"/>
      <c r="AT1740" s="32"/>
      <c r="AU1740" s="32"/>
      <c r="AV1740" s="32"/>
      <c r="AW1740" s="32"/>
      <c r="AX1740" s="32"/>
      <c r="AY1740" s="32"/>
      <c r="AZ1740" s="32"/>
      <c r="BA1740" s="32"/>
      <c r="BB1740" s="32"/>
      <c r="BC1740" s="32"/>
      <c r="BD1740" s="32"/>
      <c r="BE1740" s="32"/>
      <c r="BF1740" s="32"/>
      <c r="BG1740" s="32"/>
      <c r="BH1740" s="32"/>
      <c r="BI1740" s="32"/>
      <c r="BJ1740" s="32"/>
      <c r="BK1740" s="32"/>
      <c r="BL1740" s="32"/>
      <c r="BM1740" s="32"/>
      <c r="BN1740" s="32"/>
      <c r="BO1740" s="32"/>
      <c r="BP1740" s="32"/>
      <c r="BQ1740" s="32"/>
      <c r="BR1740" s="32"/>
      <c r="BS1740" s="32"/>
      <c r="BT1740" s="32"/>
      <c r="BU1740" s="32"/>
      <c r="BV1740" s="32"/>
      <c r="BW1740" s="32"/>
      <c r="BX1740" s="32"/>
      <c r="BY1740" s="32"/>
    </row>
    <row r="1741" spans="1:77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  <c r="V1741" s="32"/>
      <c r="W1741" s="32"/>
      <c r="X1741" s="32"/>
      <c r="Y1741" s="32"/>
      <c r="Z1741" s="32"/>
      <c r="AA1741" s="32"/>
      <c r="AB1741" s="32"/>
      <c r="AC1741" s="32"/>
      <c r="AD1741" s="32"/>
      <c r="AE1741" s="32"/>
      <c r="AF1741" s="32"/>
      <c r="AG1741" s="32"/>
      <c r="AH1741" s="32"/>
      <c r="AI1741" s="32"/>
      <c r="AJ1741" s="32"/>
      <c r="AK1741" s="32"/>
      <c r="AL1741" s="32"/>
      <c r="AM1741" s="32"/>
      <c r="AN1741" s="32"/>
      <c r="AO1741" s="32"/>
      <c r="AP1741" s="32"/>
      <c r="AQ1741" s="32"/>
      <c r="AR1741" s="32"/>
      <c r="AS1741" s="32"/>
      <c r="AT1741" s="32"/>
      <c r="AU1741" s="32"/>
      <c r="AV1741" s="32"/>
      <c r="AW1741" s="32"/>
      <c r="AX1741" s="32"/>
      <c r="AY1741" s="32"/>
      <c r="AZ1741" s="32"/>
      <c r="BA1741" s="32"/>
      <c r="BB1741" s="32"/>
      <c r="BC1741" s="32"/>
      <c r="BD1741" s="32"/>
      <c r="BE1741" s="32"/>
      <c r="BF1741" s="32"/>
      <c r="BG1741" s="32"/>
      <c r="BH1741" s="32"/>
      <c r="BI1741" s="32"/>
      <c r="BJ1741" s="32"/>
      <c r="BK1741" s="32"/>
      <c r="BL1741" s="32"/>
      <c r="BM1741" s="32"/>
      <c r="BN1741" s="32"/>
      <c r="BO1741" s="32"/>
      <c r="BP1741" s="32"/>
      <c r="BQ1741" s="32"/>
      <c r="BR1741" s="32"/>
      <c r="BS1741" s="32"/>
      <c r="BT1741" s="32"/>
      <c r="BU1741" s="32"/>
      <c r="BV1741" s="32"/>
      <c r="BW1741" s="32"/>
      <c r="BX1741" s="32"/>
      <c r="BY1741" s="32"/>
    </row>
    <row r="1742" spans="1:77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  <c r="V1742" s="32"/>
      <c r="W1742" s="32"/>
      <c r="X1742" s="32"/>
      <c r="Y1742" s="32"/>
      <c r="Z1742" s="32"/>
      <c r="AA1742" s="32"/>
      <c r="AB1742" s="32"/>
      <c r="AC1742" s="32"/>
      <c r="AD1742" s="32"/>
      <c r="AE1742" s="32"/>
      <c r="AF1742" s="32"/>
      <c r="AG1742" s="32"/>
      <c r="AH1742" s="32"/>
      <c r="AI1742" s="32"/>
      <c r="AJ1742" s="32"/>
      <c r="AK1742" s="32"/>
      <c r="AL1742" s="32"/>
      <c r="AM1742" s="32"/>
      <c r="AN1742" s="32"/>
      <c r="AO1742" s="32"/>
      <c r="AP1742" s="32"/>
      <c r="AQ1742" s="32"/>
      <c r="AR1742" s="32"/>
      <c r="AS1742" s="32"/>
      <c r="AT1742" s="32"/>
      <c r="AU1742" s="32"/>
      <c r="AV1742" s="32"/>
      <c r="AW1742" s="32"/>
      <c r="AX1742" s="32"/>
      <c r="AY1742" s="32"/>
      <c r="AZ1742" s="32"/>
      <c r="BA1742" s="32"/>
      <c r="BB1742" s="32"/>
      <c r="BC1742" s="32"/>
      <c r="BD1742" s="32"/>
      <c r="BE1742" s="32"/>
      <c r="BF1742" s="32"/>
      <c r="BG1742" s="32"/>
      <c r="BH1742" s="32"/>
      <c r="BI1742" s="32"/>
      <c r="BJ1742" s="32"/>
      <c r="BK1742" s="32"/>
      <c r="BL1742" s="32"/>
      <c r="BM1742" s="32"/>
      <c r="BN1742" s="32"/>
      <c r="BO1742" s="32"/>
      <c r="BP1742" s="32"/>
      <c r="BQ1742" s="32"/>
      <c r="BR1742" s="32"/>
      <c r="BS1742" s="32"/>
      <c r="BT1742" s="32"/>
      <c r="BU1742" s="32"/>
      <c r="BV1742" s="32"/>
      <c r="BW1742" s="32"/>
      <c r="BX1742" s="32"/>
      <c r="BY1742" s="32"/>
    </row>
    <row r="1743" spans="1:77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  <c r="V1743" s="32"/>
      <c r="W1743" s="32"/>
      <c r="X1743" s="32"/>
      <c r="Y1743" s="32"/>
      <c r="Z1743" s="32"/>
      <c r="AA1743" s="32"/>
      <c r="AB1743" s="32"/>
      <c r="AC1743" s="32"/>
      <c r="AD1743" s="32"/>
      <c r="AE1743" s="32"/>
      <c r="AF1743" s="32"/>
      <c r="AG1743" s="32"/>
      <c r="AH1743" s="32"/>
      <c r="AI1743" s="32"/>
      <c r="AJ1743" s="32"/>
      <c r="AK1743" s="32"/>
      <c r="AL1743" s="32"/>
      <c r="AM1743" s="32"/>
      <c r="AN1743" s="32"/>
      <c r="AO1743" s="32"/>
      <c r="AP1743" s="32"/>
      <c r="AQ1743" s="32"/>
      <c r="AR1743" s="32"/>
      <c r="AS1743" s="32"/>
      <c r="AT1743" s="32"/>
      <c r="AU1743" s="32"/>
      <c r="AV1743" s="32"/>
      <c r="AW1743" s="32"/>
      <c r="AX1743" s="32"/>
      <c r="AY1743" s="32"/>
      <c r="AZ1743" s="32"/>
      <c r="BA1743" s="32"/>
      <c r="BB1743" s="32"/>
      <c r="BC1743" s="32"/>
      <c r="BD1743" s="32"/>
      <c r="BE1743" s="32"/>
      <c r="BF1743" s="32"/>
      <c r="BG1743" s="32"/>
      <c r="BH1743" s="32"/>
      <c r="BI1743" s="32"/>
      <c r="BJ1743" s="32"/>
      <c r="BK1743" s="32"/>
      <c r="BL1743" s="32"/>
      <c r="BM1743" s="32"/>
      <c r="BN1743" s="32"/>
      <c r="BO1743" s="32"/>
      <c r="BP1743" s="32"/>
      <c r="BQ1743" s="32"/>
      <c r="BR1743" s="32"/>
      <c r="BS1743" s="32"/>
      <c r="BT1743" s="32"/>
      <c r="BU1743" s="32"/>
      <c r="BV1743" s="32"/>
      <c r="BW1743" s="32"/>
      <c r="BX1743" s="32"/>
      <c r="BY1743" s="32"/>
    </row>
    <row r="1744" spans="1:77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  <c r="V1744" s="32"/>
      <c r="W1744" s="32"/>
      <c r="X1744" s="32"/>
      <c r="Y1744" s="32"/>
      <c r="Z1744" s="32"/>
      <c r="AA1744" s="32"/>
      <c r="AB1744" s="32"/>
      <c r="AC1744" s="32"/>
      <c r="AD1744" s="32"/>
      <c r="AE1744" s="32"/>
      <c r="AF1744" s="32"/>
      <c r="AG1744" s="32"/>
      <c r="AH1744" s="32"/>
      <c r="AI1744" s="32"/>
      <c r="AJ1744" s="32"/>
      <c r="AK1744" s="32"/>
      <c r="AL1744" s="32"/>
      <c r="AM1744" s="32"/>
      <c r="AN1744" s="32"/>
      <c r="AO1744" s="32"/>
      <c r="AP1744" s="32"/>
      <c r="AQ1744" s="32"/>
      <c r="AR1744" s="32"/>
      <c r="AS1744" s="32"/>
      <c r="AT1744" s="32"/>
      <c r="AU1744" s="32"/>
      <c r="AV1744" s="32"/>
      <c r="AW1744" s="32"/>
      <c r="AX1744" s="32"/>
      <c r="AY1744" s="32"/>
      <c r="AZ1744" s="32"/>
      <c r="BA1744" s="32"/>
      <c r="BB1744" s="32"/>
      <c r="BC1744" s="32"/>
      <c r="BD1744" s="32"/>
      <c r="BE1744" s="32"/>
      <c r="BF1744" s="32"/>
      <c r="BG1744" s="32"/>
      <c r="BH1744" s="32"/>
      <c r="BI1744" s="32"/>
      <c r="BJ1744" s="32"/>
      <c r="BK1744" s="32"/>
      <c r="BL1744" s="32"/>
      <c r="BM1744" s="32"/>
      <c r="BN1744" s="32"/>
      <c r="BO1744" s="32"/>
      <c r="BP1744" s="32"/>
      <c r="BQ1744" s="32"/>
      <c r="BR1744" s="32"/>
      <c r="BS1744" s="32"/>
      <c r="BT1744" s="32"/>
      <c r="BU1744" s="32"/>
      <c r="BV1744" s="32"/>
      <c r="BW1744" s="32"/>
      <c r="BX1744" s="32"/>
      <c r="BY1744" s="32"/>
    </row>
    <row r="1745" spans="1:77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  <c r="Z1745" s="32"/>
      <c r="AA1745" s="32"/>
      <c r="AB1745" s="32"/>
      <c r="AC1745" s="32"/>
      <c r="AD1745" s="32"/>
      <c r="AE1745" s="32"/>
      <c r="AF1745" s="32"/>
      <c r="AG1745" s="32"/>
      <c r="AH1745" s="32"/>
      <c r="AI1745" s="32"/>
      <c r="AJ1745" s="32"/>
      <c r="AK1745" s="32"/>
      <c r="AL1745" s="32"/>
      <c r="AM1745" s="32"/>
      <c r="AN1745" s="32"/>
      <c r="AO1745" s="32"/>
      <c r="AP1745" s="32"/>
      <c r="AQ1745" s="32"/>
      <c r="AR1745" s="32"/>
      <c r="AS1745" s="32"/>
      <c r="AT1745" s="32"/>
      <c r="AU1745" s="32"/>
      <c r="AV1745" s="32"/>
      <c r="AW1745" s="32"/>
      <c r="AX1745" s="32"/>
      <c r="AY1745" s="32"/>
      <c r="AZ1745" s="32"/>
      <c r="BA1745" s="32"/>
      <c r="BB1745" s="32"/>
      <c r="BC1745" s="32"/>
      <c r="BD1745" s="32"/>
      <c r="BE1745" s="32"/>
      <c r="BF1745" s="32"/>
      <c r="BG1745" s="32"/>
      <c r="BH1745" s="32"/>
      <c r="BI1745" s="32"/>
      <c r="BJ1745" s="32"/>
      <c r="BK1745" s="32"/>
      <c r="BL1745" s="32"/>
      <c r="BM1745" s="32"/>
      <c r="BN1745" s="32"/>
      <c r="BO1745" s="32"/>
      <c r="BP1745" s="32"/>
      <c r="BQ1745" s="32"/>
      <c r="BR1745" s="32"/>
      <c r="BS1745" s="32"/>
      <c r="BT1745" s="32"/>
      <c r="BU1745" s="32"/>
      <c r="BV1745" s="32"/>
      <c r="BW1745" s="32"/>
      <c r="BX1745" s="32"/>
      <c r="BY1745" s="32"/>
    </row>
    <row r="1746" spans="1:77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  <c r="V1746" s="32"/>
      <c r="W1746" s="32"/>
      <c r="X1746" s="32"/>
      <c r="Y1746" s="32"/>
      <c r="Z1746" s="32"/>
      <c r="AA1746" s="32"/>
      <c r="AB1746" s="32"/>
      <c r="AC1746" s="32"/>
      <c r="AD1746" s="32"/>
      <c r="AE1746" s="32"/>
      <c r="AF1746" s="32"/>
      <c r="AG1746" s="32"/>
      <c r="AH1746" s="32"/>
      <c r="AI1746" s="32"/>
      <c r="AJ1746" s="32"/>
      <c r="AK1746" s="32"/>
      <c r="AL1746" s="32"/>
      <c r="AM1746" s="32"/>
      <c r="AN1746" s="32"/>
      <c r="AO1746" s="32"/>
      <c r="AP1746" s="32"/>
      <c r="AQ1746" s="32"/>
      <c r="AR1746" s="32"/>
      <c r="AS1746" s="32"/>
      <c r="AT1746" s="32"/>
      <c r="AU1746" s="32"/>
      <c r="AV1746" s="32"/>
      <c r="AW1746" s="32"/>
      <c r="AX1746" s="32"/>
      <c r="AY1746" s="32"/>
      <c r="AZ1746" s="32"/>
      <c r="BA1746" s="32"/>
      <c r="BB1746" s="32"/>
      <c r="BC1746" s="32"/>
      <c r="BD1746" s="32"/>
      <c r="BE1746" s="32"/>
      <c r="BF1746" s="32"/>
      <c r="BG1746" s="32"/>
      <c r="BH1746" s="32"/>
      <c r="BI1746" s="32"/>
      <c r="BJ1746" s="32"/>
      <c r="BK1746" s="32"/>
      <c r="BL1746" s="32"/>
      <c r="BM1746" s="32"/>
      <c r="BN1746" s="32"/>
      <c r="BO1746" s="32"/>
      <c r="BP1746" s="32"/>
      <c r="BQ1746" s="32"/>
      <c r="BR1746" s="32"/>
      <c r="BS1746" s="32"/>
      <c r="BT1746" s="32"/>
      <c r="BU1746" s="32"/>
      <c r="BV1746" s="32"/>
      <c r="BW1746" s="32"/>
      <c r="BX1746" s="32"/>
      <c r="BY1746" s="32"/>
    </row>
    <row r="1747" spans="1:77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2"/>
      <c r="AD1747" s="32"/>
      <c r="AE1747" s="32"/>
      <c r="AF1747" s="32"/>
      <c r="AG1747" s="32"/>
      <c r="AH1747" s="32"/>
      <c r="AI1747" s="32"/>
      <c r="AJ1747" s="32"/>
      <c r="AK1747" s="32"/>
      <c r="AL1747" s="32"/>
      <c r="AM1747" s="32"/>
      <c r="AN1747" s="32"/>
      <c r="AO1747" s="32"/>
      <c r="AP1747" s="32"/>
      <c r="AQ1747" s="32"/>
      <c r="AR1747" s="32"/>
      <c r="AS1747" s="32"/>
      <c r="AT1747" s="32"/>
      <c r="AU1747" s="32"/>
      <c r="AV1747" s="32"/>
      <c r="AW1747" s="32"/>
      <c r="AX1747" s="32"/>
      <c r="AY1747" s="32"/>
      <c r="AZ1747" s="32"/>
      <c r="BA1747" s="32"/>
      <c r="BB1747" s="32"/>
      <c r="BC1747" s="32"/>
      <c r="BD1747" s="32"/>
      <c r="BE1747" s="32"/>
      <c r="BF1747" s="32"/>
      <c r="BG1747" s="32"/>
      <c r="BH1747" s="32"/>
      <c r="BI1747" s="32"/>
      <c r="BJ1747" s="32"/>
      <c r="BK1747" s="32"/>
      <c r="BL1747" s="32"/>
      <c r="BM1747" s="32"/>
      <c r="BN1747" s="32"/>
      <c r="BO1747" s="32"/>
      <c r="BP1747" s="32"/>
      <c r="BQ1747" s="32"/>
      <c r="BR1747" s="32"/>
      <c r="BS1747" s="32"/>
      <c r="BT1747" s="32"/>
      <c r="BU1747" s="32"/>
      <c r="BV1747" s="32"/>
      <c r="BW1747" s="32"/>
      <c r="BX1747" s="32"/>
      <c r="BY1747" s="32"/>
    </row>
    <row r="1748" spans="1:77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2"/>
      <c r="AD1748" s="32"/>
      <c r="AE1748" s="32"/>
      <c r="AF1748" s="32"/>
      <c r="AG1748" s="32"/>
      <c r="AH1748" s="32"/>
      <c r="AI1748" s="32"/>
      <c r="AJ1748" s="32"/>
      <c r="AK1748" s="32"/>
      <c r="AL1748" s="32"/>
      <c r="AM1748" s="32"/>
      <c r="AN1748" s="32"/>
      <c r="AO1748" s="32"/>
      <c r="AP1748" s="32"/>
      <c r="AQ1748" s="32"/>
      <c r="AR1748" s="32"/>
      <c r="AS1748" s="32"/>
      <c r="AT1748" s="32"/>
      <c r="AU1748" s="32"/>
      <c r="AV1748" s="32"/>
      <c r="AW1748" s="32"/>
      <c r="AX1748" s="32"/>
      <c r="AY1748" s="32"/>
      <c r="AZ1748" s="32"/>
      <c r="BA1748" s="32"/>
      <c r="BB1748" s="32"/>
      <c r="BC1748" s="32"/>
      <c r="BD1748" s="32"/>
      <c r="BE1748" s="32"/>
      <c r="BF1748" s="32"/>
      <c r="BG1748" s="32"/>
      <c r="BH1748" s="32"/>
      <c r="BI1748" s="32"/>
      <c r="BJ1748" s="32"/>
      <c r="BK1748" s="32"/>
      <c r="BL1748" s="32"/>
      <c r="BM1748" s="32"/>
      <c r="BN1748" s="32"/>
      <c r="BO1748" s="32"/>
      <c r="BP1748" s="32"/>
      <c r="BQ1748" s="32"/>
      <c r="BR1748" s="32"/>
      <c r="BS1748" s="32"/>
      <c r="BT1748" s="32"/>
      <c r="BU1748" s="32"/>
      <c r="BV1748" s="32"/>
      <c r="BW1748" s="32"/>
      <c r="BX1748" s="32"/>
      <c r="BY1748" s="32"/>
    </row>
    <row r="1749" spans="1:77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2"/>
      <c r="AD1749" s="32"/>
      <c r="AE1749" s="32"/>
      <c r="AF1749" s="32"/>
      <c r="AG1749" s="32"/>
      <c r="AH1749" s="32"/>
      <c r="AI1749" s="32"/>
      <c r="AJ1749" s="32"/>
      <c r="AK1749" s="32"/>
      <c r="AL1749" s="32"/>
      <c r="AM1749" s="32"/>
      <c r="AN1749" s="32"/>
      <c r="AO1749" s="32"/>
      <c r="AP1749" s="32"/>
      <c r="AQ1749" s="32"/>
      <c r="AR1749" s="32"/>
      <c r="AS1749" s="32"/>
      <c r="AT1749" s="32"/>
      <c r="AU1749" s="32"/>
      <c r="AV1749" s="32"/>
      <c r="AW1749" s="32"/>
      <c r="AX1749" s="32"/>
      <c r="AY1749" s="32"/>
      <c r="AZ1749" s="32"/>
      <c r="BA1749" s="32"/>
      <c r="BB1749" s="32"/>
      <c r="BC1749" s="32"/>
      <c r="BD1749" s="32"/>
      <c r="BE1749" s="32"/>
      <c r="BF1749" s="32"/>
      <c r="BG1749" s="32"/>
      <c r="BH1749" s="32"/>
      <c r="BI1749" s="32"/>
      <c r="BJ1749" s="32"/>
      <c r="BK1749" s="32"/>
      <c r="BL1749" s="32"/>
      <c r="BM1749" s="32"/>
      <c r="BN1749" s="32"/>
      <c r="BO1749" s="32"/>
      <c r="BP1749" s="32"/>
      <c r="BQ1749" s="32"/>
      <c r="BR1749" s="32"/>
      <c r="BS1749" s="32"/>
      <c r="BT1749" s="32"/>
      <c r="BU1749" s="32"/>
      <c r="BV1749" s="32"/>
      <c r="BW1749" s="32"/>
      <c r="BX1749" s="32"/>
      <c r="BY1749" s="32"/>
    </row>
    <row r="1750" spans="1:77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  <c r="V1750" s="32"/>
      <c r="W1750" s="32"/>
      <c r="X1750" s="32"/>
      <c r="Y1750" s="32"/>
      <c r="Z1750" s="32"/>
      <c r="AA1750" s="32"/>
      <c r="AB1750" s="32"/>
      <c r="AC1750" s="32"/>
      <c r="AD1750" s="32"/>
      <c r="AE1750" s="32"/>
      <c r="AF1750" s="32"/>
      <c r="AG1750" s="32"/>
      <c r="AH1750" s="32"/>
      <c r="AI1750" s="32"/>
      <c r="AJ1750" s="32"/>
      <c r="AK1750" s="32"/>
      <c r="AL1750" s="32"/>
      <c r="AM1750" s="32"/>
      <c r="AN1750" s="32"/>
      <c r="AO1750" s="32"/>
      <c r="AP1750" s="32"/>
      <c r="AQ1750" s="32"/>
      <c r="AR1750" s="32"/>
      <c r="AS1750" s="32"/>
      <c r="AT1750" s="32"/>
      <c r="AU1750" s="32"/>
      <c r="AV1750" s="32"/>
      <c r="AW1750" s="32"/>
      <c r="AX1750" s="32"/>
      <c r="AY1750" s="32"/>
      <c r="AZ1750" s="32"/>
      <c r="BA1750" s="32"/>
      <c r="BB1750" s="32"/>
      <c r="BC1750" s="32"/>
      <c r="BD1750" s="32"/>
      <c r="BE1750" s="32"/>
      <c r="BF1750" s="32"/>
      <c r="BG1750" s="32"/>
      <c r="BH1750" s="32"/>
      <c r="BI1750" s="32"/>
      <c r="BJ1750" s="32"/>
      <c r="BK1750" s="32"/>
      <c r="BL1750" s="32"/>
      <c r="BM1750" s="32"/>
      <c r="BN1750" s="32"/>
      <c r="BO1750" s="32"/>
      <c r="BP1750" s="32"/>
      <c r="BQ1750" s="32"/>
      <c r="BR1750" s="32"/>
      <c r="BS1750" s="32"/>
      <c r="BT1750" s="32"/>
      <c r="BU1750" s="32"/>
      <c r="BV1750" s="32"/>
      <c r="BW1750" s="32"/>
      <c r="BX1750" s="32"/>
      <c r="BY1750" s="32"/>
    </row>
    <row r="1751" spans="1:77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  <c r="V1751" s="32"/>
      <c r="W1751" s="32"/>
      <c r="X1751" s="32"/>
      <c r="Y1751" s="32"/>
      <c r="Z1751" s="32"/>
      <c r="AA1751" s="32"/>
      <c r="AB1751" s="32"/>
      <c r="AC1751" s="32"/>
      <c r="AD1751" s="32"/>
      <c r="AE1751" s="32"/>
      <c r="AF1751" s="32"/>
      <c r="AG1751" s="32"/>
      <c r="AH1751" s="32"/>
      <c r="AI1751" s="32"/>
      <c r="AJ1751" s="32"/>
      <c r="AK1751" s="32"/>
      <c r="AL1751" s="32"/>
      <c r="AM1751" s="32"/>
      <c r="AN1751" s="32"/>
      <c r="AO1751" s="32"/>
      <c r="AP1751" s="32"/>
      <c r="AQ1751" s="32"/>
      <c r="AR1751" s="32"/>
      <c r="AS1751" s="32"/>
      <c r="AT1751" s="32"/>
      <c r="AU1751" s="32"/>
      <c r="AV1751" s="32"/>
      <c r="AW1751" s="32"/>
      <c r="AX1751" s="32"/>
      <c r="AY1751" s="32"/>
      <c r="AZ1751" s="32"/>
      <c r="BA1751" s="32"/>
      <c r="BB1751" s="32"/>
      <c r="BC1751" s="32"/>
      <c r="BD1751" s="32"/>
      <c r="BE1751" s="32"/>
      <c r="BF1751" s="32"/>
      <c r="BG1751" s="32"/>
      <c r="BH1751" s="32"/>
      <c r="BI1751" s="32"/>
      <c r="BJ1751" s="32"/>
      <c r="BK1751" s="32"/>
      <c r="BL1751" s="32"/>
      <c r="BM1751" s="32"/>
      <c r="BN1751" s="32"/>
      <c r="BO1751" s="32"/>
      <c r="BP1751" s="32"/>
      <c r="BQ1751" s="32"/>
      <c r="BR1751" s="32"/>
      <c r="BS1751" s="32"/>
      <c r="BT1751" s="32"/>
      <c r="BU1751" s="32"/>
      <c r="BV1751" s="32"/>
      <c r="BW1751" s="32"/>
      <c r="BX1751" s="32"/>
      <c r="BY1751" s="32"/>
    </row>
    <row r="1752" spans="1:77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  <c r="V1752" s="32"/>
      <c r="W1752" s="32"/>
      <c r="X1752" s="32"/>
      <c r="Y1752" s="32"/>
      <c r="Z1752" s="32"/>
      <c r="AA1752" s="32"/>
      <c r="AB1752" s="32"/>
      <c r="AC1752" s="32"/>
      <c r="AD1752" s="32"/>
      <c r="AE1752" s="32"/>
      <c r="AF1752" s="32"/>
      <c r="AG1752" s="32"/>
      <c r="AH1752" s="32"/>
      <c r="AI1752" s="32"/>
      <c r="AJ1752" s="32"/>
      <c r="AK1752" s="32"/>
      <c r="AL1752" s="32"/>
      <c r="AM1752" s="32"/>
      <c r="AN1752" s="32"/>
      <c r="AO1752" s="32"/>
      <c r="AP1752" s="32"/>
      <c r="AQ1752" s="32"/>
      <c r="AR1752" s="32"/>
      <c r="AS1752" s="32"/>
      <c r="AT1752" s="32"/>
      <c r="AU1752" s="32"/>
      <c r="AV1752" s="32"/>
      <c r="AW1752" s="32"/>
      <c r="AX1752" s="32"/>
      <c r="AY1752" s="32"/>
      <c r="AZ1752" s="32"/>
      <c r="BA1752" s="32"/>
      <c r="BB1752" s="32"/>
      <c r="BC1752" s="32"/>
      <c r="BD1752" s="32"/>
      <c r="BE1752" s="32"/>
      <c r="BF1752" s="32"/>
      <c r="BG1752" s="32"/>
      <c r="BH1752" s="32"/>
      <c r="BI1752" s="32"/>
      <c r="BJ1752" s="32"/>
      <c r="BK1752" s="32"/>
      <c r="BL1752" s="32"/>
      <c r="BM1752" s="32"/>
      <c r="BN1752" s="32"/>
      <c r="BO1752" s="32"/>
      <c r="BP1752" s="32"/>
      <c r="BQ1752" s="32"/>
      <c r="BR1752" s="32"/>
      <c r="BS1752" s="32"/>
      <c r="BT1752" s="32"/>
      <c r="BU1752" s="32"/>
      <c r="BV1752" s="32"/>
      <c r="BW1752" s="32"/>
      <c r="BX1752" s="32"/>
      <c r="BY1752" s="32"/>
    </row>
    <row r="1753" spans="1:77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  <c r="V1753" s="32"/>
      <c r="W1753" s="32"/>
      <c r="X1753" s="32"/>
      <c r="Y1753" s="32"/>
      <c r="Z1753" s="32"/>
      <c r="AA1753" s="32"/>
      <c r="AB1753" s="32"/>
      <c r="AC1753" s="32"/>
      <c r="AD1753" s="32"/>
      <c r="AE1753" s="32"/>
      <c r="AF1753" s="32"/>
      <c r="AG1753" s="32"/>
      <c r="AH1753" s="32"/>
      <c r="AI1753" s="32"/>
      <c r="AJ1753" s="32"/>
      <c r="AK1753" s="32"/>
      <c r="AL1753" s="32"/>
      <c r="AM1753" s="32"/>
      <c r="AN1753" s="32"/>
      <c r="AO1753" s="32"/>
      <c r="AP1753" s="32"/>
      <c r="AQ1753" s="32"/>
      <c r="AR1753" s="32"/>
      <c r="AS1753" s="32"/>
      <c r="AT1753" s="32"/>
      <c r="AU1753" s="32"/>
      <c r="AV1753" s="32"/>
      <c r="AW1753" s="32"/>
      <c r="AX1753" s="32"/>
      <c r="AY1753" s="32"/>
      <c r="AZ1753" s="32"/>
      <c r="BA1753" s="32"/>
      <c r="BB1753" s="32"/>
      <c r="BC1753" s="32"/>
      <c r="BD1753" s="32"/>
      <c r="BE1753" s="32"/>
      <c r="BF1753" s="32"/>
      <c r="BG1753" s="32"/>
      <c r="BH1753" s="32"/>
      <c r="BI1753" s="32"/>
      <c r="BJ1753" s="32"/>
      <c r="BK1753" s="32"/>
      <c r="BL1753" s="32"/>
      <c r="BM1753" s="32"/>
      <c r="BN1753" s="32"/>
      <c r="BO1753" s="32"/>
      <c r="BP1753" s="32"/>
      <c r="BQ1753" s="32"/>
      <c r="BR1753" s="32"/>
      <c r="BS1753" s="32"/>
      <c r="BT1753" s="32"/>
      <c r="BU1753" s="32"/>
      <c r="BV1753" s="32"/>
      <c r="BW1753" s="32"/>
      <c r="BX1753" s="32"/>
      <c r="BY1753" s="32"/>
    </row>
    <row r="1754" spans="1:77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  <c r="V1754" s="32"/>
      <c r="W1754" s="32"/>
      <c r="X1754" s="32"/>
      <c r="Y1754" s="32"/>
      <c r="Z1754" s="32"/>
      <c r="AA1754" s="32"/>
      <c r="AB1754" s="32"/>
      <c r="AC1754" s="32"/>
      <c r="AD1754" s="32"/>
      <c r="AE1754" s="32"/>
      <c r="AF1754" s="32"/>
      <c r="AG1754" s="32"/>
      <c r="AH1754" s="32"/>
      <c r="AI1754" s="32"/>
      <c r="AJ1754" s="32"/>
      <c r="AK1754" s="32"/>
      <c r="AL1754" s="32"/>
      <c r="AM1754" s="32"/>
      <c r="AN1754" s="32"/>
      <c r="AO1754" s="32"/>
      <c r="AP1754" s="32"/>
      <c r="AQ1754" s="32"/>
      <c r="AR1754" s="32"/>
      <c r="AS1754" s="32"/>
      <c r="AT1754" s="32"/>
      <c r="AU1754" s="32"/>
      <c r="AV1754" s="32"/>
      <c r="AW1754" s="32"/>
      <c r="AX1754" s="32"/>
      <c r="AY1754" s="32"/>
      <c r="AZ1754" s="32"/>
      <c r="BA1754" s="32"/>
      <c r="BB1754" s="32"/>
      <c r="BC1754" s="32"/>
      <c r="BD1754" s="32"/>
      <c r="BE1754" s="32"/>
      <c r="BF1754" s="32"/>
      <c r="BG1754" s="32"/>
      <c r="BH1754" s="32"/>
      <c r="BI1754" s="32"/>
      <c r="BJ1754" s="32"/>
      <c r="BK1754" s="32"/>
      <c r="BL1754" s="32"/>
      <c r="BM1754" s="32"/>
      <c r="BN1754" s="32"/>
      <c r="BO1754" s="32"/>
      <c r="BP1754" s="32"/>
      <c r="BQ1754" s="32"/>
      <c r="BR1754" s="32"/>
      <c r="BS1754" s="32"/>
      <c r="BT1754" s="32"/>
      <c r="BU1754" s="32"/>
      <c r="BV1754" s="32"/>
      <c r="BW1754" s="32"/>
      <c r="BX1754" s="32"/>
      <c r="BY1754" s="32"/>
    </row>
    <row r="1755" spans="1:77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  <c r="X1755" s="32"/>
      <c r="Y1755" s="32"/>
      <c r="Z1755" s="32"/>
      <c r="AA1755" s="32"/>
      <c r="AB1755" s="32"/>
      <c r="AC1755" s="32"/>
      <c r="AD1755" s="32"/>
      <c r="AE1755" s="32"/>
      <c r="AF1755" s="32"/>
      <c r="AG1755" s="32"/>
      <c r="AH1755" s="32"/>
      <c r="AI1755" s="32"/>
      <c r="AJ1755" s="32"/>
      <c r="AK1755" s="32"/>
      <c r="AL1755" s="32"/>
      <c r="AM1755" s="32"/>
      <c r="AN1755" s="32"/>
      <c r="AO1755" s="32"/>
      <c r="AP1755" s="32"/>
      <c r="AQ1755" s="32"/>
      <c r="AR1755" s="32"/>
      <c r="AS1755" s="32"/>
      <c r="AT1755" s="32"/>
      <c r="AU1755" s="32"/>
      <c r="AV1755" s="32"/>
      <c r="AW1755" s="32"/>
      <c r="AX1755" s="32"/>
      <c r="AY1755" s="32"/>
      <c r="AZ1755" s="32"/>
      <c r="BA1755" s="32"/>
      <c r="BB1755" s="32"/>
      <c r="BC1755" s="32"/>
      <c r="BD1755" s="32"/>
      <c r="BE1755" s="32"/>
      <c r="BF1755" s="32"/>
      <c r="BG1755" s="32"/>
      <c r="BH1755" s="32"/>
      <c r="BI1755" s="32"/>
      <c r="BJ1755" s="32"/>
      <c r="BK1755" s="32"/>
      <c r="BL1755" s="32"/>
      <c r="BM1755" s="32"/>
      <c r="BN1755" s="32"/>
      <c r="BO1755" s="32"/>
      <c r="BP1755" s="32"/>
      <c r="BQ1755" s="32"/>
      <c r="BR1755" s="32"/>
      <c r="BS1755" s="32"/>
      <c r="BT1755" s="32"/>
      <c r="BU1755" s="32"/>
      <c r="BV1755" s="32"/>
      <c r="BW1755" s="32"/>
      <c r="BX1755" s="32"/>
      <c r="BY1755" s="32"/>
    </row>
    <row r="1756" spans="1:77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  <c r="V1756" s="32"/>
      <c r="W1756" s="32"/>
      <c r="X1756" s="32"/>
      <c r="Y1756" s="32"/>
      <c r="Z1756" s="32"/>
      <c r="AA1756" s="32"/>
      <c r="AB1756" s="32"/>
      <c r="AC1756" s="32"/>
      <c r="AD1756" s="32"/>
      <c r="AE1756" s="32"/>
      <c r="AF1756" s="32"/>
      <c r="AG1756" s="32"/>
      <c r="AH1756" s="32"/>
      <c r="AI1756" s="32"/>
      <c r="AJ1756" s="32"/>
      <c r="AK1756" s="32"/>
      <c r="AL1756" s="32"/>
      <c r="AM1756" s="32"/>
      <c r="AN1756" s="32"/>
      <c r="AO1756" s="32"/>
      <c r="AP1756" s="32"/>
      <c r="AQ1756" s="32"/>
      <c r="AR1756" s="32"/>
      <c r="AS1756" s="32"/>
      <c r="AT1756" s="32"/>
      <c r="AU1756" s="32"/>
      <c r="AV1756" s="32"/>
      <c r="AW1756" s="32"/>
      <c r="AX1756" s="32"/>
      <c r="AY1756" s="32"/>
      <c r="AZ1756" s="32"/>
      <c r="BA1756" s="32"/>
      <c r="BB1756" s="32"/>
      <c r="BC1756" s="32"/>
      <c r="BD1756" s="32"/>
      <c r="BE1756" s="32"/>
      <c r="BF1756" s="32"/>
      <c r="BG1756" s="32"/>
      <c r="BH1756" s="32"/>
      <c r="BI1756" s="32"/>
      <c r="BJ1756" s="32"/>
      <c r="BK1756" s="32"/>
      <c r="BL1756" s="32"/>
      <c r="BM1756" s="32"/>
      <c r="BN1756" s="32"/>
      <c r="BO1756" s="32"/>
      <c r="BP1756" s="32"/>
      <c r="BQ1756" s="32"/>
      <c r="BR1756" s="32"/>
      <c r="BS1756" s="32"/>
      <c r="BT1756" s="32"/>
      <c r="BU1756" s="32"/>
      <c r="BV1756" s="32"/>
      <c r="BW1756" s="32"/>
      <c r="BX1756" s="32"/>
      <c r="BY1756" s="32"/>
    </row>
    <row r="1757" spans="1:77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2"/>
      <c r="AD1757" s="32"/>
      <c r="AE1757" s="32"/>
      <c r="AF1757" s="32"/>
      <c r="AG1757" s="32"/>
      <c r="AH1757" s="32"/>
      <c r="AI1757" s="32"/>
      <c r="AJ1757" s="32"/>
      <c r="AK1757" s="32"/>
      <c r="AL1757" s="32"/>
      <c r="AM1757" s="32"/>
      <c r="AN1757" s="32"/>
      <c r="AO1757" s="32"/>
      <c r="AP1757" s="32"/>
      <c r="AQ1757" s="32"/>
      <c r="AR1757" s="32"/>
      <c r="AS1757" s="32"/>
      <c r="AT1757" s="32"/>
      <c r="AU1757" s="32"/>
      <c r="AV1757" s="32"/>
      <c r="AW1757" s="32"/>
      <c r="AX1757" s="32"/>
      <c r="AY1757" s="32"/>
      <c r="AZ1757" s="32"/>
      <c r="BA1757" s="32"/>
      <c r="BB1757" s="32"/>
      <c r="BC1757" s="32"/>
      <c r="BD1757" s="32"/>
      <c r="BE1757" s="32"/>
      <c r="BF1757" s="32"/>
      <c r="BG1757" s="32"/>
      <c r="BH1757" s="32"/>
      <c r="BI1757" s="32"/>
      <c r="BJ1757" s="32"/>
      <c r="BK1757" s="32"/>
      <c r="BL1757" s="32"/>
      <c r="BM1757" s="32"/>
      <c r="BN1757" s="32"/>
      <c r="BO1757" s="32"/>
      <c r="BP1757" s="32"/>
      <c r="BQ1757" s="32"/>
      <c r="BR1757" s="32"/>
      <c r="BS1757" s="32"/>
      <c r="BT1757" s="32"/>
      <c r="BU1757" s="32"/>
      <c r="BV1757" s="32"/>
      <c r="BW1757" s="32"/>
      <c r="BX1757" s="32"/>
      <c r="BY1757" s="32"/>
    </row>
    <row r="1758" spans="1:77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2"/>
      <c r="AD1758" s="32"/>
      <c r="AE1758" s="32"/>
      <c r="AF1758" s="32"/>
      <c r="AG1758" s="32"/>
      <c r="AH1758" s="32"/>
      <c r="AI1758" s="32"/>
      <c r="AJ1758" s="32"/>
      <c r="AK1758" s="32"/>
      <c r="AL1758" s="32"/>
      <c r="AM1758" s="32"/>
      <c r="AN1758" s="32"/>
      <c r="AO1758" s="32"/>
      <c r="AP1758" s="32"/>
      <c r="AQ1758" s="32"/>
      <c r="AR1758" s="32"/>
      <c r="AS1758" s="32"/>
      <c r="AT1758" s="32"/>
      <c r="AU1758" s="32"/>
      <c r="AV1758" s="32"/>
      <c r="AW1758" s="32"/>
      <c r="AX1758" s="32"/>
      <c r="AY1758" s="32"/>
      <c r="AZ1758" s="32"/>
      <c r="BA1758" s="32"/>
      <c r="BB1758" s="32"/>
      <c r="BC1758" s="32"/>
      <c r="BD1758" s="32"/>
      <c r="BE1758" s="32"/>
      <c r="BF1758" s="32"/>
      <c r="BG1758" s="32"/>
      <c r="BH1758" s="32"/>
      <c r="BI1758" s="32"/>
      <c r="BJ1758" s="32"/>
      <c r="BK1758" s="32"/>
      <c r="BL1758" s="32"/>
      <c r="BM1758" s="32"/>
      <c r="BN1758" s="32"/>
      <c r="BO1758" s="32"/>
      <c r="BP1758" s="32"/>
      <c r="BQ1758" s="32"/>
      <c r="BR1758" s="32"/>
      <c r="BS1758" s="32"/>
      <c r="BT1758" s="32"/>
      <c r="BU1758" s="32"/>
      <c r="BV1758" s="32"/>
      <c r="BW1758" s="32"/>
      <c r="BX1758" s="32"/>
      <c r="BY1758" s="32"/>
    </row>
    <row r="1759" spans="1:77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2"/>
      <c r="AD1759" s="32"/>
      <c r="AE1759" s="32"/>
      <c r="AF1759" s="32"/>
      <c r="AG1759" s="32"/>
      <c r="AH1759" s="32"/>
      <c r="AI1759" s="32"/>
      <c r="AJ1759" s="32"/>
      <c r="AK1759" s="32"/>
      <c r="AL1759" s="32"/>
      <c r="AM1759" s="32"/>
      <c r="AN1759" s="32"/>
      <c r="AO1759" s="32"/>
      <c r="AP1759" s="32"/>
      <c r="AQ1759" s="32"/>
      <c r="AR1759" s="32"/>
      <c r="AS1759" s="32"/>
      <c r="AT1759" s="32"/>
      <c r="AU1759" s="32"/>
      <c r="AV1759" s="32"/>
      <c r="AW1759" s="32"/>
      <c r="AX1759" s="32"/>
      <c r="AY1759" s="32"/>
      <c r="AZ1759" s="32"/>
      <c r="BA1759" s="32"/>
      <c r="BB1759" s="32"/>
      <c r="BC1759" s="32"/>
      <c r="BD1759" s="32"/>
      <c r="BE1759" s="32"/>
      <c r="BF1759" s="32"/>
      <c r="BG1759" s="32"/>
      <c r="BH1759" s="32"/>
      <c r="BI1759" s="32"/>
      <c r="BJ1759" s="32"/>
      <c r="BK1759" s="32"/>
      <c r="BL1759" s="32"/>
      <c r="BM1759" s="32"/>
      <c r="BN1759" s="32"/>
      <c r="BO1759" s="32"/>
      <c r="BP1759" s="32"/>
      <c r="BQ1759" s="32"/>
      <c r="BR1759" s="32"/>
      <c r="BS1759" s="32"/>
      <c r="BT1759" s="32"/>
      <c r="BU1759" s="32"/>
      <c r="BV1759" s="32"/>
      <c r="BW1759" s="32"/>
      <c r="BX1759" s="32"/>
      <c r="BY1759" s="32"/>
    </row>
    <row r="1760" spans="1:77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  <c r="V1760" s="32"/>
      <c r="W1760" s="32"/>
      <c r="X1760" s="32"/>
      <c r="Y1760" s="32"/>
      <c r="Z1760" s="32"/>
      <c r="AA1760" s="32"/>
      <c r="AB1760" s="32"/>
      <c r="AC1760" s="32"/>
      <c r="AD1760" s="32"/>
      <c r="AE1760" s="32"/>
      <c r="AF1760" s="32"/>
      <c r="AG1760" s="32"/>
      <c r="AH1760" s="32"/>
      <c r="AI1760" s="32"/>
      <c r="AJ1760" s="32"/>
      <c r="AK1760" s="32"/>
      <c r="AL1760" s="32"/>
      <c r="AM1760" s="32"/>
      <c r="AN1760" s="32"/>
      <c r="AO1760" s="32"/>
      <c r="AP1760" s="32"/>
      <c r="AQ1760" s="32"/>
      <c r="AR1760" s="32"/>
      <c r="AS1760" s="32"/>
      <c r="AT1760" s="32"/>
      <c r="AU1760" s="32"/>
      <c r="AV1760" s="32"/>
      <c r="AW1760" s="32"/>
      <c r="AX1760" s="32"/>
      <c r="AY1760" s="32"/>
      <c r="AZ1760" s="32"/>
      <c r="BA1760" s="32"/>
      <c r="BB1760" s="32"/>
      <c r="BC1760" s="32"/>
      <c r="BD1760" s="32"/>
      <c r="BE1760" s="32"/>
      <c r="BF1760" s="32"/>
      <c r="BG1760" s="32"/>
      <c r="BH1760" s="32"/>
      <c r="BI1760" s="32"/>
      <c r="BJ1760" s="32"/>
      <c r="BK1760" s="32"/>
      <c r="BL1760" s="32"/>
      <c r="BM1760" s="32"/>
      <c r="BN1760" s="32"/>
      <c r="BO1760" s="32"/>
      <c r="BP1760" s="32"/>
      <c r="BQ1760" s="32"/>
      <c r="BR1760" s="32"/>
      <c r="BS1760" s="32"/>
      <c r="BT1760" s="32"/>
      <c r="BU1760" s="32"/>
      <c r="BV1760" s="32"/>
      <c r="BW1760" s="32"/>
      <c r="BX1760" s="32"/>
      <c r="BY1760" s="32"/>
    </row>
    <row r="1761" spans="1:77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  <c r="V1761" s="32"/>
      <c r="W1761" s="32"/>
      <c r="X1761" s="32"/>
      <c r="Y1761" s="32"/>
      <c r="Z1761" s="32"/>
      <c r="AA1761" s="32"/>
      <c r="AB1761" s="32"/>
      <c r="AC1761" s="32"/>
      <c r="AD1761" s="32"/>
      <c r="AE1761" s="32"/>
      <c r="AF1761" s="32"/>
      <c r="AG1761" s="32"/>
      <c r="AH1761" s="32"/>
      <c r="AI1761" s="32"/>
      <c r="AJ1761" s="32"/>
      <c r="AK1761" s="32"/>
      <c r="AL1761" s="32"/>
      <c r="AM1761" s="32"/>
      <c r="AN1761" s="32"/>
      <c r="AO1761" s="32"/>
      <c r="AP1761" s="32"/>
      <c r="AQ1761" s="32"/>
      <c r="AR1761" s="32"/>
      <c r="AS1761" s="32"/>
      <c r="AT1761" s="32"/>
      <c r="AU1761" s="32"/>
      <c r="AV1761" s="32"/>
      <c r="AW1761" s="32"/>
      <c r="AX1761" s="32"/>
      <c r="AY1761" s="32"/>
      <c r="AZ1761" s="32"/>
      <c r="BA1761" s="32"/>
      <c r="BB1761" s="32"/>
      <c r="BC1761" s="32"/>
      <c r="BD1761" s="32"/>
      <c r="BE1761" s="32"/>
      <c r="BF1761" s="32"/>
      <c r="BG1761" s="32"/>
      <c r="BH1761" s="32"/>
      <c r="BI1761" s="32"/>
      <c r="BJ1761" s="32"/>
      <c r="BK1761" s="32"/>
      <c r="BL1761" s="32"/>
      <c r="BM1761" s="32"/>
      <c r="BN1761" s="32"/>
      <c r="BO1761" s="32"/>
      <c r="BP1761" s="32"/>
      <c r="BQ1761" s="32"/>
      <c r="BR1761" s="32"/>
      <c r="BS1761" s="32"/>
      <c r="BT1761" s="32"/>
      <c r="BU1761" s="32"/>
      <c r="BV1761" s="32"/>
      <c r="BW1761" s="32"/>
      <c r="BX1761" s="32"/>
      <c r="BY1761" s="32"/>
    </row>
    <row r="1762" spans="1:77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  <c r="V1762" s="32"/>
      <c r="W1762" s="32"/>
      <c r="X1762" s="32"/>
      <c r="Y1762" s="32"/>
      <c r="Z1762" s="32"/>
      <c r="AA1762" s="32"/>
      <c r="AB1762" s="32"/>
      <c r="AC1762" s="32"/>
      <c r="AD1762" s="32"/>
      <c r="AE1762" s="32"/>
      <c r="AF1762" s="32"/>
      <c r="AG1762" s="32"/>
      <c r="AH1762" s="32"/>
      <c r="AI1762" s="32"/>
      <c r="AJ1762" s="32"/>
      <c r="AK1762" s="32"/>
      <c r="AL1762" s="32"/>
      <c r="AM1762" s="32"/>
      <c r="AN1762" s="32"/>
      <c r="AO1762" s="32"/>
      <c r="AP1762" s="32"/>
      <c r="AQ1762" s="32"/>
      <c r="AR1762" s="32"/>
      <c r="AS1762" s="32"/>
      <c r="AT1762" s="32"/>
      <c r="AU1762" s="32"/>
      <c r="AV1762" s="32"/>
      <c r="AW1762" s="32"/>
      <c r="AX1762" s="32"/>
      <c r="AY1762" s="32"/>
      <c r="AZ1762" s="32"/>
      <c r="BA1762" s="32"/>
      <c r="BB1762" s="32"/>
      <c r="BC1762" s="32"/>
      <c r="BD1762" s="32"/>
      <c r="BE1762" s="32"/>
      <c r="BF1762" s="32"/>
      <c r="BG1762" s="32"/>
      <c r="BH1762" s="32"/>
      <c r="BI1762" s="32"/>
      <c r="BJ1762" s="32"/>
      <c r="BK1762" s="32"/>
      <c r="BL1762" s="32"/>
      <c r="BM1762" s="32"/>
      <c r="BN1762" s="32"/>
      <c r="BO1762" s="32"/>
      <c r="BP1762" s="32"/>
      <c r="BQ1762" s="32"/>
      <c r="BR1762" s="32"/>
      <c r="BS1762" s="32"/>
      <c r="BT1762" s="32"/>
      <c r="BU1762" s="32"/>
      <c r="BV1762" s="32"/>
      <c r="BW1762" s="32"/>
      <c r="BX1762" s="32"/>
      <c r="BY1762" s="32"/>
    </row>
    <row r="1763" spans="1:77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  <c r="V1763" s="32"/>
      <c r="W1763" s="32"/>
      <c r="X1763" s="32"/>
      <c r="Y1763" s="32"/>
      <c r="Z1763" s="32"/>
      <c r="AA1763" s="32"/>
      <c r="AB1763" s="32"/>
      <c r="AC1763" s="32"/>
      <c r="AD1763" s="32"/>
      <c r="AE1763" s="32"/>
      <c r="AF1763" s="32"/>
      <c r="AG1763" s="32"/>
      <c r="AH1763" s="32"/>
      <c r="AI1763" s="32"/>
      <c r="AJ1763" s="32"/>
      <c r="AK1763" s="32"/>
      <c r="AL1763" s="32"/>
      <c r="AM1763" s="32"/>
      <c r="AN1763" s="32"/>
      <c r="AO1763" s="32"/>
      <c r="AP1763" s="32"/>
      <c r="AQ1763" s="32"/>
      <c r="AR1763" s="32"/>
      <c r="AS1763" s="32"/>
      <c r="AT1763" s="32"/>
      <c r="AU1763" s="32"/>
      <c r="AV1763" s="32"/>
      <c r="AW1763" s="32"/>
      <c r="AX1763" s="32"/>
      <c r="AY1763" s="32"/>
      <c r="AZ1763" s="32"/>
      <c r="BA1763" s="32"/>
      <c r="BB1763" s="32"/>
      <c r="BC1763" s="32"/>
      <c r="BD1763" s="32"/>
      <c r="BE1763" s="32"/>
      <c r="BF1763" s="32"/>
      <c r="BG1763" s="32"/>
      <c r="BH1763" s="32"/>
      <c r="BI1763" s="32"/>
      <c r="BJ1763" s="32"/>
      <c r="BK1763" s="32"/>
      <c r="BL1763" s="32"/>
      <c r="BM1763" s="32"/>
      <c r="BN1763" s="32"/>
      <c r="BO1763" s="32"/>
      <c r="BP1763" s="32"/>
      <c r="BQ1763" s="32"/>
      <c r="BR1763" s="32"/>
      <c r="BS1763" s="32"/>
      <c r="BT1763" s="32"/>
      <c r="BU1763" s="32"/>
      <c r="BV1763" s="32"/>
      <c r="BW1763" s="32"/>
      <c r="BX1763" s="32"/>
      <c r="BY1763" s="32"/>
    </row>
    <row r="1764" spans="1:77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  <c r="V1764" s="32"/>
      <c r="W1764" s="32"/>
      <c r="X1764" s="32"/>
      <c r="Y1764" s="32"/>
      <c r="Z1764" s="32"/>
      <c r="AA1764" s="32"/>
      <c r="AB1764" s="32"/>
      <c r="AC1764" s="32"/>
      <c r="AD1764" s="32"/>
      <c r="AE1764" s="32"/>
      <c r="AF1764" s="32"/>
      <c r="AG1764" s="32"/>
      <c r="AH1764" s="32"/>
      <c r="AI1764" s="32"/>
      <c r="AJ1764" s="32"/>
      <c r="AK1764" s="32"/>
      <c r="AL1764" s="32"/>
      <c r="AM1764" s="32"/>
      <c r="AN1764" s="32"/>
      <c r="AO1764" s="32"/>
      <c r="AP1764" s="32"/>
      <c r="AQ1764" s="32"/>
      <c r="AR1764" s="32"/>
      <c r="AS1764" s="32"/>
      <c r="AT1764" s="32"/>
      <c r="AU1764" s="32"/>
      <c r="AV1764" s="32"/>
      <c r="AW1764" s="32"/>
      <c r="AX1764" s="32"/>
      <c r="AY1764" s="32"/>
      <c r="AZ1764" s="32"/>
      <c r="BA1764" s="32"/>
      <c r="BB1764" s="32"/>
      <c r="BC1764" s="32"/>
      <c r="BD1764" s="32"/>
      <c r="BE1764" s="32"/>
      <c r="BF1764" s="32"/>
      <c r="BG1764" s="32"/>
      <c r="BH1764" s="32"/>
      <c r="BI1764" s="32"/>
      <c r="BJ1764" s="32"/>
      <c r="BK1764" s="32"/>
      <c r="BL1764" s="32"/>
      <c r="BM1764" s="32"/>
      <c r="BN1764" s="32"/>
      <c r="BO1764" s="32"/>
      <c r="BP1764" s="32"/>
      <c r="BQ1764" s="32"/>
      <c r="BR1764" s="32"/>
      <c r="BS1764" s="32"/>
      <c r="BT1764" s="32"/>
      <c r="BU1764" s="32"/>
      <c r="BV1764" s="32"/>
      <c r="BW1764" s="32"/>
      <c r="BX1764" s="32"/>
      <c r="BY1764" s="32"/>
    </row>
    <row r="1765" spans="1:77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  <c r="V1765" s="32"/>
      <c r="W1765" s="32"/>
      <c r="X1765" s="32"/>
      <c r="Y1765" s="32"/>
      <c r="Z1765" s="32"/>
      <c r="AA1765" s="32"/>
      <c r="AB1765" s="32"/>
      <c r="AC1765" s="32"/>
      <c r="AD1765" s="32"/>
      <c r="AE1765" s="32"/>
      <c r="AF1765" s="32"/>
      <c r="AG1765" s="32"/>
      <c r="AH1765" s="32"/>
      <c r="AI1765" s="32"/>
      <c r="AJ1765" s="32"/>
      <c r="AK1765" s="32"/>
      <c r="AL1765" s="32"/>
      <c r="AM1765" s="32"/>
      <c r="AN1765" s="32"/>
      <c r="AO1765" s="32"/>
      <c r="AP1765" s="32"/>
      <c r="AQ1765" s="32"/>
      <c r="AR1765" s="32"/>
      <c r="AS1765" s="32"/>
      <c r="AT1765" s="32"/>
      <c r="AU1765" s="32"/>
      <c r="AV1765" s="32"/>
      <c r="AW1765" s="32"/>
      <c r="AX1765" s="32"/>
      <c r="AY1765" s="32"/>
      <c r="AZ1765" s="32"/>
      <c r="BA1765" s="32"/>
      <c r="BB1765" s="32"/>
      <c r="BC1765" s="32"/>
      <c r="BD1765" s="32"/>
      <c r="BE1765" s="32"/>
      <c r="BF1765" s="32"/>
      <c r="BG1765" s="32"/>
      <c r="BH1765" s="32"/>
      <c r="BI1765" s="32"/>
      <c r="BJ1765" s="32"/>
      <c r="BK1765" s="32"/>
      <c r="BL1765" s="32"/>
      <c r="BM1765" s="32"/>
      <c r="BN1765" s="32"/>
      <c r="BO1765" s="32"/>
      <c r="BP1765" s="32"/>
      <c r="BQ1765" s="32"/>
      <c r="BR1765" s="32"/>
      <c r="BS1765" s="32"/>
      <c r="BT1765" s="32"/>
      <c r="BU1765" s="32"/>
      <c r="BV1765" s="32"/>
      <c r="BW1765" s="32"/>
      <c r="BX1765" s="32"/>
      <c r="BY1765" s="32"/>
    </row>
    <row r="1766" spans="1:77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  <c r="V1766" s="32"/>
      <c r="W1766" s="32"/>
      <c r="X1766" s="32"/>
      <c r="Y1766" s="32"/>
      <c r="Z1766" s="32"/>
      <c r="AA1766" s="32"/>
      <c r="AB1766" s="32"/>
      <c r="AC1766" s="32"/>
      <c r="AD1766" s="32"/>
      <c r="AE1766" s="32"/>
      <c r="AF1766" s="32"/>
      <c r="AG1766" s="32"/>
      <c r="AH1766" s="32"/>
      <c r="AI1766" s="32"/>
      <c r="AJ1766" s="32"/>
      <c r="AK1766" s="32"/>
      <c r="AL1766" s="32"/>
      <c r="AM1766" s="32"/>
      <c r="AN1766" s="32"/>
      <c r="AO1766" s="32"/>
      <c r="AP1766" s="32"/>
      <c r="AQ1766" s="32"/>
      <c r="AR1766" s="32"/>
      <c r="AS1766" s="32"/>
      <c r="AT1766" s="32"/>
      <c r="AU1766" s="32"/>
      <c r="AV1766" s="32"/>
      <c r="AW1766" s="32"/>
      <c r="AX1766" s="32"/>
      <c r="AY1766" s="32"/>
      <c r="AZ1766" s="32"/>
      <c r="BA1766" s="32"/>
      <c r="BB1766" s="32"/>
      <c r="BC1766" s="32"/>
      <c r="BD1766" s="32"/>
      <c r="BE1766" s="32"/>
      <c r="BF1766" s="32"/>
      <c r="BG1766" s="32"/>
      <c r="BH1766" s="32"/>
      <c r="BI1766" s="32"/>
      <c r="BJ1766" s="32"/>
      <c r="BK1766" s="32"/>
      <c r="BL1766" s="32"/>
      <c r="BM1766" s="32"/>
      <c r="BN1766" s="32"/>
      <c r="BO1766" s="32"/>
      <c r="BP1766" s="32"/>
      <c r="BQ1766" s="32"/>
      <c r="BR1766" s="32"/>
      <c r="BS1766" s="32"/>
      <c r="BT1766" s="32"/>
      <c r="BU1766" s="32"/>
      <c r="BV1766" s="32"/>
      <c r="BW1766" s="32"/>
      <c r="BX1766" s="32"/>
      <c r="BY1766" s="32"/>
    </row>
    <row r="1767" spans="1:77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2"/>
      <c r="AD1767" s="32"/>
      <c r="AE1767" s="32"/>
      <c r="AF1767" s="32"/>
      <c r="AG1767" s="32"/>
      <c r="AH1767" s="32"/>
      <c r="AI1767" s="32"/>
      <c r="AJ1767" s="32"/>
      <c r="AK1767" s="32"/>
      <c r="AL1767" s="32"/>
      <c r="AM1767" s="32"/>
      <c r="AN1767" s="32"/>
      <c r="AO1767" s="32"/>
      <c r="AP1767" s="32"/>
      <c r="AQ1767" s="32"/>
      <c r="AR1767" s="32"/>
      <c r="AS1767" s="32"/>
      <c r="AT1767" s="32"/>
      <c r="AU1767" s="32"/>
      <c r="AV1767" s="32"/>
      <c r="AW1767" s="32"/>
      <c r="AX1767" s="32"/>
      <c r="AY1767" s="32"/>
      <c r="AZ1767" s="32"/>
      <c r="BA1767" s="32"/>
      <c r="BB1767" s="32"/>
      <c r="BC1767" s="32"/>
      <c r="BD1767" s="32"/>
      <c r="BE1767" s="32"/>
      <c r="BF1767" s="32"/>
      <c r="BG1767" s="32"/>
      <c r="BH1767" s="32"/>
      <c r="BI1767" s="32"/>
      <c r="BJ1767" s="32"/>
      <c r="BK1767" s="32"/>
      <c r="BL1767" s="32"/>
      <c r="BM1767" s="32"/>
      <c r="BN1767" s="32"/>
      <c r="BO1767" s="32"/>
      <c r="BP1767" s="32"/>
      <c r="BQ1767" s="32"/>
      <c r="BR1767" s="32"/>
      <c r="BS1767" s="32"/>
      <c r="BT1767" s="32"/>
      <c r="BU1767" s="32"/>
      <c r="BV1767" s="32"/>
      <c r="BW1767" s="32"/>
      <c r="BX1767" s="32"/>
      <c r="BY1767" s="32"/>
    </row>
    <row r="1768" spans="1:77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2"/>
      <c r="AD1768" s="32"/>
      <c r="AE1768" s="32"/>
      <c r="AF1768" s="32"/>
      <c r="AG1768" s="32"/>
      <c r="AH1768" s="32"/>
      <c r="AI1768" s="32"/>
      <c r="AJ1768" s="32"/>
      <c r="AK1768" s="32"/>
      <c r="AL1768" s="32"/>
      <c r="AM1768" s="32"/>
      <c r="AN1768" s="32"/>
      <c r="AO1768" s="32"/>
      <c r="AP1768" s="32"/>
      <c r="AQ1768" s="32"/>
      <c r="AR1768" s="32"/>
      <c r="AS1768" s="32"/>
      <c r="AT1768" s="32"/>
      <c r="AU1768" s="32"/>
      <c r="AV1768" s="32"/>
      <c r="AW1768" s="32"/>
      <c r="AX1768" s="32"/>
      <c r="AY1768" s="32"/>
      <c r="AZ1768" s="32"/>
      <c r="BA1768" s="32"/>
      <c r="BB1768" s="32"/>
      <c r="BC1768" s="32"/>
      <c r="BD1768" s="32"/>
      <c r="BE1768" s="32"/>
      <c r="BF1768" s="32"/>
      <c r="BG1768" s="32"/>
      <c r="BH1768" s="32"/>
      <c r="BI1768" s="32"/>
      <c r="BJ1768" s="32"/>
      <c r="BK1768" s="32"/>
      <c r="BL1768" s="32"/>
      <c r="BM1768" s="32"/>
      <c r="BN1768" s="32"/>
      <c r="BO1768" s="32"/>
      <c r="BP1768" s="32"/>
      <c r="BQ1768" s="32"/>
      <c r="BR1768" s="32"/>
      <c r="BS1768" s="32"/>
      <c r="BT1768" s="32"/>
      <c r="BU1768" s="32"/>
      <c r="BV1768" s="32"/>
      <c r="BW1768" s="32"/>
      <c r="BX1768" s="32"/>
      <c r="BY1768" s="32"/>
    </row>
    <row r="1769" spans="1:77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  <c r="AD1769" s="32"/>
      <c r="AE1769" s="32"/>
      <c r="AF1769" s="32"/>
      <c r="AG1769" s="32"/>
      <c r="AH1769" s="32"/>
      <c r="AI1769" s="32"/>
      <c r="AJ1769" s="32"/>
      <c r="AK1769" s="32"/>
      <c r="AL1769" s="32"/>
      <c r="AM1769" s="32"/>
      <c r="AN1769" s="32"/>
      <c r="AO1769" s="32"/>
      <c r="AP1769" s="32"/>
      <c r="AQ1769" s="32"/>
      <c r="AR1769" s="32"/>
      <c r="AS1769" s="32"/>
      <c r="AT1769" s="32"/>
      <c r="AU1769" s="32"/>
      <c r="AV1769" s="32"/>
      <c r="AW1769" s="32"/>
      <c r="AX1769" s="32"/>
      <c r="AY1769" s="32"/>
      <c r="AZ1769" s="32"/>
      <c r="BA1769" s="32"/>
      <c r="BB1769" s="32"/>
      <c r="BC1769" s="32"/>
      <c r="BD1769" s="32"/>
      <c r="BE1769" s="32"/>
      <c r="BF1769" s="32"/>
      <c r="BG1769" s="32"/>
      <c r="BH1769" s="32"/>
      <c r="BI1769" s="32"/>
      <c r="BJ1769" s="32"/>
      <c r="BK1769" s="32"/>
      <c r="BL1769" s="32"/>
      <c r="BM1769" s="32"/>
      <c r="BN1769" s="32"/>
      <c r="BO1769" s="32"/>
      <c r="BP1769" s="32"/>
      <c r="BQ1769" s="32"/>
      <c r="BR1769" s="32"/>
      <c r="BS1769" s="32"/>
      <c r="BT1769" s="32"/>
      <c r="BU1769" s="32"/>
      <c r="BV1769" s="32"/>
      <c r="BW1769" s="32"/>
      <c r="BX1769" s="32"/>
      <c r="BY1769" s="32"/>
    </row>
    <row r="1770" spans="1:77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  <c r="Z1770" s="32"/>
      <c r="AA1770" s="32"/>
      <c r="AB1770" s="32"/>
      <c r="AC1770" s="32"/>
      <c r="AD1770" s="32"/>
      <c r="AE1770" s="32"/>
      <c r="AF1770" s="32"/>
      <c r="AG1770" s="32"/>
      <c r="AH1770" s="32"/>
      <c r="AI1770" s="32"/>
      <c r="AJ1770" s="32"/>
      <c r="AK1770" s="32"/>
      <c r="AL1770" s="32"/>
      <c r="AM1770" s="32"/>
      <c r="AN1770" s="32"/>
      <c r="AO1770" s="32"/>
      <c r="AP1770" s="32"/>
      <c r="AQ1770" s="32"/>
      <c r="AR1770" s="32"/>
      <c r="AS1770" s="32"/>
      <c r="AT1770" s="32"/>
      <c r="AU1770" s="32"/>
      <c r="AV1770" s="32"/>
      <c r="AW1770" s="32"/>
      <c r="AX1770" s="32"/>
      <c r="AY1770" s="32"/>
      <c r="AZ1770" s="32"/>
      <c r="BA1770" s="32"/>
      <c r="BB1770" s="32"/>
      <c r="BC1770" s="32"/>
      <c r="BD1770" s="32"/>
      <c r="BE1770" s="32"/>
      <c r="BF1770" s="32"/>
      <c r="BG1770" s="32"/>
      <c r="BH1770" s="32"/>
      <c r="BI1770" s="32"/>
      <c r="BJ1770" s="32"/>
      <c r="BK1770" s="32"/>
      <c r="BL1770" s="32"/>
      <c r="BM1770" s="32"/>
      <c r="BN1770" s="32"/>
      <c r="BO1770" s="32"/>
      <c r="BP1770" s="32"/>
      <c r="BQ1770" s="32"/>
      <c r="BR1770" s="32"/>
      <c r="BS1770" s="32"/>
      <c r="BT1770" s="32"/>
      <c r="BU1770" s="32"/>
      <c r="BV1770" s="32"/>
      <c r="BW1770" s="32"/>
      <c r="BX1770" s="32"/>
      <c r="BY1770" s="32"/>
    </row>
    <row r="1771" spans="1:77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  <c r="V1771" s="32"/>
      <c r="W1771" s="32"/>
      <c r="X1771" s="32"/>
      <c r="Y1771" s="32"/>
      <c r="Z1771" s="32"/>
      <c r="AA1771" s="32"/>
      <c r="AB1771" s="32"/>
      <c r="AC1771" s="32"/>
      <c r="AD1771" s="32"/>
      <c r="AE1771" s="32"/>
      <c r="AF1771" s="32"/>
      <c r="AG1771" s="32"/>
      <c r="AH1771" s="32"/>
      <c r="AI1771" s="32"/>
      <c r="AJ1771" s="32"/>
      <c r="AK1771" s="32"/>
      <c r="AL1771" s="32"/>
      <c r="AM1771" s="32"/>
      <c r="AN1771" s="32"/>
      <c r="AO1771" s="32"/>
      <c r="AP1771" s="32"/>
      <c r="AQ1771" s="32"/>
      <c r="AR1771" s="32"/>
      <c r="AS1771" s="32"/>
      <c r="AT1771" s="32"/>
      <c r="AU1771" s="32"/>
      <c r="AV1771" s="32"/>
      <c r="AW1771" s="32"/>
      <c r="AX1771" s="32"/>
      <c r="AY1771" s="32"/>
      <c r="AZ1771" s="32"/>
      <c r="BA1771" s="32"/>
      <c r="BB1771" s="32"/>
      <c r="BC1771" s="32"/>
      <c r="BD1771" s="32"/>
      <c r="BE1771" s="32"/>
      <c r="BF1771" s="32"/>
      <c r="BG1771" s="32"/>
      <c r="BH1771" s="32"/>
      <c r="BI1771" s="32"/>
      <c r="BJ1771" s="32"/>
      <c r="BK1771" s="32"/>
      <c r="BL1771" s="32"/>
      <c r="BM1771" s="32"/>
      <c r="BN1771" s="32"/>
      <c r="BO1771" s="32"/>
      <c r="BP1771" s="32"/>
      <c r="BQ1771" s="32"/>
      <c r="BR1771" s="32"/>
      <c r="BS1771" s="32"/>
      <c r="BT1771" s="32"/>
      <c r="BU1771" s="32"/>
      <c r="BV1771" s="32"/>
      <c r="BW1771" s="32"/>
      <c r="BX1771" s="32"/>
      <c r="BY1771" s="32"/>
    </row>
    <row r="1772" spans="1:77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  <c r="V1772" s="32"/>
      <c r="W1772" s="32"/>
      <c r="X1772" s="32"/>
      <c r="Y1772" s="32"/>
      <c r="Z1772" s="32"/>
      <c r="AA1772" s="32"/>
      <c r="AB1772" s="32"/>
      <c r="AC1772" s="32"/>
      <c r="AD1772" s="32"/>
      <c r="AE1772" s="32"/>
      <c r="AF1772" s="32"/>
      <c r="AG1772" s="32"/>
      <c r="AH1772" s="32"/>
      <c r="AI1772" s="32"/>
      <c r="AJ1772" s="32"/>
      <c r="AK1772" s="32"/>
      <c r="AL1772" s="32"/>
      <c r="AM1772" s="32"/>
      <c r="AN1772" s="32"/>
      <c r="AO1772" s="32"/>
      <c r="AP1772" s="32"/>
      <c r="AQ1772" s="32"/>
      <c r="AR1772" s="32"/>
      <c r="AS1772" s="32"/>
      <c r="AT1772" s="32"/>
      <c r="AU1772" s="32"/>
      <c r="AV1772" s="32"/>
      <c r="AW1772" s="32"/>
      <c r="AX1772" s="32"/>
      <c r="AY1772" s="32"/>
      <c r="AZ1772" s="32"/>
      <c r="BA1772" s="32"/>
      <c r="BB1772" s="32"/>
      <c r="BC1772" s="32"/>
      <c r="BD1772" s="32"/>
      <c r="BE1772" s="32"/>
      <c r="BF1772" s="32"/>
      <c r="BG1772" s="32"/>
      <c r="BH1772" s="32"/>
      <c r="BI1772" s="32"/>
      <c r="BJ1772" s="32"/>
      <c r="BK1772" s="32"/>
      <c r="BL1772" s="32"/>
      <c r="BM1772" s="32"/>
      <c r="BN1772" s="32"/>
      <c r="BO1772" s="32"/>
      <c r="BP1772" s="32"/>
      <c r="BQ1772" s="32"/>
      <c r="BR1772" s="32"/>
      <c r="BS1772" s="32"/>
      <c r="BT1772" s="32"/>
      <c r="BU1772" s="32"/>
      <c r="BV1772" s="32"/>
      <c r="BW1772" s="32"/>
      <c r="BX1772" s="32"/>
      <c r="BY1772" s="32"/>
    </row>
    <row r="1773" spans="1:77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  <c r="V1773" s="32"/>
      <c r="W1773" s="32"/>
      <c r="X1773" s="32"/>
      <c r="Y1773" s="32"/>
      <c r="Z1773" s="32"/>
      <c r="AA1773" s="32"/>
      <c r="AB1773" s="32"/>
      <c r="AC1773" s="32"/>
      <c r="AD1773" s="32"/>
      <c r="AE1773" s="32"/>
      <c r="AF1773" s="32"/>
      <c r="AG1773" s="32"/>
      <c r="AH1773" s="32"/>
      <c r="AI1773" s="32"/>
      <c r="AJ1773" s="32"/>
      <c r="AK1773" s="32"/>
      <c r="AL1773" s="32"/>
      <c r="AM1773" s="32"/>
      <c r="AN1773" s="32"/>
      <c r="AO1773" s="32"/>
      <c r="AP1773" s="32"/>
      <c r="AQ1773" s="32"/>
      <c r="AR1773" s="32"/>
      <c r="AS1773" s="32"/>
      <c r="AT1773" s="32"/>
      <c r="AU1773" s="32"/>
      <c r="AV1773" s="32"/>
      <c r="AW1773" s="32"/>
      <c r="AX1773" s="32"/>
      <c r="AY1773" s="32"/>
      <c r="AZ1773" s="32"/>
      <c r="BA1773" s="32"/>
      <c r="BB1773" s="32"/>
      <c r="BC1773" s="32"/>
      <c r="BD1773" s="32"/>
      <c r="BE1773" s="32"/>
      <c r="BF1773" s="32"/>
      <c r="BG1773" s="32"/>
      <c r="BH1773" s="32"/>
      <c r="BI1773" s="32"/>
      <c r="BJ1773" s="32"/>
      <c r="BK1773" s="32"/>
      <c r="BL1773" s="32"/>
      <c r="BM1773" s="32"/>
      <c r="BN1773" s="32"/>
      <c r="BO1773" s="32"/>
      <c r="BP1773" s="32"/>
      <c r="BQ1773" s="32"/>
      <c r="BR1773" s="32"/>
      <c r="BS1773" s="32"/>
      <c r="BT1773" s="32"/>
      <c r="BU1773" s="32"/>
      <c r="BV1773" s="32"/>
      <c r="BW1773" s="32"/>
      <c r="BX1773" s="32"/>
      <c r="BY1773" s="32"/>
    </row>
    <row r="1774" spans="1:77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  <c r="Z1774" s="32"/>
      <c r="AA1774" s="32"/>
      <c r="AB1774" s="32"/>
      <c r="AC1774" s="32"/>
      <c r="AD1774" s="32"/>
      <c r="AE1774" s="32"/>
      <c r="AF1774" s="32"/>
      <c r="AG1774" s="32"/>
      <c r="AH1774" s="32"/>
      <c r="AI1774" s="32"/>
      <c r="AJ1774" s="32"/>
      <c r="AK1774" s="32"/>
      <c r="AL1774" s="32"/>
      <c r="AM1774" s="32"/>
      <c r="AN1774" s="32"/>
      <c r="AO1774" s="32"/>
      <c r="AP1774" s="32"/>
      <c r="AQ1774" s="32"/>
      <c r="AR1774" s="32"/>
      <c r="AS1774" s="32"/>
      <c r="AT1774" s="32"/>
      <c r="AU1774" s="32"/>
      <c r="AV1774" s="32"/>
      <c r="AW1774" s="32"/>
      <c r="AX1774" s="32"/>
      <c r="AY1774" s="32"/>
      <c r="AZ1774" s="32"/>
      <c r="BA1774" s="32"/>
      <c r="BB1774" s="32"/>
      <c r="BC1774" s="32"/>
      <c r="BD1774" s="32"/>
      <c r="BE1774" s="32"/>
      <c r="BF1774" s="32"/>
      <c r="BG1774" s="32"/>
      <c r="BH1774" s="32"/>
      <c r="BI1774" s="32"/>
      <c r="BJ1774" s="32"/>
      <c r="BK1774" s="32"/>
      <c r="BL1774" s="32"/>
      <c r="BM1774" s="32"/>
      <c r="BN1774" s="32"/>
      <c r="BO1774" s="32"/>
      <c r="BP1774" s="32"/>
      <c r="BQ1774" s="32"/>
      <c r="BR1774" s="32"/>
      <c r="BS1774" s="32"/>
      <c r="BT1774" s="32"/>
      <c r="BU1774" s="32"/>
      <c r="BV1774" s="32"/>
      <c r="BW1774" s="32"/>
      <c r="BX1774" s="32"/>
      <c r="BY1774" s="32"/>
    </row>
    <row r="1775" spans="1:77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  <c r="V1775" s="32"/>
      <c r="W1775" s="32"/>
      <c r="X1775" s="32"/>
      <c r="Y1775" s="32"/>
      <c r="Z1775" s="32"/>
      <c r="AA1775" s="32"/>
      <c r="AB1775" s="32"/>
      <c r="AC1775" s="32"/>
      <c r="AD1775" s="32"/>
      <c r="AE1775" s="32"/>
      <c r="AF1775" s="32"/>
      <c r="AG1775" s="32"/>
      <c r="AH1775" s="32"/>
      <c r="AI1775" s="32"/>
      <c r="AJ1775" s="32"/>
      <c r="AK1775" s="32"/>
      <c r="AL1775" s="32"/>
      <c r="AM1775" s="32"/>
      <c r="AN1775" s="32"/>
      <c r="AO1775" s="32"/>
      <c r="AP1775" s="32"/>
      <c r="AQ1775" s="32"/>
      <c r="AR1775" s="32"/>
      <c r="AS1775" s="32"/>
      <c r="AT1775" s="32"/>
      <c r="AU1775" s="32"/>
      <c r="AV1775" s="32"/>
      <c r="AW1775" s="32"/>
      <c r="AX1775" s="32"/>
      <c r="AY1775" s="32"/>
      <c r="AZ1775" s="32"/>
      <c r="BA1775" s="32"/>
      <c r="BB1775" s="32"/>
      <c r="BC1775" s="32"/>
      <c r="BD1775" s="32"/>
      <c r="BE1775" s="32"/>
      <c r="BF1775" s="32"/>
      <c r="BG1775" s="32"/>
      <c r="BH1775" s="32"/>
      <c r="BI1775" s="32"/>
      <c r="BJ1775" s="32"/>
      <c r="BK1775" s="32"/>
      <c r="BL1775" s="32"/>
      <c r="BM1775" s="32"/>
      <c r="BN1775" s="32"/>
      <c r="BO1775" s="32"/>
      <c r="BP1775" s="32"/>
      <c r="BQ1775" s="32"/>
      <c r="BR1775" s="32"/>
      <c r="BS1775" s="32"/>
      <c r="BT1775" s="32"/>
      <c r="BU1775" s="32"/>
      <c r="BV1775" s="32"/>
      <c r="BW1775" s="32"/>
      <c r="BX1775" s="32"/>
      <c r="BY1775" s="32"/>
    </row>
    <row r="1776" spans="1:77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  <c r="X1776" s="32"/>
      <c r="Y1776" s="32"/>
      <c r="Z1776" s="32"/>
      <c r="AA1776" s="32"/>
      <c r="AB1776" s="32"/>
      <c r="AC1776" s="32"/>
      <c r="AD1776" s="32"/>
      <c r="AE1776" s="32"/>
      <c r="AF1776" s="32"/>
      <c r="AG1776" s="32"/>
      <c r="AH1776" s="32"/>
      <c r="AI1776" s="32"/>
      <c r="AJ1776" s="32"/>
      <c r="AK1776" s="32"/>
      <c r="AL1776" s="32"/>
      <c r="AM1776" s="32"/>
      <c r="AN1776" s="32"/>
      <c r="AO1776" s="32"/>
      <c r="AP1776" s="32"/>
      <c r="AQ1776" s="32"/>
      <c r="AR1776" s="32"/>
      <c r="AS1776" s="32"/>
      <c r="AT1776" s="32"/>
      <c r="AU1776" s="32"/>
      <c r="AV1776" s="32"/>
      <c r="AW1776" s="32"/>
      <c r="AX1776" s="32"/>
      <c r="AY1776" s="32"/>
      <c r="AZ1776" s="32"/>
      <c r="BA1776" s="32"/>
      <c r="BB1776" s="32"/>
      <c r="BC1776" s="32"/>
      <c r="BD1776" s="32"/>
      <c r="BE1776" s="32"/>
      <c r="BF1776" s="32"/>
      <c r="BG1776" s="32"/>
      <c r="BH1776" s="32"/>
      <c r="BI1776" s="32"/>
      <c r="BJ1776" s="32"/>
      <c r="BK1776" s="32"/>
      <c r="BL1776" s="32"/>
      <c r="BM1776" s="32"/>
      <c r="BN1776" s="32"/>
      <c r="BO1776" s="32"/>
      <c r="BP1776" s="32"/>
      <c r="BQ1776" s="32"/>
      <c r="BR1776" s="32"/>
      <c r="BS1776" s="32"/>
      <c r="BT1776" s="32"/>
      <c r="BU1776" s="32"/>
      <c r="BV1776" s="32"/>
      <c r="BW1776" s="32"/>
      <c r="BX1776" s="32"/>
      <c r="BY1776" s="32"/>
    </row>
    <row r="1777" spans="1:77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2"/>
      <c r="AD1777" s="32"/>
      <c r="AE1777" s="32"/>
      <c r="AF1777" s="32"/>
      <c r="AG1777" s="32"/>
      <c r="AH1777" s="32"/>
      <c r="AI1777" s="32"/>
      <c r="AJ1777" s="32"/>
      <c r="AK1777" s="32"/>
      <c r="AL1777" s="32"/>
      <c r="AM1777" s="32"/>
      <c r="AN1777" s="32"/>
      <c r="AO1777" s="32"/>
      <c r="AP1777" s="32"/>
      <c r="AQ1777" s="32"/>
      <c r="AR1777" s="32"/>
      <c r="AS1777" s="32"/>
      <c r="AT1777" s="32"/>
      <c r="AU1777" s="32"/>
      <c r="AV1777" s="32"/>
      <c r="AW1777" s="32"/>
      <c r="AX1777" s="32"/>
      <c r="AY1777" s="32"/>
      <c r="AZ1777" s="32"/>
      <c r="BA1777" s="32"/>
      <c r="BB1777" s="32"/>
      <c r="BC1777" s="32"/>
      <c r="BD1777" s="32"/>
      <c r="BE1777" s="32"/>
      <c r="BF1777" s="32"/>
      <c r="BG1777" s="32"/>
      <c r="BH1777" s="32"/>
      <c r="BI1777" s="32"/>
      <c r="BJ1777" s="32"/>
      <c r="BK1777" s="32"/>
      <c r="BL1777" s="32"/>
      <c r="BM1777" s="32"/>
      <c r="BN1777" s="32"/>
      <c r="BO1777" s="32"/>
      <c r="BP1777" s="32"/>
      <c r="BQ1777" s="32"/>
      <c r="BR1777" s="32"/>
      <c r="BS1777" s="32"/>
      <c r="BT1777" s="32"/>
      <c r="BU1777" s="32"/>
      <c r="BV1777" s="32"/>
      <c r="BW1777" s="32"/>
      <c r="BX1777" s="32"/>
      <c r="BY1777" s="32"/>
    </row>
    <row r="1778" spans="1:77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  <c r="AD1778" s="32"/>
      <c r="AE1778" s="32"/>
      <c r="AF1778" s="32"/>
      <c r="AG1778" s="32"/>
      <c r="AH1778" s="32"/>
      <c r="AI1778" s="32"/>
      <c r="AJ1778" s="32"/>
      <c r="AK1778" s="32"/>
      <c r="AL1778" s="32"/>
      <c r="AM1778" s="32"/>
      <c r="AN1778" s="32"/>
      <c r="AO1778" s="32"/>
      <c r="AP1778" s="32"/>
      <c r="AQ1778" s="32"/>
      <c r="AR1778" s="32"/>
      <c r="AS1778" s="32"/>
      <c r="AT1778" s="32"/>
      <c r="AU1778" s="32"/>
      <c r="AV1778" s="32"/>
      <c r="AW1778" s="32"/>
      <c r="AX1778" s="32"/>
      <c r="AY1778" s="32"/>
      <c r="AZ1778" s="32"/>
      <c r="BA1778" s="32"/>
      <c r="BB1778" s="32"/>
      <c r="BC1778" s="32"/>
      <c r="BD1778" s="32"/>
      <c r="BE1778" s="32"/>
      <c r="BF1778" s="32"/>
      <c r="BG1778" s="32"/>
      <c r="BH1778" s="32"/>
      <c r="BI1778" s="32"/>
      <c r="BJ1778" s="32"/>
      <c r="BK1778" s="32"/>
      <c r="BL1778" s="32"/>
      <c r="BM1778" s="32"/>
      <c r="BN1778" s="32"/>
      <c r="BO1778" s="32"/>
      <c r="BP1778" s="32"/>
      <c r="BQ1778" s="32"/>
      <c r="BR1778" s="32"/>
      <c r="BS1778" s="32"/>
      <c r="BT1778" s="32"/>
      <c r="BU1778" s="32"/>
      <c r="BV1778" s="32"/>
      <c r="BW1778" s="32"/>
      <c r="BX1778" s="32"/>
      <c r="BY1778" s="32"/>
    </row>
    <row r="1779" spans="1:77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2"/>
      <c r="AD1779" s="32"/>
      <c r="AE1779" s="32"/>
      <c r="AF1779" s="32"/>
      <c r="AG1779" s="32"/>
      <c r="AH1779" s="32"/>
      <c r="AI1779" s="32"/>
      <c r="AJ1779" s="32"/>
      <c r="AK1779" s="32"/>
      <c r="AL1779" s="32"/>
      <c r="AM1779" s="32"/>
      <c r="AN1779" s="32"/>
      <c r="AO1779" s="32"/>
      <c r="AP1779" s="32"/>
      <c r="AQ1779" s="32"/>
      <c r="AR1779" s="32"/>
      <c r="AS1779" s="32"/>
      <c r="AT1779" s="32"/>
      <c r="AU1779" s="32"/>
      <c r="AV1779" s="32"/>
      <c r="AW1779" s="32"/>
      <c r="AX1779" s="32"/>
      <c r="AY1779" s="32"/>
      <c r="AZ1779" s="32"/>
      <c r="BA1779" s="32"/>
      <c r="BB1779" s="32"/>
      <c r="BC1779" s="32"/>
      <c r="BD1779" s="32"/>
      <c r="BE1779" s="32"/>
      <c r="BF1779" s="32"/>
      <c r="BG1779" s="32"/>
      <c r="BH1779" s="32"/>
      <c r="BI1779" s="32"/>
      <c r="BJ1779" s="32"/>
      <c r="BK1779" s="32"/>
      <c r="BL1779" s="32"/>
      <c r="BM1779" s="32"/>
      <c r="BN1779" s="32"/>
      <c r="BO1779" s="32"/>
      <c r="BP1779" s="32"/>
      <c r="BQ1779" s="32"/>
      <c r="BR1779" s="32"/>
      <c r="BS1779" s="32"/>
      <c r="BT1779" s="32"/>
      <c r="BU1779" s="32"/>
      <c r="BV1779" s="32"/>
      <c r="BW1779" s="32"/>
      <c r="BX1779" s="32"/>
      <c r="BY1779" s="32"/>
    </row>
    <row r="1780" spans="1:77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  <c r="V1780" s="32"/>
      <c r="W1780" s="32"/>
      <c r="X1780" s="32"/>
      <c r="Y1780" s="32"/>
      <c r="Z1780" s="32"/>
      <c r="AA1780" s="32"/>
      <c r="AB1780" s="32"/>
      <c r="AC1780" s="32"/>
      <c r="AD1780" s="32"/>
      <c r="AE1780" s="32"/>
      <c r="AF1780" s="32"/>
      <c r="AG1780" s="32"/>
      <c r="AH1780" s="32"/>
      <c r="AI1780" s="32"/>
      <c r="AJ1780" s="32"/>
      <c r="AK1780" s="32"/>
      <c r="AL1780" s="32"/>
      <c r="AM1780" s="32"/>
      <c r="AN1780" s="32"/>
      <c r="AO1780" s="32"/>
      <c r="AP1780" s="32"/>
      <c r="AQ1780" s="32"/>
      <c r="AR1780" s="32"/>
      <c r="AS1780" s="32"/>
      <c r="AT1780" s="32"/>
      <c r="AU1780" s="32"/>
      <c r="AV1780" s="32"/>
      <c r="AW1780" s="32"/>
      <c r="AX1780" s="32"/>
      <c r="AY1780" s="32"/>
      <c r="AZ1780" s="32"/>
      <c r="BA1780" s="32"/>
      <c r="BB1780" s="32"/>
      <c r="BC1780" s="32"/>
      <c r="BD1780" s="32"/>
      <c r="BE1780" s="32"/>
      <c r="BF1780" s="32"/>
      <c r="BG1780" s="32"/>
      <c r="BH1780" s="32"/>
      <c r="BI1780" s="32"/>
      <c r="BJ1780" s="32"/>
      <c r="BK1780" s="32"/>
      <c r="BL1780" s="32"/>
      <c r="BM1780" s="32"/>
      <c r="BN1780" s="32"/>
      <c r="BO1780" s="32"/>
      <c r="BP1780" s="32"/>
      <c r="BQ1780" s="32"/>
      <c r="BR1780" s="32"/>
      <c r="BS1780" s="32"/>
      <c r="BT1780" s="32"/>
      <c r="BU1780" s="32"/>
      <c r="BV1780" s="32"/>
      <c r="BW1780" s="32"/>
      <c r="BX1780" s="32"/>
      <c r="BY1780" s="32"/>
    </row>
    <row r="1781" spans="1:77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  <c r="Z1781" s="32"/>
      <c r="AA1781" s="32"/>
      <c r="AB1781" s="32"/>
      <c r="AC1781" s="32"/>
      <c r="AD1781" s="32"/>
      <c r="AE1781" s="32"/>
      <c r="AF1781" s="32"/>
      <c r="AG1781" s="32"/>
      <c r="AH1781" s="32"/>
      <c r="AI1781" s="32"/>
      <c r="AJ1781" s="32"/>
      <c r="AK1781" s="32"/>
      <c r="AL1781" s="32"/>
      <c r="AM1781" s="32"/>
      <c r="AN1781" s="32"/>
      <c r="AO1781" s="32"/>
      <c r="AP1781" s="32"/>
      <c r="AQ1781" s="32"/>
      <c r="AR1781" s="32"/>
      <c r="AS1781" s="32"/>
      <c r="AT1781" s="32"/>
      <c r="AU1781" s="32"/>
      <c r="AV1781" s="32"/>
      <c r="AW1781" s="32"/>
      <c r="AX1781" s="32"/>
      <c r="AY1781" s="32"/>
      <c r="AZ1781" s="32"/>
      <c r="BA1781" s="32"/>
      <c r="BB1781" s="32"/>
      <c r="BC1781" s="32"/>
      <c r="BD1781" s="32"/>
      <c r="BE1781" s="32"/>
      <c r="BF1781" s="32"/>
      <c r="BG1781" s="32"/>
      <c r="BH1781" s="32"/>
      <c r="BI1781" s="32"/>
      <c r="BJ1781" s="32"/>
      <c r="BK1781" s="32"/>
      <c r="BL1781" s="32"/>
      <c r="BM1781" s="32"/>
      <c r="BN1781" s="32"/>
      <c r="BO1781" s="32"/>
      <c r="BP1781" s="32"/>
      <c r="BQ1781" s="32"/>
      <c r="BR1781" s="32"/>
      <c r="BS1781" s="32"/>
      <c r="BT1781" s="32"/>
      <c r="BU1781" s="32"/>
      <c r="BV1781" s="32"/>
      <c r="BW1781" s="32"/>
      <c r="BX1781" s="32"/>
      <c r="BY1781" s="32"/>
    </row>
    <row r="1782" spans="1:77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  <c r="Z1782" s="32"/>
      <c r="AA1782" s="32"/>
      <c r="AB1782" s="32"/>
      <c r="AC1782" s="32"/>
      <c r="AD1782" s="32"/>
      <c r="AE1782" s="32"/>
      <c r="AF1782" s="32"/>
      <c r="AG1782" s="32"/>
      <c r="AH1782" s="32"/>
      <c r="AI1782" s="32"/>
      <c r="AJ1782" s="32"/>
      <c r="AK1782" s="32"/>
      <c r="AL1782" s="32"/>
      <c r="AM1782" s="32"/>
      <c r="AN1782" s="32"/>
      <c r="AO1782" s="32"/>
      <c r="AP1782" s="32"/>
      <c r="AQ1782" s="32"/>
      <c r="AR1782" s="32"/>
      <c r="AS1782" s="32"/>
      <c r="AT1782" s="32"/>
      <c r="AU1782" s="32"/>
      <c r="AV1782" s="32"/>
      <c r="AW1782" s="32"/>
      <c r="AX1782" s="32"/>
      <c r="AY1782" s="32"/>
      <c r="AZ1782" s="32"/>
      <c r="BA1782" s="32"/>
      <c r="BB1782" s="32"/>
      <c r="BC1782" s="32"/>
      <c r="BD1782" s="32"/>
      <c r="BE1782" s="32"/>
      <c r="BF1782" s="32"/>
      <c r="BG1782" s="32"/>
      <c r="BH1782" s="32"/>
      <c r="BI1782" s="32"/>
      <c r="BJ1782" s="32"/>
      <c r="BK1782" s="32"/>
      <c r="BL1782" s="32"/>
      <c r="BM1782" s="32"/>
      <c r="BN1782" s="32"/>
      <c r="BO1782" s="32"/>
      <c r="BP1782" s="32"/>
      <c r="BQ1782" s="32"/>
      <c r="BR1782" s="32"/>
      <c r="BS1782" s="32"/>
      <c r="BT1782" s="32"/>
      <c r="BU1782" s="32"/>
      <c r="BV1782" s="32"/>
      <c r="BW1782" s="32"/>
      <c r="BX1782" s="32"/>
      <c r="BY1782" s="32"/>
    </row>
    <row r="1783" spans="1:77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  <c r="V1783" s="32"/>
      <c r="W1783" s="32"/>
      <c r="X1783" s="32"/>
      <c r="Y1783" s="32"/>
      <c r="Z1783" s="32"/>
      <c r="AA1783" s="32"/>
      <c r="AB1783" s="32"/>
      <c r="AC1783" s="32"/>
      <c r="AD1783" s="32"/>
      <c r="AE1783" s="32"/>
      <c r="AF1783" s="32"/>
      <c r="AG1783" s="32"/>
      <c r="AH1783" s="32"/>
      <c r="AI1783" s="32"/>
      <c r="AJ1783" s="32"/>
      <c r="AK1783" s="32"/>
      <c r="AL1783" s="32"/>
      <c r="AM1783" s="32"/>
      <c r="AN1783" s="32"/>
      <c r="AO1783" s="32"/>
      <c r="AP1783" s="32"/>
      <c r="AQ1783" s="32"/>
      <c r="AR1783" s="32"/>
      <c r="AS1783" s="32"/>
      <c r="AT1783" s="32"/>
      <c r="AU1783" s="32"/>
      <c r="AV1783" s="32"/>
      <c r="AW1783" s="32"/>
      <c r="AX1783" s="32"/>
      <c r="AY1783" s="32"/>
      <c r="AZ1783" s="32"/>
      <c r="BA1783" s="32"/>
      <c r="BB1783" s="32"/>
      <c r="BC1783" s="32"/>
      <c r="BD1783" s="32"/>
      <c r="BE1783" s="32"/>
      <c r="BF1783" s="32"/>
      <c r="BG1783" s="32"/>
      <c r="BH1783" s="32"/>
      <c r="BI1783" s="32"/>
      <c r="BJ1783" s="32"/>
      <c r="BK1783" s="32"/>
      <c r="BL1783" s="32"/>
      <c r="BM1783" s="32"/>
      <c r="BN1783" s="32"/>
      <c r="BO1783" s="32"/>
      <c r="BP1783" s="32"/>
      <c r="BQ1783" s="32"/>
      <c r="BR1783" s="32"/>
      <c r="BS1783" s="32"/>
      <c r="BT1783" s="32"/>
      <c r="BU1783" s="32"/>
      <c r="BV1783" s="32"/>
      <c r="BW1783" s="32"/>
      <c r="BX1783" s="32"/>
      <c r="BY1783" s="32"/>
    </row>
    <row r="1784" spans="1:77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  <c r="V1784" s="32"/>
      <c r="W1784" s="32"/>
      <c r="X1784" s="32"/>
      <c r="Y1784" s="32"/>
      <c r="Z1784" s="32"/>
      <c r="AA1784" s="32"/>
      <c r="AB1784" s="32"/>
      <c r="AC1784" s="32"/>
      <c r="AD1784" s="32"/>
      <c r="AE1784" s="32"/>
      <c r="AF1784" s="32"/>
      <c r="AG1784" s="32"/>
      <c r="AH1784" s="32"/>
      <c r="AI1784" s="32"/>
      <c r="AJ1784" s="32"/>
      <c r="AK1784" s="32"/>
      <c r="AL1784" s="32"/>
      <c r="AM1784" s="32"/>
      <c r="AN1784" s="32"/>
      <c r="AO1784" s="32"/>
      <c r="AP1784" s="32"/>
      <c r="AQ1784" s="32"/>
      <c r="AR1784" s="32"/>
      <c r="AS1784" s="32"/>
      <c r="AT1784" s="32"/>
      <c r="AU1784" s="32"/>
      <c r="AV1784" s="32"/>
      <c r="AW1784" s="32"/>
      <c r="AX1784" s="32"/>
      <c r="AY1784" s="32"/>
      <c r="AZ1784" s="32"/>
      <c r="BA1784" s="32"/>
      <c r="BB1784" s="32"/>
      <c r="BC1784" s="32"/>
      <c r="BD1784" s="32"/>
      <c r="BE1784" s="32"/>
      <c r="BF1784" s="32"/>
      <c r="BG1784" s="32"/>
      <c r="BH1784" s="32"/>
      <c r="BI1784" s="32"/>
      <c r="BJ1784" s="32"/>
      <c r="BK1784" s="32"/>
      <c r="BL1784" s="32"/>
      <c r="BM1784" s="32"/>
      <c r="BN1784" s="32"/>
      <c r="BO1784" s="32"/>
      <c r="BP1784" s="32"/>
      <c r="BQ1784" s="32"/>
      <c r="BR1784" s="32"/>
      <c r="BS1784" s="32"/>
      <c r="BT1784" s="32"/>
      <c r="BU1784" s="32"/>
      <c r="BV1784" s="32"/>
      <c r="BW1784" s="32"/>
      <c r="BX1784" s="32"/>
      <c r="BY1784" s="32"/>
    </row>
    <row r="1785" spans="1:77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  <c r="X1785" s="32"/>
      <c r="Y1785" s="32"/>
      <c r="Z1785" s="32"/>
      <c r="AA1785" s="32"/>
      <c r="AB1785" s="32"/>
      <c r="AC1785" s="32"/>
      <c r="AD1785" s="32"/>
      <c r="AE1785" s="32"/>
      <c r="AF1785" s="32"/>
      <c r="AG1785" s="32"/>
      <c r="AH1785" s="32"/>
      <c r="AI1785" s="32"/>
      <c r="AJ1785" s="32"/>
      <c r="AK1785" s="32"/>
      <c r="AL1785" s="32"/>
      <c r="AM1785" s="32"/>
      <c r="AN1785" s="32"/>
      <c r="AO1785" s="32"/>
      <c r="AP1785" s="32"/>
      <c r="AQ1785" s="32"/>
      <c r="AR1785" s="32"/>
      <c r="AS1785" s="32"/>
      <c r="AT1785" s="32"/>
      <c r="AU1785" s="32"/>
      <c r="AV1785" s="32"/>
      <c r="AW1785" s="32"/>
      <c r="AX1785" s="32"/>
      <c r="AY1785" s="32"/>
      <c r="AZ1785" s="32"/>
      <c r="BA1785" s="32"/>
      <c r="BB1785" s="32"/>
      <c r="BC1785" s="32"/>
      <c r="BD1785" s="32"/>
      <c r="BE1785" s="32"/>
      <c r="BF1785" s="32"/>
      <c r="BG1785" s="32"/>
      <c r="BH1785" s="32"/>
      <c r="BI1785" s="32"/>
      <c r="BJ1785" s="32"/>
      <c r="BK1785" s="32"/>
      <c r="BL1785" s="32"/>
      <c r="BM1785" s="32"/>
      <c r="BN1785" s="32"/>
      <c r="BO1785" s="32"/>
      <c r="BP1785" s="32"/>
      <c r="BQ1785" s="32"/>
      <c r="BR1785" s="32"/>
      <c r="BS1785" s="32"/>
      <c r="BT1785" s="32"/>
      <c r="BU1785" s="32"/>
      <c r="BV1785" s="32"/>
      <c r="BW1785" s="32"/>
      <c r="BX1785" s="32"/>
      <c r="BY1785" s="32"/>
    </row>
    <row r="1786" spans="1:77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  <c r="V1786" s="32"/>
      <c r="W1786" s="32"/>
      <c r="X1786" s="32"/>
      <c r="Y1786" s="32"/>
      <c r="Z1786" s="32"/>
      <c r="AA1786" s="32"/>
      <c r="AB1786" s="32"/>
      <c r="AC1786" s="32"/>
      <c r="AD1786" s="32"/>
      <c r="AE1786" s="32"/>
      <c r="AF1786" s="32"/>
      <c r="AG1786" s="32"/>
      <c r="AH1786" s="32"/>
      <c r="AI1786" s="32"/>
      <c r="AJ1786" s="32"/>
      <c r="AK1786" s="32"/>
      <c r="AL1786" s="32"/>
      <c r="AM1786" s="32"/>
      <c r="AN1786" s="32"/>
      <c r="AO1786" s="32"/>
      <c r="AP1786" s="32"/>
      <c r="AQ1786" s="32"/>
      <c r="AR1786" s="32"/>
      <c r="AS1786" s="32"/>
      <c r="AT1786" s="32"/>
      <c r="AU1786" s="32"/>
      <c r="AV1786" s="32"/>
      <c r="AW1786" s="32"/>
      <c r="AX1786" s="32"/>
      <c r="AY1786" s="32"/>
      <c r="AZ1786" s="32"/>
      <c r="BA1786" s="32"/>
      <c r="BB1786" s="32"/>
      <c r="BC1786" s="32"/>
      <c r="BD1786" s="32"/>
      <c r="BE1786" s="32"/>
      <c r="BF1786" s="32"/>
      <c r="BG1786" s="32"/>
      <c r="BH1786" s="32"/>
      <c r="BI1786" s="32"/>
      <c r="BJ1786" s="32"/>
      <c r="BK1786" s="32"/>
      <c r="BL1786" s="32"/>
      <c r="BM1786" s="32"/>
      <c r="BN1786" s="32"/>
      <c r="BO1786" s="32"/>
      <c r="BP1786" s="32"/>
      <c r="BQ1786" s="32"/>
      <c r="BR1786" s="32"/>
      <c r="BS1786" s="32"/>
      <c r="BT1786" s="32"/>
      <c r="BU1786" s="32"/>
      <c r="BV1786" s="32"/>
      <c r="BW1786" s="32"/>
      <c r="BX1786" s="32"/>
      <c r="BY1786" s="32"/>
    </row>
    <row r="1787" spans="1:77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2"/>
      <c r="AD1787" s="32"/>
      <c r="AE1787" s="32"/>
      <c r="AF1787" s="32"/>
      <c r="AG1787" s="32"/>
      <c r="AH1787" s="32"/>
      <c r="AI1787" s="32"/>
      <c r="AJ1787" s="32"/>
      <c r="AK1787" s="32"/>
      <c r="AL1787" s="32"/>
      <c r="AM1787" s="32"/>
      <c r="AN1787" s="32"/>
      <c r="AO1787" s="32"/>
      <c r="AP1787" s="32"/>
      <c r="AQ1787" s="32"/>
      <c r="AR1787" s="32"/>
      <c r="AS1787" s="32"/>
      <c r="AT1787" s="32"/>
      <c r="AU1787" s="32"/>
      <c r="AV1787" s="32"/>
      <c r="AW1787" s="32"/>
      <c r="AX1787" s="32"/>
      <c r="AY1787" s="32"/>
      <c r="AZ1787" s="32"/>
      <c r="BA1787" s="32"/>
      <c r="BB1787" s="32"/>
      <c r="BC1787" s="32"/>
      <c r="BD1787" s="32"/>
      <c r="BE1787" s="32"/>
      <c r="BF1787" s="32"/>
      <c r="BG1787" s="32"/>
      <c r="BH1787" s="32"/>
      <c r="BI1787" s="32"/>
      <c r="BJ1787" s="32"/>
      <c r="BK1787" s="32"/>
      <c r="BL1787" s="32"/>
      <c r="BM1787" s="32"/>
      <c r="BN1787" s="32"/>
      <c r="BO1787" s="32"/>
      <c r="BP1787" s="32"/>
      <c r="BQ1787" s="32"/>
      <c r="BR1787" s="32"/>
      <c r="BS1787" s="32"/>
      <c r="BT1787" s="32"/>
      <c r="BU1787" s="32"/>
      <c r="BV1787" s="32"/>
      <c r="BW1787" s="32"/>
      <c r="BX1787" s="32"/>
      <c r="BY1787" s="32"/>
    </row>
    <row r="1788" spans="1:77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2"/>
      <c r="AD1788" s="32"/>
      <c r="AE1788" s="32"/>
      <c r="AF1788" s="32"/>
      <c r="AG1788" s="32"/>
      <c r="AH1788" s="32"/>
      <c r="AI1788" s="32"/>
      <c r="AJ1788" s="32"/>
      <c r="AK1788" s="32"/>
      <c r="AL1788" s="32"/>
      <c r="AM1788" s="32"/>
      <c r="AN1788" s="32"/>
      <c r="AO1788" s="32"/>
      <c r="AP1788" s="32"/>
      <c r="AQ1788" s="32"/>
      <c r="AR1788" s="32"/>
      <c r="AS1788" s="32"/>
      <c r="AT1788" s="32"/>
      <c r="AU1788" s="32"/>
      <c r="AV1788" s="32"/>
      <c r="AW1788" s="32"/>
      <c r="AX1788" s="32"/>
      <c r="AY1788" s="32"/>
      <c r="AZ1788" s="32"/>
      <c r="BA1788" s="32"/>
      <c r="BB1788" s="32"/>
      <c r="BC1788" s="32"/>
      <c r="BD1788" s="32"/>
      <c r="BE1788" s="32"/>
      <c r="BF1788" s="32"/>
      <c r="BG1788" s="32"/>
      <c r="BH1788" s="32"/>
      <c r="BI1788" s="32"/>
      <c r="BJ1788" s="32"/>
      <c r="BK1788" s="32"/>
      <c r="BL1788" s="32"/>
      <c r="BM1788" s="32"/>
      <c r="BN1788" s="32"/>
      <c r="BO1788" s="32"/>
      <c r="BP1788" s="32"/>
      <c r="BQ1788" s="32"/>
      <c r="BR1788" s="32"/>
      <c r="BS1788" s="32"/>
      <c r="BT1788" s="32"/>
      <c r="BU1788" s="32"/>
      <c r="BV1788" s="32"/>
      <c r="BW1788" s="32"/>
      <c r="BX1788" s="32"/>
      <c r="BY1788" s="32"/>
    </row>
    <row r="1789" spans="1:77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2"/>
      <c r="AD1789" s="32"/>
      <c r="AE1789" s="32"/>
      <c r="AF1789" s="32"/>
      <c r="AG1789" s="32"/>
      <c r="AH1789" s="32"/>
      <c r="AI1789" s="32"/>
      <c r="AJ1789" s="32"/>
      <c r="AK1789" s="32"/>
      <c r="AL1789" s="32"/>
      <c r="AM1789" s="32"/>
      <c r="AN1789" s="32"/>
      <c r="AO1789" s="32"/>
      <c r="AP1789" s="32"/>
      <c r="AQ1789" s="32"/>
      <c r="AR1789" s="32"/>
      <c r="AS1789" s="32"/>
      <c r="AT1789" s="32"/>
      <c r="AU1789" s="32"/>
      <c r="AV1789" s="32"/>
      <c r="AW1789" s="32"/>
      <c r="AX1789" s="32"/>
      <c r="AY1789" s="32"/>
      <c r="AZ1789" s="32"/>
      <c r="BA1789" s="32"/>
      <c r="BB1789" s="32"/>
      <c r="BC1789" s="32"/>
      <c r="BD1789" s="32"/>
      <c r="BE1789" s="32"/>
      <c r="BF1789" s="32"/>
      <c r="BG1789" s="32"/>
      <c r="BH1789" s="32"/>
      <c r="BI1789" s="32"/>
      <c r="BJ1789" s="32"/>
      <c r="BK1789" s="32"/>
      <c r="BL1789" s="32"/>
      <c r="BM1789" s="32"/>
      <c r="BN1789" s="32"/>
      <c r="BO1789" s="32"/>
      <c r="BP1789" s="32"/>
      <c r="BQ1789" s="32"/>
      <c r="BR1789" s="32"/>
      <c r="BS1789" s="32"/>
      <c r="BT1789" s="32"/>
      <c r="BU1789" s="32"/>
      <c r="BV1789" s="32"/>
      <c r="BW1789" s="32"/>
      <c r="BX1789" s="32"/>
      <c r="BY1789" s="32"/>
    </row>
    <row r="1790" spans="1:77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  <c r="V1790" s="32"/>
      <c r="W1790" s="32"/>
      <c r="X1790" s="32"/>
      <c r="Y1790" s="32"/>
      <c r="Z1790" s="32"/>
      <c r="AA1790" s="32"/>
      <c r="AB1790" s="32"/>
      <c r="AC1790" s="32"/>
      <c r="AD1790" s="32"/>
      <c r="AE1790" s="32"/>
      <c r="AF1790" s="32"/>
      <c r="AG1790" s="32"/>
      <c r="AH1790" s="32"/>
      <c r="AI1790" s="32"/>
      <c r="AJ1790" s="32"/>
      <c r="AK1790" s="32"/>
      <c r="AL1790" s="32"/>
      <c r="AM1790" s="32"/>
      <c r="AN1790" s="32"/>
      <c r="AO1790" s="32"/>
      <c r="AP1790" s="32"/>
      <c r="AQ1790" s="32"/>
      <c r="AR1790" s="32"/>
      <c r="AS1790" s="32"/>
      <c r="AT1790" s="32"/>
      <c r="AU1790" s="32"/>
      <c r="AV1790" s="32"/>
      <c r="AW1790" s="32"/>
      <c r="AX1790" s="32"/>
      <c r="AY1790" s="32"/>
      <c r="AZ1790" s="32"/>
      <c r="BA1790" s="32"/>
      <c r="BB1790" s="32"/>
      <c r="BC1790" s="32"/>
      <c r="BD1790" s="32"/>
      <c r="BE1790" s="32"/>
      <c r="BF1790" s="32"/>
      <c r="BG1790" s="32"/>
      <c r="BH1790" s="32"/>
      <c r="BI1790" s="32"/>
      <c r="BJ1790" s="32"/>
      <c r="BK1790" s="32"/>
      <c r="BL1790" s="32"/>
      <c r="BM1790" s="32"/>
      <c r="BN1790" s="32"/>
      <c r="BO1790" s="32"/>
      <c r="BP1790" s="32"/>
      <c r="BQ1790" s="32"/>
      <c r="BR1790" s="32"/>
      <c r="BS1790" s="32"/>
      <c r="BT1790" s="32"/>
      <c r="BU1790" s="32"/>
      <c r="BV1790" s="32"/>
      <c r="BW1790" s="32"/>
      <c r="BX1790" s="32"/>
      <c r="BY1790" s="32"/>
    </row>
    <row r="1791" spans="1:77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  <c r="V1791" s="32"/>
      <c r="W1791" s="32"/>
      <c r="X1791" s="32"/>
      <c r="Y1791" s="32"/>
      <c r="Z1791" s="32"/>
      <c r="AA1791" s="32"/>
      <c r="AB1791" s="32"/>
      <c r="AC1791" s="32"/>
      <c r="AD1791" s="32"/>
      <c r="AE1791" s="32"/>
      <c r="AF1791" s="32"/>
      <c r="AG1791" s="32"/>
      <c r="AH1791" s="32"/>
      <c r="AI1791" s="32"/>
      <c r="AJ1791" s="32"/>
      <c r="AK1791" s="32"/>
      <c r="AL1791" s="32"/>
      <c r="AM1791" s="32"/>
      <c r="AN1791" s="32"/>
      <c r="AO1791" s="32"/>
      <c r="AP1791" s="32"/>
      <c r="AQ1791" s="32"/>
      <c r="AR1791" s="32"/>
      <c r="AS1791" s="32"/>
      <c r="AT1791" s="32"/>
      <c r="AU1791" s="32"/>
      <c r="AV1791" s="32"/>
      <c r="AW1791" s="32"/>
      <c r="AX1791" s="32"/>
      <c r="AY1791" s="32"/>
      <c r="AZ1791" s="32"/>
      <c r="BA1791" s="32"/>
      <c r="BB1791" s="32"/>
      <c r="BC1791" s="32"/>
      <c r="BD1791" s="32"/>
      <c r="BE1791" s="32"/>
      <c r="BF1791" s="32"/>
      <c r="BG1791" s="32"/>
      <c r="BH1791" s="32"/>
      <c r="BI1791" s="32"/>
      <c r="BJ1791" s="32"/>
      <c r="BK1791" s="32"/>
      <c r="BL1791" s="32"/>
      <c r="BM1791" s="32"/>
      <c r="BN1791" s="32"/>
      <c r="BO1791" s="32"/>
      <c r="BP1791" s="32"/>
      <c r="BQ1791" s="32"/>
      <c r="BR1791" s="32"/>
      <c r="BS1791" s="32"/>
      <c r="BT1791" s="32"/>
      <c r="BU1791" s="32"/>
      <c r="BV1791" s="32"/>
      <c r="BW1791" s="32"/>
      <c r="BX1791" s="32"/>
      <c r="BY1791" s="32"/>
    </row>
    <row r="1792" spans="1:77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  <c r="V1792" s="32"/>
      <c r="W1792" s="32"/>
      <c r="X1792" s="32"/>
      <c r="Y1792" s="32"/>
      <c r="Z1792" s="32"/>
      <c r="AA1792" s="32"/>
      <c r="AB1792" s="32"/>
      <c r="AC1792" s="32"/>
      <c r="AD1792" s="32"/>
      <c r="AE1792" s="32"/>
      <c r="AF1792" s="32"/>
      <c r="AG1792" s="32"/>
      <c r="AH1792" s="32"/>
      <c r="AI1792" s="32"/>
      <c r="AJ1792" s="32"/>
      <c r="AK1792" s="32"/>
      <c r="AL1792" s="32"/>
      <c r="AM1792" s="32"/>
      <c r="AN1792" s="32"/>
      <c r="AO1792" s="32"/>
      <c r="AP1792" s="32"/>
      <c r="AQ1792" s="32"/>
      <c r="AR1792" s="32"/>
      <c r="AS1792" s="32"/>
      <c r="AT1792" s="32"/>
      <c r="AU1792" s="32"/>
      <c r="AV1792" s="32"/>
      <c r="AW1792" s="32"/>
      <c r="AX1792" s="32"/>
      <c r="AY1792" s="32"/>
      <c r="AZ1792" s="32"/>
      <c r="BA1792" s="32"/>
      <c r="BB1792" s="32"/>
      <c r="BC1792" s="32"/>
      <c r="BD1792" s="32"/>
      <c r="BE1792" s="32"/>
      <c r="BF1792" s="32"/>
      <c r="BG1792" s="32"/>
      <c r="BH1792" s="32"/>
      <c r="BI1792" s="32"/>
      <c r="BJ1792" s="32"/>
      <c r="BK1792" s="32"/>
      <c r="BL1792" s="32"/>
      <c r="BM1792" s="32"/>
      <c r="BN1792" s="32"/>
      <c r="BO1792" s="32"/>
      <c r="BP1792" s="32"/>
      <c r="BQ1792" s="32"/>
      <c r="BR1792" s="32"/>
      <c r="BS1792" s="32"/>
      <c r="BT1792" s="32"/>
      <c r="BU1792" s="32"/>
      <c r="BV1792" s="32"/>
      <c r="BW1792" s="32"/>
      <c r="BX1792" s="32"/>
      <c r="BY1792" s="32"/>
    </row>
    <row r="1793" spans="1:77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  <c r="V1793" s="32"/>
      <c r="W1793" s="32"/>
      <c r="X1793" s="32"/>
      <c r="Y1793" s="32"/>
      <c r="Z1793" s="32"/>
      <c r="AA1793" s="32"/>
      <c r="AB1793" s="32"/>
      <c r="AC1793" s="32"/>
      <c r="AD1793" s="32"/>
      <c r="AE1793" s="32"/>
      <c r="AF1793" s="32"/>
      <c r="AG1793" s="32"/>
      <c r="AH1793" s="32"/>
      <c r="AI1793" s="32"/>
      <c r="AJ1793" s="32"/>
      <c r="AK1793" s="32"/>
      <c r="AL1793" s="32"/>
      <c r="AM1793" s="32"/>
      <c r="AN1793" s="32"/>
      <c r="AO1793" s="32"/>
      <c r="AP1793" s="32"/>
      <c r="AQ1793" s="32"/>
      <c r="AR1793" s="32"/>
      <c r="AS1793" s="32"/>
      <c r="AT1793" s="32"/>
      <c r="AU1793" s="32"/>
      <c r="AV1793" s="32"/>
      <c r="AW1793" s="32"/>
      <c r="AX1793" s="32"/>
      <c r="AY1793" s="32"/>
      <c r="AZ1793" s="32"/>
      <c r="BA1793" s="32"/>
      <c r="BB1793" s="32"/>
      <c r="BC1793" s="32"/>
      <c r="BD1793" s="32"/>
      <c r="BE1793" s="32"/>
      <c r="BF1793" s="32"/>
      <c r="BG1793" s="32"/>
      <c r="BH1793" s="32"/>
      <c r="BI1793" s="32"/>
      <c r="BJ1793" s="32"/>
      <c r="BK1793" s="32"/>
      <c r="BL1793" s="32"/>
      <c r="BM1793" s="32"/>
      <c r="BN1793" s="32"/>
      <c r="BO1793" s="32"/>
      <c r="BP1793" s="32"/>
      <c r="BQ1793" s="32"/>
      <c r="BR1793" s="32"/>
      <c r="BS1793" s="32"/>
      <c r="BT1793" s="32"/>
      <c r="BU1793" s="32"/>
      <c r="BV1793" s="32"/>
      <c r="BW1793" s="32"/>
      <c r="BX1793" s="32"/>
      <c r="BY1793" s="32"/>
    </row>
    <row r="1794" spans="1:77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  <c r="V1794" s="32"/>
      <c r="W1794" s="32"/>
      <c r="X1794" s="32"/>
      <c r="Y1794" s="32"/>
      <c r="Z1794" s="32"/>
      <c r="AA1794" s="32"/>
      <c r="AB1794" s="32"/>
      <c r="AC1794" s="32"/>
      <c r="AD1794" s="32"/>
      <c r="AE1794" s="32"/>
      <c r="AF1794" s="32"/>
      <c r="AG1794" s="32"/>
      <c r="AH1794" s="32"/>
      <c r="AI1794" s="32"/>
      <c r="AJ1794" s="32"/>
      <c r="AK1794" s="32"/>
      <c r="AL1794" s="32"/>
      <c r="AM1794" s="32"/>
      <c r="AN1794" s="32"/>
      <c r="AO1794" s="32"/>
      <c r="AP1794" s="32"/>
      <c r="AQ1794" s="32"/>
      <c r="AR1794" s="32"/>
      <c r="AS1794" s="32"/>
      <c r="AT1794" s="32"/>
      <c r="AU1794" s="32"/>
      <c r="AV1794" s="32"/>
      <c r="AW1794" s="32"/>
      <c r="AX1794" s="32"/>
      <c r="AY1794" s="32"/>
      <c r="AZ1794" s="32"/>
      <c r="BA1794" s="32"/>
      <c r="BB1794" s="32"/>
      <c r="BC1794" s="32"/>
      <c r="BD1794" s="32"/>
      <c r="BE1794" s="32"/>
      <c r="BF1794" s="32"/>
      <c r="BG1794" s="32"/>
      <c r="BH1794" s="32"/>
      <c r="BI1794" s="32"/>
      <c r="BJ1794" s="32"/>
      <c r="BK1794" s="32"/>
      <c r="BL1794" s="32"/>
      <c r="BM1794" s="32"/>
      <c r="BN1794" s="32"/>
      <c r="BO1794" s="32"/>
      <c r="BP1794" s="32"/>
      <c r="BQ1794" s="32"/>
      <c r="BR1794" s="32"/>
      <c r="BS1794" s="32"/>
      <c r="BT1794" s="32"/>
      <c r="BU1794" s="32"/>
      <c r="BV1794" s="32"/>
      <c r="BW1794" s="32"/>
      <c r="BX1794" s="32"/>
      <c r="BY1794" s="32"/>
    </row>
    <row r="1795" spans="1:77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  <c r="V1795" s="32"/>
      <c r="W1795" s="32"/>
      <c r="X1795" s="32"/>
      <c r="Y1795" s="32"/>
      <c r="Z1795" s="32"/>
      <c r="AA1795" s="32"/>
      <c r="AB1795" s="32"/>
      <c r="AC1795" s="32"/>
      <c r="AD1795" s="32"/>
      <c r="AE1795" s="32"/>
      <c r="AF1795" s="32"/>
      <c r="AG1795" s="32"/>
      <c r="AH1795" s="32"/>
      <c r="AI1795" s="32"/>
      <c r="AJ1795" s="32"/>
      <c r="AK1795" s="32"/>
      <c r="AL1795" s="32"/>
      <c r="AM1795" s="32"/>
      <c r="AN1795" s="32"/>
      <c r="AO1795" s="32"/>
      <c r="AP1795" s="32"/>
      <c r="AQ1795" s="32"/>
      <c r="AR1795" s="32"/>
      <c r="AS1795" s="32"/>
      <c r="AT1795" s="32"/>
      <c r="AU1795" s="32"/>
      <c r="AV1795" s="32"/>
      <c r="AW1795" s="32"/>
      <c r="AX1795" s="32"/>
      <c r="AY1795" s="32"/>
      <c r="AZ1795" s="32"/>
      <c r="BA1795" s="32"/>
      <c r="BB1795" s="32"/>
      <c r="BC1795" s="32"/>
      <c r="BD1795" s="32"/>
      <c r="BE1795" s="32"/>
      <c r="BF1795" s="32"/>
      <c r="BG1795" s="32"/>
      <c r="BH1795" s="32"/>
      <c r="BI1795" s="32"/>
      <c r="BJ1795" s="32"/>
      <c r="BK1795" s="32"/>
      <c r="BL1795" s="32"/>
      <c r="BM1795" s="32"/>
      <c r="BN1795" s="32"/>
      <c r="BO1795" s="32"/>
      <c r="BP1795" s="32"/>
      <c r="BQ1795" s="32"/>
      <c r="BR1795" s="32"/>
      <c r="BS1795" s="32"/>
      <c r="BT1795" s="32"/>
      <c r="BU1795" s="32"/>
      <c r="BV1795" s="32"/>
      <c r="BW1795" s="32"/>
      <c r="BX1795" s="32"/>
      <c r="BY1795" s="32"/>
    </row>
    <row r="1796" spans="1:77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  <c r="V1796" s="32"/>
      <c r="W1796" s="32"/>
      <c r="X1796" s="32"/>
      <c r="Y1796" s="32"/>
      <c r="Z1796" s="32"/>
      <c r="AA1796" s="32"/>
      <c r="AB1796" s="32"/>
      <c r="AC1796" s="32"/>
      <c r="AD1796" s="32"/>
      <c r="AE1796" s="32"/>
      <c r="AF1796" s="32"/>
      <c r="AG1796" s="32"/>
      <c r="AH1796" s="32"/>
      <c r="AI1796" s="32"/>
      <c r="AJ1796" s="32"/>
      <c r="AK1796" s="32"/>
      <c r="AL1796" s="32"/>
      <c r="AM1796" s="32"/>
      <c r="AN1796" s="32"/>
      <c r="AO1796" s="32"/>
      <c r="AP1796" s="32"/>
      <c r="AQ1796" s="32"/>
      <c r="AR1796" s="32"/>
      <c r="AS1796" s="32"/>
      <c r="AT1796" s="32"/>
      <c r="AU1796" s="32"/>
      <c r="AV1796" s="32"/>
      <c r="AW1796" s="32"/>
      <c r="AX1796" s="32"/>
      <c r="AY1796" s="32"/>
      <c r="AZ1796" s="32"/>
      <c r="BA1796" s="32"/>
      <c r="BB1796" s="32"/>
      <c r="BC1796" s="32"/>
      <c r="BD1796" s="32"/>
      <c r="BE1796" s="32"/>
      <c r="BF1796" s="32"/>
      <c r="BG1796" s="32"/>
      <c r="BH1796" s="32"/>
      <c r="BI1796" s="32"/>
      <c r="BJ1796" s="32"/>
      <c r="BK1796" s="32"/>
      <c r="BL1796" s="32"/>
      <c r="BM1796" s="32"/>
      <c r="BN1796" s="32"/>
      <c r="BO1796" s="32"/>
      <c r="BP1796" s="32"/>
      <c r="BQ1796" s="32"/>
      <c r="BR1796" s="32"/>
      <c r="BS1796" s="32"/>
      <c r="BT1796" s="32"/>
      <c r="BU1796" s="32"/>
      <c r="BV1796" s="32"/>
      <c r="BW1796" s="32"/>
      <c r="BX1796" s="32"/>
      <c r="BY1796" s="32"/>
    </row>
    <row r="1797" spans="1:77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2"/>
      <c r="AD1797" s="32"/>
      <c r="AE1797" s="32"/>
      <c r="AF1797" s="32"/>
      <c r="AG1797" s="32"/>
      <c r="AH1797" s="32"/>
      <c r="AI1797" s="32"/>
      <c r="AJ1797" s="32"/>
      <c r="AK1797" s="32"/>
      <c r="AL1797" s="32"/>
      <c r="AM1797" s="32"/>
      <c r="AN1797" s="32"/>
      <c r="AO1797" s="32"/>
      <c r="AP1797" s="32"/>
      <c r="AQ1797" s="32"/>
      <c r="AR1797" s="32"/>
      <c r="AS1797" s="32"/>
      <c r="AT1797" s="32"/>
      <c r="AU1797" s="32"/>
      <c r="AV1797" s="32"/>
      <c r="AW1797" s="32"/>
      <c r="AX1797" s="32"/>
      <c r="AY1797" s="32"/>
      <c r="AZ1797" s="32"/>
      <c r="BA1797" s="32"/>
      <c r="BB1797" s="32"/>
      <c r="BC1797" s="32"/>
      <c r="BD1797" s="32"/>
      <c r="BE1797" s="32"/>
      <c r="BF1797" s="32"/>
      <c r="BG1797" s="32"/>
      <c r="BH1797" s="32"/>
      <c r="BI1797" s="32"/>
      <c r="BJ1797" s="32"/>
      <c r="BK1797" s="32"/>
      <c r="BL1797" s="32"/>
      <c r="BM1797" s="32"/>
      <c r="BN1797" s="32"/>
      <c r="BO1797" s="32"/>
      <c r="BP1797" s="32"/>
      <c r="BQ1797" s="32"/>
      <c r="BR1797" s="32"/>
      <c r="BS1797" s="32"/>
      <c r="BT1797" s="32"/>
      <c r="BU1797" s="32"/>
      <c r="BV1797" s="32"/>
      <c r="BW1797" s="32"/>
      <c r="BX1797" s="32"/>
      <c r="BY1797" s="32"/>
    </row>
    <row r="1798" spans="1:77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2"/>
      <c r="AD1798" s="32"/>
      <c r="AE1798" s="32"/>
      <c r="AF1798" s="32"/>
      <c r="AG1798" s="32"/>
      <c r="AH1798" s="32"/>
      <c r="AI1798" s="32"/>
      <c r="AJ1798" s="32"/>
      <c r="AK1798" s="32"/>
      <c r="AL1798" s="32"/>
      <c r="AM1798" s="32"/>
      <c r="AN1798" s="32"/>
      <c r="AO1798" s="32"/>
      <c r="AP1798" s="32"/>
      <c r="AQ1798" s="32"/>
      <c r="AR1798" s="32"/>
      <c r="AS1798" s="32"/>
      <c r="AT1798" s="32"/>
      <c r="AU1798" s="32"/>
      <c r="AV1798" s="32"/>
      <c r="AW1798" s="32"/>
      <c r="AX1798" s="32"/>
      <c r="AY1798" s="32"/>
      <c r="AZ1798" s="32"/>
      <c r="BA1798" s="32"/>
      <c r="BB1798" s="32"/>
      <c r="BC1798" s="32"/>
      <c r="BD1798" s="32"/>
      <c r="BE1798" s="32"/>
      <c r="BF1798" s="32"/>
      <c r="BG1798" s="32"/>
      <c r="BH1798" s="32"/>
      <c r="BI1798" s="32"/>
      <c r="BJ1798" s="32"/>
      <c r="BK1798" s="32"/>
      <c r="BL1798" s="32"/>
      <c r="BM1798" s="32"/>
      <c r="BN1798" s="32"/>
      <c r="BO1798" s="32"/>
      <c r="BP1798" s="32"/>
      <c r="BQ1798" s="32"/>
      <c r="BR1798" s="32"/>
      <c r="BS1798" s="32"/>
      <c r="BT1798" s="32"/>
      <c r="BU1798" s="32"/>
      <c r="BV1798" s="32"/>
      <c r="BW1798" s="32"/>
      <c r="BX1798" s="32"/>
      <c r="BY1798" s="32"/>
    </row>
    <row r="1799" spans="1:77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2"/>
      <c r="AD1799" s="32"/>
      <c r="AE1799" s="32"/>
      <c r="AF1799" s="32"/>
      <c r="AG1799" s="32"/>
      <c r="AH1799" s="32"/>
      <c r="AI1799" s="32"/>
      <c r="AJ1799" s="32"/>
      <c r="AK1799" s="32"/>
      <c r="AL1799" s="32"/>
      <c r="AM1799" s="32"/>
      <c r="AN1799" s="32"/>
      <c r="AO1799" s="32"/>
      <c r="AP1799" s="32"/>
      <c r="AQ1799" s="32"/>
      <c r="AR1799" s="32"/>
      <c r="AS1799" s="32"/>
      <c r="AT1799" s="32"/>
      <c r="AU1799" s="32"/>
      <c r="AV1799" s="32"/>
      <c r="AW1799" s="32"/>
      <c r="AX1799" s="32"/>
      <c r="AY1799" s="32"/>
      <c r="AZ1799" s="32"/>
      <c r="BA1799" s="32"/>
      <c r="BB1799" s="32"/>
      <c r="BC1799" s="32"/>
      <c r="BD1799" s="32"/>
      <c r="BE1799" s="32"/>
      <c r="BF1799" s="32"/>
      <c r="BG1799" s="32"/>
      <c r="BH1799" s="32"/>
      <c r="BI1799" s="32"/>
      <c r="BJ1799" s="32"/>
      <c r="BK1799" s="32"/>
      <c r="BL1799" s="32"/>
      <c r="BM1799" s="32"/>
      <c r="BN1799" s="32"/>
      <c r="BO1799" s="32"/>
      <c r="BP1799" s="32"/>
      <c r="BQ1799" s="32"/>
      <c r="BR1799" s="32"/>
      <c r="BS1799" s="32"/>
      <c r="BT1799" s="32"/>
      <c r="BU1799" s="32"/>
      <c r="BV1799" s="32"/>
      <c r="BW1799" s="32"/>
      <c r="BX1799" s="32"/>
      <c r="BY1799" s="32"/>
    </row>
    <row r="1800" spans="1:77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  <c r="V1800" s="32"/>
      <c r="W1800" s="32"/>
      <c r="X1800" s="32"/>
      <c r="Y1800" s="32"/>
      <c r="Z1800" s="32"/>
      <c r="AA1800" s="32"/>
      <c r="AB1800" s="32"/>
      <c r="AC1800" s="32"/>
      <c r="AD1800" s="32"/>
      <c r="AE1800" s="32"/>
      <c r="AF1800" s="32"/>
      <c r="AG1800" s="32"/>
      <c r="AH1800" s="32"/>
      <c r="AI1800" s="32"/>
      <c r="AJ1800" s="32"/>
      <c r="AK1800" s="32"/>
      <c r="AL1800" s="32"/>
      <c r="AM1800" s="32"/>
      <c r="AN1800" s="32"/>
      <c r="AO1800" s="32"/>
      <c r="AP1800" s="32"/>
      <c r="AQ1800" s="32"/>
      <c r="AR1800" s="32"/>
      <c r="AS1800" s="32"/>
      <c r="AT1800" s="32"/>
      <c r="AU1800" s="32"/>
      <c r="AV1800" s="32"/>
      <c r="AW1800" s="32"/>
      <c r="AX1800" s="32"/>
      <c r="AY1800" s="32"/>
      <c r="AZ1800" s="32"/>
      <c r="BA1800" s="32"/>
      <c r="BB1800" s="32"/>
      <c r="BC1800" s="32"/>
      <c r="BD1800" s="32"/>
      <c r="BE1800" s="32"/>
      <c r="BF1800" s="32"/>
      <c r="BG1800" s="32"/>
      <c r="BH1800" s="32"/>
      <c r="BI1800" s="32"/>
      <c r="BJ1800" s="32"/>
      <c r="BK1800" s="32"/>
      <c r="BL1800" s="32"/>
      <c r="BM1800" s="32"/>
      <c r="BN1800" s="32"/>
      <c r="BO1800" s="32"/>
      <c r="BP1800" s="32"/>
      <c r="BQ1800" s="32"/>
      <c r="BR1800" s="32"/>
      <c r="BS1800" s="32"/>
      <c r="BT1800" s="32"/>
      <c r="BU1800" s="32"/>
      <c r="BV1800" s="32"/>
      <c r="BW1800" s="32"/>
      <c r="BX1800" s="32"/>
      <c r="BY1800" s="32"/>
    </row>
    <row r="1801" spans="1:77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  <c r="V1801" s="32"/>
      <c r="W1801" s="32"/>
      <c r="X1801" s="32"/>
      <c r="Y1801" s="32"/>
      <c r="Z1801" s="32"/>
      <c r="AA1801" s="32"/>
      <c r="AB1801" s="32"/>
      <c r="AC1801" s="32"/>
      <c r="AD1801" s="32"/>
      <c r="AE1801" s="32"/>
      <c r="AF1801" s="32"/>
      <c r="AG1801" s="32"/>
      <c r="AH1801" s="32"/>
      <c r="AI1801" s="32"/>
      <c r="AJ1801" s="32"/>
      <c r="AK1801" s="32"/>
      <c r="AL1801" s="32"/>
      <c r="AM1801" s="32"/>
      <c r="AN1801" s="32"/>
      <c r="AO1801" s="32"/>
      <c r="AP1801" s="32"/>
      <c r="AQ1801" s="32"/>
      <c r="AR1801" s="32"/>
      <c r="AS1801" s="32"/>
      <c r="AT1801" s="32"/>
      <c r="AU1801" s="32"/>
      <c r="AV1801" s="32"/>
      <c r="AW1801" s="32"/>
      <c r="AX1801" s="32"/>
      <c r="AY1801" s="32"/>
      <c r="AZ1801" s="32"/>
      <c r="BA1801" s="32"/>
      <c r="BB1801" s="32"/>
      <c r="BC1801" s="32"/>
      <c r="BD1801" s="32"/>
      <c r="BE1801" s="32"/>
      <c r="BF1801" s="32"/>
      <c r="BG1801" s="32"/>
      <c r="BH1801" s="32"/>
      <c r="BI1801" s="32"/>
      <c r="BJ1801" s="32"/>
      <c r="BK1801" s="32"/>
      <c r="BL1801" s="32"/>
      <c r="BM1801" s="32"/>
      <c r="BN1801" s="32"/>
      <c r="BO1801" s="32"/>
      <c r="BP1801" s="32"/>
      <c r="BQ1801" s="32"/>
      <c r="BR1801" s="32"/>
      <c r="BS1801" s="32"/>
      <c r="BT1801" s="32"/>
      <c r="BU1801" s="32"/>
      <c r="BV1801" s="32"/>
      <c r="BW1801" s="32"/>
      <c r="BX1801" s="32"/>
      <c r="BY1801" s="32"/>
    </row>
    <row r="1802" spans="1:77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  <c r="V1802" s="32"/>
      <c r="W1802" s="32"/>
      <c r="X1802" s="32"/>
      <c r="Y1802" s="32"/>
      <c r="Z1802" s="32"/>
      <c r="AA1802" s="32"/>
      <c r="AB1802" s="32"/>
      <c r="AC1802" s="32"/>
      <c r="AD1802" s="32"/>
      <c r="AE1802" s="32"/>
      <c r="AF1802" s="32"/>
      <c r="AG1802" s="32"/>
      <c r="AH1802" s="32"/>
      <c r="AI1802" s="32"/>
      <c r="AJ1802" s="32"/>
      <c r="AK1802" s="32"/>
      <c r="AL1802" s="32"/>
      <c r="AM1802" s="32"/>
      <c r="AN1802" s="32"/>
      <c r="AO1802" s="32"/>
      <c r="AP1802" s="32"/>
      <c r="AQ1802" s="32"/>
      <c r="AR1802" s="32"/>
      <c r="AS1802" s="32"/>
      <c r="AT1802" s="32"/>
      <c r="AU1802" s="32"/>
      <c r="AV1802" s="32"/>
      <c r="AW1802" s="32"/>
      <c r="AX1802" s="32"/>
      <c r="AY1802" s="32"/>
      <c r="AZ1802" s="32"/>
      <c r="BA1802" s="32"/>
      <c r="BB1802" s="32"/>
      <c r="BC1802" s="32"/>
      <c r="BD1802" s="32"/>
      <c r="BE1802" s="32"/>
      <c r="BF1802" s="32"/>
      <c r="BG1802" s="32"/>
      <c r="BH1802" s="32"/>
      <c r="BI1802" s="32"/>
      <c r="BJ1802" s="32"/>
      <c r="BK1802" s="32"/>
      <c r="BL1802" s="32"/>
      <c r="BM1802" s="32"/>
      <c r="BN1802" s="32"/>
      <c r="BO1802" s="32"/>
      <c r="BP1802" s="32"/>
      <c r="BQ1802" s="32"/>
      <c r="BR1802" s="32"/>
      <c r="BS1802" s="32"/>
      <c r="BT1802" s="32"/>
      <c r="BU1802" s="32"/>
      <c r="BV1802" s="32"/>
      <c r="BW1802" s="32"/>
      <c r="BX1802" s="32"/>
      <c r="BY1802" s="32"/>
    </row>
    <row r="1803" spans="1:77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  <c r="V1803" s="32"/>
      <c r="W1803" s="32"/>
      <c r="X1803" s="32"/>
      <c r="Y1803" s="32"/>
      <c r="Z1803" s="32"/>
      <c r="AA1803" s="32"/>
      <c r="AB1803" s="32"/>
      <c r="AC1803" s="32"/>
      <c r="AD1803" s="32"/>
      <c r="AE1803" s="32"/>
      <c r="AF1803" s="32"/>
      <c r="AG1803" s="32"/>
      <c r="AH1803" s="32"/>
      <c r="AI1803" s="32"/>
      <c r="AJ1803" s="32"/>
      <c r="AK1803" s="32"/>
      <c r="AL1803" s="32"/>
      <c r="AM1803" s="32"/>
      <c r="AN1803" s="32"/>
      <c r="AO1803" s="32"/>
      <c r="AP1803" s="32"/>
      <c r="AQ1803" s="32"/>
      <c r="AR1803" s="32"/>
      <c r="AS1803" s="32"/>
      <c r="AT1803" s="32"/>
      <c r="AU1803" s="32"/>
      <c r="AV1803" s="32"/>
      <c r="AW1803" s="32"/>
      <c r="AX1803" s="32"/>
      <c r="AY1803" s="32"/>
      <c r="AZ1803" s="32"/>
      <c r="BA1803" s="32"/>
      <c r="BB1803" s="32"/>
      <c r="BC1803" s="32"/>
      <c r="BD1803" s="32"/>
      <c r="BE1803" s="32"/>
      <c r="BF1803" s="32"/>
      <c r="BG1803" s="32"/>
      <c r="BH1803" s="32"/>
      <c r="BI1803" s="32"/>
      <c r="BJ1803" s="32"/>
      <c r="BK1803" s="32"/>
      <c r="BL1803" s="32"/>
      <c r="BM1803" s="32"/>
      <c r="BN1803" s="32"/>
      <c r="BO1803" s="32"/>
      <c r="BP1803" s="32"/>
      <c r="BQ1803" s="32"/>
      <c r="BR1803" s="32"/>
      <c r="BS1803" s="32"/>
      <c r="BT1803" s="32"/>
      <c r="BU1803" s="32"/>
      <c r="BV1803" s="32"/>
      <c r="BW1803" s="32"/>
      <c r="BX1803" s="32"/>
      <c r="BY1803" s="32"/>
    </row>
    <row r="1804" spans="1:77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  <c r="V1804" s="32"/>
      <c r="W1804" s="32"/>
      <c r="X1804" s="32"/>
      <c r="Y1804" s="32"/>
      <c r="Z1804" s="32"/>
      <c r="AA1804" s="32"/>
      <c r="AB1804" s="32"/>
      <c r="AC1804" s="32"/>
      <c r="AD1804" s="32"/>
      <c r="AE1804" s="32"/>
      <c r="AF1804" s="32"/>
      <c r="AG1804" s="32"/>
      <c r="AH1804" s="32"/>
      <c r="AI1804" s="32"/>
      <c r="AJ1804" s="32"/>
      <c r="AK1804" s="32"/>
      <c r="AL1804" s="32"/>
      <c r="AM1804" s="32"/>
      <c r="AN1804" s="32"/>
      <c r="AO1804" s="32"/>
      <c r="AP1804" s="32"/>
      <c r="AQ1804" s="32"/>
      <c r="AR1804" s="32"/>
      <c r="AS1804" s="32"/>
      <c r="AT1804" s="32"/>
      <c r="AU1804" s="32"/>
      <c r="AV1804" s="32"/>
      <c r="AW1804" s="32"/>
      <c r="AX1804" s="32"/>
      <c r="AY1804" s="32"/>
      <c r="AZ1804" s="32"/>
      <c r="BA1804" s="32"/>
      <c r="BB1804" s="32"/>
      <c r="BC1804" s="32"/>
      <c r="BD1804" s="32"/>
      <c r="BE1804" s="32"/>
      <c r="BF1804" s="32"/>
      <c r="BG1804" s="32"/>
      <c r="BH1804" s="32"/>
      <c r="BI1804" s="32"/>
      <c r="BJ1804" s="32"/>
      <c r="BK1804" s="32"/>
      <c r="BL1804" s="32"/>
      <c r="BM1804" s="32"/>
      <c r="BN1804" s="32"/>
      <c r="BO1804" s="32"/>
      <c r="BP1804" s="32"/>
      <c r="BQ1804" s="32"/>
      <c r="BR1804" s="32"/>
      <c r="BS1804" s="32"/>
      <c r="BT1804" s="32"/>
      <c r="BU1804" s="32"/>
      <c r="BV1804" s="32"/>
      <c r="BW1804" s="32"/>
      <c r="BX1804" s="32"/>
      <c r="BY1804" s="32"/>
    </row>
    <row r="1805" spans="1:77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  <c r="V1805" s="32"/>
      <c r="W1805" s="32"/>
      <c r="X1805" s="32"/>
      <c r="Y1805" s="32"/>
      <c r="Z1805" s="32"/>
      <c r="AA1805" s="32"/>
      <c r="AB1805" s="32"/>
      <c r="AC1805" s="32"/>
      <c r="AD1805" s="32"/>
      <c r="AE1805" s="32"/>
      <c r="AF1805" s="32"/>
      <c r="AG1805" s="32"/>
      <c r="AH1805" s="32"/>
      <c r="AI1805" s="32"/>
      <c r="AJ1805" s="32"/>
      <c r="AK1805" s="32"/>
      <c r="AL1805" s="32"/>
      <c r="AM1805" s="32"/>
      <c r="AN1805" s="32"/>
      <c r="AO1805" s="32"/>
      <c r="AP1805" s="32"/>
      <c r="AQ1805" s="32"/>
      <c r="AR1805" s="32"/>
      <c r="AS1805" s="32"/>
      <c r="AT1805" s="32"/>
      <c r="AU1805" s="32"/>
      <c r="AV1805" s="32"/>
      <c r="AW1805" s="32"/>
      <c r="AX1805" s="32"/>
      <c r="AY1805" s="32"/>
      <c r="AZ1805" s="32"/>
      <c r="BA1805" s="32"/>
      <c r="BB1805" s="32"/>
      <c r="BC1805" s="32"/>
      <c r="BD1805" s="32"/>
      <c r="BE1805" s="32"/>
      <c r="BF1805" s="32"/>
      <c r="BG1805" s="32"/>
      <c r="BH1805" s="32"/>
      <c r="BI1805" s="32"/>
      <c r="BJ1805" s="32"/>
      <c r="BK1805" s="32"/>
      <c r="BL1805" s="32"/>
      <c r="BM1805" s="32"/>
      <c r="BN1805" s="32"/>
      <c r="BO1805" s="32"/>
      <c r="BP1805" s="32"/>
      <c r="BQ1805" s="32"/>
      <c r="BR1805" s="32"/>
      <c r="BS1805" s="32"/>
      <c r="BT1805" s="32"/>
      <c r="BU1805" s="32"/>
      <c r="BV1805" s="32"/>
      <c r="BW1805" s="32"/>
      <c r="BX1805" s="32"/>
      <c r="BY1805" s="32"/>
    </row>
    <row r="1806" spans="1:77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  <c r="V1806" s="32"/>
      <c r="W1806" s="32"/>
      <c r="X1806" s="32"/>
      <c r="Y1806" s="32"/>
      <c r="Z1806" s="32"/>
      <c r="AA1806" s="32"/>
      <c r="AB1806" s="32"/>
      <c r="AC1806" s="32"/>
      <c r="AD1806" s="32"/>
      <c r="AE1806" s="32"/>
      <c r="AF1806" s="32"/>
      <c r="AG1806" s="32"/>
      <c r="AH1806" s="32"/>
      <c r="AI1806" s="32"/>
      <c r="AJ1806" s="32"/>
      <c r="AK1806" s="32"/>
      <c r="AL1806" s="32"/>
      <c r="AM1806" s="32"/>
      <c r="AN1806" s="32"/>
      <c r="AO1806" s="32"/>
      <c r="AP1806" s="32"/>
      <c r="AQ1806" s="32"/>
      <c r="AR1806" s="32"/>
      <c r="AS1806" s="32"/>
      <c r="AT1806" s="32"/>
      <c r="AU1806" s="32"/>
      <c r="AV1806" s="32"/>
      <c r="AW1806" s="32"/>
      <c r="AX1806" s="32"/>
      <c r="AY1806" s="32"/>
      <c r="AZ1806" s="32"/>
      <c r="BA1806" s="32"/>
      <c r="BB1806" s="32"/>
      <c r="BC1806" s="32"/>
      <c r="BD1806" s="32"/>
      <c r="BE1806" s="32"/>
      <c r="BF1806" s="32"/>
      <c r="BG1806" s="32"/>
      <c r="BH1806" s="32"/>
      <c r="BI1806" s="32"/>
      <c r="BJ1806" s="32"/>
      <c r="BK1806" s="32"/>
      <c r="BL1806" s="32"/>
      <c r="BM1806" s="32"/>
      <c r="BN1806" s="32"/>
      <c r="BO1806" s="32"/>
      <c r="BP1806" s="32"/>
      <c r="BQ1806" s="32"/>
      <c r="BR1806" s="32"/>
      <c r="BS1806" s="32"/>
      <c r="BT1806" s="32"/>
      <c r="BU1806" s="32"/>
      <c r="BV1806" s="32"/>
      <c r="BW1806" s="32"/>
      <c r="BX1806" s="32"/>
      <c r="BY1806" s="32"/>
    </row>
    <row r="1807" spans="1:77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2"/>
      <c r="AD1807" s="32"/>
      <c r="AE1807" s="32"/>
      <c r="AF1807" s="32"/>
      <c r="AG1807" s="32"/>
      <c r="AH1807" s="32"/>
      <c r="AI1807" s="32"/>
      <c r="AJ1807" s="32"/>
      <c r="AK1807" s="32"/>
      <c r="AL1807" s="32"/>
      <c r="AM1807" s="32"/>
      <c r="AN1807" s="32"/>
      <c r="AO1807" s="32"/>
      <c r="AP1807" s="32"/>
      <c r="AQ1807" s="32"/>
      <c r="AR1807" s="32"/>
      <c r="AS1807" s="32"/>
      <c r="AT1807" s="32"/>
      <c r="AU1807" s="32"/>
      <c r="AV1807" s="32"/>
      <c r="AW1807" s="32"/>
      <c r="AX1807" s="32"/>
      <c r="AY1807" s="32"/>
      <c r="AZ1807" s="32"/>
      <c r="BA1807" s="32"/>
      <c r="BB1807" s="32"/>
      <c r="BC1807" s="32"/>
      <c r="BD1807" s="32"/>
      <c r="BE1807" s="32"/>
      <c r="BF1807" s="32"/>
      <c r="BG1807" s="32"/>
      <c r="BH1807" s="32"/>
      <c r="BI1807" s="32"/>
      <c r="BJ1807" s="32"/>
      <c r="BK1807" s="32"/>
      <c r="BL1807" s="32"/>
      <c r="BM1807" s="32"/>
      <c r="BN1807" s="32"/>
      <c r="BO1807" s="32"/>
      <c r="BP1807" s="32"/>
      <c r="BQ1807" s="32"/>
      <c r="BR1807" s="32"/>
      <c r="BS1807" s="32"/>
      <c r="BT1807" s="32"/>
      <c r="BU1807" s="32"/>
      <c r="BV1807" s="32"/>
      <c r="BW1807" s="32"/>
      <c r="BX1807" s="32"/>
      <c r="BY1807" s="32"/>
    </row>
    <row r="1808" spans="1:77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2"/>
      <c r="AD1808" s="32"/>
      <c r="AE1808" s="32"/>
      <c r="AF1808" s="32"/>
      <c r="AG1808" s="32"/>
      <c r="AH1808" s="32"/>
      <c r="AI1808" s="32"/>
      <c r="AJ1808" s="32"/>
      <c r="AK1808" s="32"/>
      <c r="AL1808" s="32"/>
      <c r="AM1808" s="32"/>
      <c r="AN1808" s="32"/>
      <c r="AO1808" s="32"/>
      <c r="AP1808" s="32"/>
      <c r="AQ1808" s="32"/>
      <c r="AR1808" s="32"/>
      <c r="AS1808" s="32"/>
      <c r="AT1808" s="32"/>
      <c r="AU1808" s="32"/>
      <c r="AV1808" s="32"/>
      <c r="AW1808" s="32"/>
      <c r="AX1808" s="32"/>
      <c r="AY1808" s="32"/>
      <c r="AZ1808" s="32"/>
      <c r="BA1808" s="32"/>
      <c r="BB1808" s="32"/>
      <c r="BC1808" s="32"/>
      <c r="BD1808" s="32"/>
      <c r="BE1808" s="32"/>
      <c r="BF1808" s="32"/>
      <c r="BG1808" s="32"/>
      <c r="BH1808" s="32"/>
      <c r="BI1808" s="32"/>
      <c r="BJ1808" s="32"/>
      <c r="BK1808" s="32"/>
      <c r="BL1808" s="32"/>
      <c r="BM1808" s="32"/>
      <c r="BN1808" s="32"/>
      <c r="BO1808" s="32"/>
      <c r="BP1808" s="32"/>
      <c r="BQ1808" s="32"/>
      <c r="BR1808" s="32"/>
      <c r="BS1808" s="32"/>
      <c r="BT1808" s="32"/>
      <c r="BU1808" s="32"/>
      <c r="BV1808" s="32"/>
      <c r="BW1808" s="32"/>
      <c r="BX1808" s="32"/>
      <c r="BY1808" s="32"/>
    </row>
    <row r="1809" spans="1:77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2"/>
      <c r="AD1809" s="32"/>
      <c r="AE1809" s="32"/>
      <c r="AF1809" s="32"/>
      <c r="AG1809" s="32"/>
      <c r="AH1809" s="32"/>
      <c r="AI1809" s="32"/>
      <c r="AJ1809" s="32"/>
      <c r="AK1809" s="32"/>
      <c r="AL1809" s="32"/>
      <c r="AM1809" s="32"/>
      <c r="AN1809" s="32"/>
      <c r="AO1809" s="32"/>
      <c r="AP1809" s="32"/>
      <c r="AQ1809" s="32"/>
      <c r="AR1809" s="32"/>
      <c r="AS1809" s="32"/>
      <c r="AT1809" s="32"/>
      <c r="AU1809" s="32"/>
      <c r="AV1809" s="32"/>
      <c r="AW1809" s="32"/>
      <c r="AX1809" s="32"/>
      <c r="AY1809" s="32"/>
      <c r="AZ1809" s="32"/>
      <c r="BA1809" s="32"/>
      <c r="BB1809" s="32"/>
      <c r="BC1809" s="32"/>
      <c r="BD1809" s="32"/>
      <c r="BE1809" s="32"/>
      <c r="BF1809" s="32"/>
      <c r="BG1809" s="32"/>
      <c r="BH1809" s="32"/>
      <c r="BI1809" s="32"/>
      <c r="BJ1809" s="32"/>
      <c r="BK1809" s="32"/>
      <c r="BL1809" s="32"/>
      <c r="BM1809" s="32"/>
      <c r="BN1809" s="32"/>
      <c r="BO1809" s="32"/>
      <c r="BP1809" s="32"/>
      <c r="BQ1809" s="32"/>
      <c r="BR1809" s="32"/>
      <c r="BS1809" s="32"/>
      <c r="BT1809" s="32"/>
      <c r="BU1809" s="32"/>
      <c r="BV1809" s="32"/>
      <c r="BW1809" s="32"/>
      <c r="BX1809" s="32"/>
      <c r="BY1809" s="32"/>
    </row>
    <row r="1810" spans="1:77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  <c r="V1810" s="32"/>
      <c r="W1810" s="32"/>
      <c r="X1810" s="32"/>
      <c r="Y1810" s="32"/>
      <c r="Z1810" s="32"/>
      <c r="AA1810" s="32"/>
      <c r="AB1810" s="32"/>
      <c r="AC1810" s="32"/>
      <c r="AD1810" s="32"/>
      <c r="AE1810" s="32"/>
      <c r="AF1810" s="32"/>
      <c r="AG1810" s="32"/>
      <c r="AH1810" s="32"/>
      <c r="AI1810" s="32"/>
      <c r="AJ1810" s="32"/>
      <c r="AK1810" s="32"/>
      <c r="AL1810" s="32"/>
      <c r="AM1810" s="32"/>
      <c r="AN1810" s="32"/>
      <c r="AO1810" s="32"/>
      <c r="AP1810" s="32"/>
      <c r="AQ1810" s="32"/>
      <c r="AR1810" s="32"/>
      <c r="AS1810" s="32"/>
      <c r="AT1810" s="32"/>
      <c r="AU1810" s="32"/>
      <c r="AV1810" s="32"/>
      <c r="AW1810" s="32"/>
      <c r="AX1810" s="32"/>
      <c r="AY1810" s="32"/>
      <c r="AZ1810" s="32"/>
      <c r="BA1810" s="32"/>
      <c r="BB1810" s="32"/>
      <c r="BC1810" s="32"/>
      <c r="BD1810" s="32"/>
      <c r="BE1810" s="32"/>
      <c r="BF1810" s="32"/>
      <c r="BG1810" s="32"/>
      <c r="BH1810" s="32"/>
      <c r="BI1810" s="32"/>
      <c r="BJ1810" s="32"/>
      <c r="BK1810" s="32"/>
      <c r="BL1810" s="32"/>
      <c r="BM1810" s="32"/>
      <c r="BN1810" s="32"/>
      <c r="BO1810" s="32"/>
      <c r="BP1810" s="32"/>
      <c r="BQ1810" s="32"/>
      <c r="BR1810" s="32"/>
      <c r="BS1810" s="32"/>
      <c r="BT1810" s="32"/>
      <c r="BU1810" s="32"/>
      <c r="BV1810" s="32"/>
      <c r="BW1810" s="32"/>
      <c r="BX1810" s="32"/>
      <c r="BY1810" s="32"/>
    </row>
    <row r="1811" spans="1:77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  <c r="V1811" s="32"/>
      <c r="W1811" s="32"/>
      <c r="X1811" s="32"/>
      <c r="Y1811" s="32"/>
      <c r="Z1811" s="32"/>
      <c r="AA1811" s="32"/>
      <c r="AB1811" s="32"/>
      <c r="AC1811" s="32"/>
      <c r="AD1811" s="32"/>
      <c r="AE1811" s="32"/>
      <c r="AF1811" s="32"/>
      <c r="AG1811" s="32"/>
      <c r="AH1811" s="32"/>
      <c r="AI1811" s="32"/>
      <c r="AJ1811" s="32"/>
      <c r="AK1811" s="32"/>
      <c r="AL1811" s="32"/>
      <c r="AM1811" s="32"/>
      <c r="AN1811" s="32"/>
      <c r="AO1811" s="32"/>
      <c r="AP1811" s="32"/>
      <c r="AQ1811" s="32"/>
      <c r="AR1811" s="32"/>
      <c r="AS1811" s="32"/>
      <c r="AT1811" s="32"/>
      <c r="AU1811" s="32"/>
      <c r="AV1811" s="32"/>
      <c r="AW1811" s="32"/>
      <c r="AX1811" s="32"/>
      <c r="AY1811" s="32"/>
      <c r="AZ1811" s="32"/>
      <c r="BA1811" s="32"/>
      <c r="BB1811" s="32"/>
      <c r="BC1811" s="32"/>
      <c r="BD1811" s="32"/>
      <c r="BE1811" s="32"/>
      <c r="BF1811" s="32"/>
      <c r="BG1811" s="32"/>
      <c r="BH1811" s="32"/>
      <c r="BI1811" s="32"/>
      <c r="BJ1811" s="32"/>
      <c r="BK1811" s="32"/>
      <c r="BL1811" s="32"/>
      <c r="BM1811" s="32"/>
      <c r="BN1811" s="32"/>
      <c r="BO1811" s="32"/>
      <c r="BP1811" s="32"/>
      <c r="BQ1811" s="32"/>
      <c r="BR1811" s="32"/>
      <c r="BS1811" s="32"/>
      <c r="BT1811" s="32"/>
      <c r="BU1811" s="32"/>
      <c r="BV1811" s="32"/>
      <c r="BW1811" s="32"/>
      <c r="BX1811" s="32"/>
      <c r="BY1811" s="32"/>
    </row>
    <row r="1812" spans="1:77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  <c r="V1812" s="32"/>
      <c r="W1812" s="32"/>
      <c r="X1812" s="32"/>
      <c r="Y1812" s="32"/>
      <c r="Z1812" s="32"/>
      <c r="AA1812" s="32"/>
      <c r="AB1812" s="32"/>
      <c r="AC1812" s="32"/>
      <c r="AD1812" s="32"/>
      <c r="AE1812" s="32"/>
      <c r="AF1812" s="32"/>
      <c r="AG1812" s="32"/>
      <c r="AH1812" s="32"/>
      <c r="AI1812" s="32"/>
      <c r="AJ1812" s="32"/>
      <c r="AK1812" s="32"/>
      <c r="AL1812" s="32"/>
      <c r="AM1812" s="32"/>
      <c r="AN1812" s="32"/>
      <c r="AO1812" s="32"/>
      <c r="AP1812" s="32"/>
      <c r="AQ1812" s="32"/>
      <c r="AR1812" s="32"/>
      <c r="AS1812" s="32"/>
      <c r="AT1812" s="32"/>
      <c r="AU1812" s="32"/>
      <c r="AV1812" s="32"/>
      <c r="AW1812" s="32"/>
      <c r="AX1812" s="32"/>
      <c r="AY1812" s="32"/>
      <c r="AZ1812" s="32"/>
      <c r="BA1812" s="32"/>
      <c r="BB1812" s="32"/>
      <c r="BC1812" s="32"/>
      <c r="BD1812" s="32"/>
      <c r="BE1812" s="32"/>
      <c r="BF1812" s="32"/>
      <c r="BG1812" s="32"/>
      <c r="BH1812" s="32"/>
      <c r="BI1812" s="32"/>
      <c r="BJ1812" s="32"/>
      <c r="BK1812" s="32"/>
      <c r="BL1812" s="32"/>
      <c r="BM1812" s="32"/>
      <c r="BN1812" s="32"/>
      <c r="BO1812" s="32"/>
      <c r="BP1812" s="32"/>
      <c r="BQ1812" s="32"/>
      <c r="BR1812" s="32"/>
      <c r="BS1812" s="32"/>
      <c r="BT1812" s="32"/>
      <c r="BU1812" s="32"/>
      <c r="BV1812" s="32"/>
      <c r="BW1812" s="32"/>
      <c r="BX1812" s="32"/>
      <c r="BY1812" s="32"/>
    </row>
    <row r="1813" spans="1:77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  <c r="V1813" s="32"/>
      <c r="W1813" s="32"/>
      <c r="X1813" s="32"/>
      <c r="Y1813" s="32"/>
      <c r="Z1813" s="32"/>
      <c r="AA1813" s="32"/>
      <c r="AB1813" s="32"/>
      <c r="AC1813" s="32"/>
      <c r="AD1813" s="32"/>
      <c r="AE1813" s="32"/>
      <c r="AF1813" s="32"/>
      <c r="AG1813" s="32"/>
      <c r="AH1813" s="32"/>
      <c r="AI1813" s="32"/>
      <c r="AJ1813" s="32"/>
      <c r="AK1813" s="32"/>
      <c r="AL1813" s="32"/>
      <c r="AM1813" s="32"/>
      <c r="AN1813" s="32"/>
      <c r="AO1813" s="32"/>
      <c r="AP1813" s="32"/>
      <c r="AQ1813" s="32"/>
      <c r="AR1813" s="32"/>
      <c r="AS1813" s="32"/>
      <c r="AT1813" s="32"/>
      <c r="AU1813" s="32"/>
      <c r="AV1813" s="32"/>
      <c r="AW1813" s="32"/>
      <c r="AX1813" s="32"/>
      <c r="AY1813" s="32"/>
      <c r="AZ1813" s="32"/>
      <c r="BA1813" s="32"/>
      <c r="BB1813" s="32"/>
      <c r="BC1813" s="32"/>
      <c r="BD1813" s="32"/>
      <c r="BE1813" s="32"/>
      <c r="BF1813" s="32"/>
      <c r="BG1813" s="32"/>
      <c r="BH1813" s="32"/>
      <c r="BI1813" s="32"/>
      <c r="BJ1813" s="32"/>
      <c r="BK1813" s="32"/>
      <c r="BL1813" s="32"/>
      <c r="BM1813" s="32"/>
      <c r="BN1813" s="32"/>
      <c r="BO1813" s="32"/>
      <c r="BP1813" s="32"/>
      <c r="BQ1813" s="32"/>
      <c r="BR1813" s="32"/>
      <c r="BS1813" s="32"/>
      <c r="BT1813" s="32"/>
      <c r="BU1813" s="32"/>
      <c r="BV1813" s="32"/>
      <c r="BW1813" s="32"/>
      <c r="BX1813" s="32"/>
      <c r="BY1813" s="32"/>
    </row>
    <row r="1814" spans="1:77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  <c r="V1814" s="32"/>
      <c r="W1814" s="32"/>
      <c r="X1814" s="32"/>
      <c r="Y1814" s="32"/>
      <c r="Z1814" s="32"/>
      <c r="AA1814" s="32"/>
      <c r="AB1814" s="32"/>
      <c r="AC1814" s="32"/>
      <c r="AD1814" s="32"/>
      <c r="AE1814" s="32"/>
      <c r="AF1814" s="32"/>
      <c r="AG1814" s="32"/>
      <c r="AH1814" s="32"/>
      <c r="AI1814" s="32"/>
      <c r="AJ1814" s="32"/>
      <c r="AK1814" s="32"/>
      <c r="AL1814" s="32"/>
      <c r="AM1814" s="32"/>
      <c r="AN1814" s="32"/>
      <c r="AO1814" s="32"/>
      <c r="AP1814" s="32"/>
      <c r="AQ1814" s="32"/>
      <c r="AR1814" s="32"/>
      <c r="AS1814" s="32"/>
      <c r="AT1814" s="32"/>
      <c r="AU1814" s="32"/>
      <c r="AV1814" s="32"/>
      <c r="AW1814" s="32"/>
      <c r="AX1814" s="32"/>
      <c r="AY1814" s="32"/>
      <c r="AZ1814" s="32"/>
      <c r="BA1814" s="32"/>
      <c r="BB1814" s="32"/>
      <c r="BC1814" s="32"/>
      <c r="BD1814" s="32"/>
      <c r="BE1814" s="32"/>
      <c r="BF1814" s="32"/>
      <c r="BG1814" s="32"/>
      <c r="BH1814" s="32"/>
      <c r="BI1814" s="32"/>
      <c r="BJ1814" s="32"/>
      <c r="BK1814" s="32"/>
      <c r="BL1814" s="32"/>
      <c r="BM1814" s="32"/>
      <c r="BN1814" s="32"/>
      <c r="BO1814" s="32"/>
      <c r="BP1814" s="32"/>
      <c r="BQ1814" s="32"/>
      <c r="BR1814" s="32"/>
      <c r="BS1814" s="32"/>
      <c r="BT1814" s="32"/>
      <c r="BU1814" s="32"/>
      <c r="BV1814" s="32"/>
      <c r="BW1814" s="32"/>
      <c r="BX1814" s="32"/>
      <c r="BY1814" s="32"/>
    </row>
    <row r="1815" spans="1:77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  <c r="V1815" s="32"/>
      <c r="W1815" s="32"/>
      <c r="X1815" s="32"/>
      <c r="Y1815" s="32"/>
      <c r="Z1815" s="32"/>
      <c r="AA1815" s="32"/>
      <c r="AB1815" s="32"/>
      <c r="AC1815" s="32"/>
      <c r="AD1815" s="32"/>
      <c r="AE1815" s="32"/>
      <c r="AF1815" s="32"/>
      <c r="AG1815" s="32"/>
      <c r="AH1815" s="32"/>
      <c r="AI1815" s="32"/>
      <c r="AJ1815" s="32"/>
      <c r="AK1815" s="32"/>
      <c r="AL1815" s="32"/>
      <c r="AM1815" s="32"/>
      <c r="AN1815" s="32"/>
      <c r="AO1815" s="32"/>
      <c r="AP1815" s="32"/>
      <c r="AQ1815" s="32"/>
      <c r="AR1815" s="32"/>
      <c r="AS1815" s="32"/>
      <c r="AT1815" s="32"/>
      <c r="AU1815" s="32"/>
      <c r="AV1815" s="32"/>
      <c r="AW1815" s="32"/>
      <c r="AX1815" s="32"/>
      <c r="AY1815" s="32"/>
      <c r="AZ1815" s="32"/>
      <c r="BA1815" s="32"/>
      <c r="BB1815" s="32"/>
      <c r="BC1815" s="32"/>
      <c r="BD1815" s="32"/>
      <c r="BE1815" s="32"/>
      <c r="BF1815" s="32"/>
      <c r="BG1815" s="32"/>
      <c r="BH1815" s="32"/>
      <c r="BI1815" s="32"/>
      <c r="BJ1815" s="32"/>
      <c r="BK1815" s="32"/>
      <c r="BL1815" s="32"/>
      <c r="BM1815" s="32"/>
      <c r="BN1815" s="32"/>
      <c r="BO1815" s="32"/>
      <c r="BP1815" s="32"/>
      <c r="BQ1815" s="32"/>
      <c r="BR1815" s="32"/>
      <c r="BS1815" s="32"/>
      <c r="BT1815" s="32"/>
      <c r="BU1815" s="32"/>
      <c r="BV1815" s="32"/>
      <c r="BW1815" s="32"/>
      <c r="BX1815" s="32"/>
      <c r="BY1815" s="32"/>
    </row>
    <row r="1816" spans="1:77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  <c r="V1816" s="32"/>
      <c r="W1816" s="32"/>
      <c r="X1816" s="32"/>
      <c r="Y1816" s="32"/>
      <c r="Z1816" s="32"/>
      <c r="AA1816" s="32"/>
      <c r="AB1816" s="32"/>
      <c r="AC1816" s="32"/>
      <c r="AD1816" s="32"/>
      <c r="AE1816" s="32"/>
      <c r="AF1816" s="32"/>
      <c r="AG1816" s="32"/>
      <c r="AH1816" s="32"/>
      <c r="AI1816" s="32"/>
      <c r="AJ1816" s="32"/>
      <c r="AK1816" s="32"/>
      <c r="AL1816" s="32"/>
      <c r="AM1816" s="32"/>
      <c r="AN1816" s="32"/>
      <c r="AO1816" s="32"/>
      <c r="AP1816" s="32"/>
      <c r="AQ1816" s="32"/>
      <c r="AR1816" s="32"/>
      <c r="AS1816" s="32"/>
      <c r="AT1816" s="32"/>
      <c r="AU1816" s="32"/>
      <c r="AV1816" s="32"/>
      <c r="AW1816" s="32"/>
      <c r="AX1816" s="32"/>
      <c r="AY1816" s="32"/>
      <c r="AZ1816" s="32"/>
      <c r="BA1816" s="32"/>
      <c r="BB1816" s="32"/>
      <c r="BC1816" s="32"/>
      <c r="BD1816" s="32"/>
      <c r="BE1816" s="32"/>
      <c r="BF1816" s="32"/>
      <c r="BG1816" s="32"/>
      <c r="BH1816" s="32"/>
      <c r="BI1816" s="32"/>
      <c r="BJ1816" s="32"/>
      <c r="BK1816" s="32"/>
      <c r="BL1816" s="32"/>
      <c r="BM1816" s="32"/>
      <c r="BN1816" s="32"/>
      <c r="BO1816" s="32"/>
      <c r="BP1816" s="32"/>
      <c r="BQ1816" s="32"/>
      <c r="BR1816" s="32"/>
      <c r="BS1816" s="32"/>
      <c r="BT1816" s="32"/>
      <c r="BU1816" s="32"/>
      <c r="BV1816" s="32"/>
      <c r="BW1816" s="32"/>
      <c r="BX1816" s="32"/>
      <c r="BY1816" s="32"/>
    </row>
    <row r="1817" spans="1:77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2"/>
      <c r="AD1817" s="32"/>
      <c r="AE1817" s="32"/>
      <c r="AF1817" s="32"/>
      <c r="AG1817" s="32"/>
      <c r="AH1817" s="32"/>
      <c r="AI1817" s="32"/>
      <c r="AJ1817" s="32"/>
      <c r="AK1817" s="32"/>
      <c r="AL1817" s="32"/>
      <c r="AM1817" s="32"/>
      <c r="AN1817" s="32"/>
      <c r="AO1817" s="32"/>
      <c r="AP1817" s="32"/>
      <c r="AQ1817" s="32"/>
      <c r="AR1817" s="32"/>
      <c r="AS1817" s="32"/>
      <c r="AT1817" s="32"/>
      <c r="AU1817" s="32"/>
      <c r="AV1817" s="32"/>
      <c r="AW1817" s="32"/>
      <c r="AX1817" s="32"/>
      <c r="AY1817" s="32"/>
      <c r="AZ1817" s="32"/>
      <c r="BA1817" s="32"/>
      <c r="BB1817" s="32"/>
      <c r="BC1817" s="32"/>
      <c r="BD1817" s="32"/>
      <c r="BE1817" s="32"/>
      <c r="BF1817" s="32"/>
      <c r="BG1817" s="32"/>
      <c r="BH1817" s="32"/>
      <c r="BI1817" s="32"/>
      <c r="BJ1817" s="32"/>
      <c r="BK1817" s="32"/>
      <c r="BL1817" s="32"/>
      <c r="BM1817" s="32"/>
      <c r="BN1817" s="32"/>
      <c r="BO1817" s="32"/>
      <c r="BP1817" s="32"/>
      <c r="BQ1817" s="32"/>
      <c r="BR1817" s="32"/>
      <c r="BS1817" s="32"/>
      <c r="BT1817" s="32"/>
      <c r="BU1817" s="32"/>
      <c r="BV1817" s="32"/>
      <c r="BW1817" s="32"/>
      <c r="BX1817" s="32"/>
      <c r="BY1817" s="32"/>
    </row>
    <row r="1818" spans="1:77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2"/>
      <c r="AD1818" s="32"/>
      <c r="AE1818" s="32"/>
      <c r="AF1818" s="32"/>
      <c r="AG1818" s="32"/>
      <c r="AH1818" s="32"/>
      <c r="AI1818" s="32"/>
      <c r="AJ1818" s="32"/>
      <c r="AK1818" s="32"/>
      <c r="AL1818" s="32"/>
      <c r="AM1818" s="32"/>
      <c r="AN1818" s="32"/>
      <c r="AO1818" s="32"/>
      <c r="AP1818" s="32"/>
      <c r="AQ1818" s="32"/>
      <c r="AR1818" s="32"/>
      <c r="AS1818" s="32"/>
      <c r="AT1818" s="32"/>
      <c r="AU1818" s="32"/>
      <c r="AV1818" s="32"/>
      <c r="AW1818" s="32"/>
      <c r="AX1818" s="32"/>
      <c r="AY1818" s="32"/>
      <c r="AZ1818" s="32"/>
      <c r="BA1818" s="32"/>
      <c r="BB1818" s="32"/>
      <c r="BC1818" s="32"/>
      <c r="BD1818" s="32"/>
      <c r="BE1818" s="32"/>
      <c r="BF1818" s="32"/>
      <c r="BG1818" s="32"/>
      <c r="BH1818" s="32"/>
      <c r="BI1818" s="32"/>
      <c r="BJ1818" s="32"/>
      <c r="BK1818" s="32"/>
      <c r="BL1818" s="32"/>
      <c r="BM1818" s="32"/>
      <c r="BN1818" s="32"/>
      <c r="BO1818" s="32"/>
      <c r="BP1818" s="32"/>
      <c r="BQ1818" s="32"/>
      <c r="BR1818" s="32"/>
      <c r="BS1818" s="32"/>
      <c r="BT1818" s="32"/>
      <c r="BU1818" s="32"/>
      <c r="BV1818" s="32"/>
      <c r="BW1818" s="32"/>
      <c r="BX1818" s="32"/>
      <c r="BY1818" s="32"/>
    </row>
    <row r="1819" spans="1:77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2"/>
      <c r="AD1819" s="32"/>
      <c r="AE1819" s="32"/>
      <c r="AF1819" s="32"/>
      <c r="AG1819" s="32"/>
      <c r="AH1819" s="32"/>
      <c r="AI1819" s="32"/>
      <c r="AJ1819" s="32"/>
      <c r="AK1819" s="32"/>
      <c r="AL1819" s="32"/>
      <c r="AM1819" s="32"/>
      <c r="AN1819" s="32"/>
      <c r="AO1819" s="32"/>
      <c r="AP1819" s="32"/>
      <c r="AQ1819" s="32"/>
      <c r="AR1819" s="32"/>
      <c r="AS1819" s="32"/>
      <c r="AT1819" s="32"/>
      <c r="AU1819" s="32"/>
      <c r="AV1819" s="32"/>
      <c r="AW1819" s="32"/>
      <c r="AX1819" s="32"/>
      <c r="AY1819" s="32"/>
      <c r="AZ1819" s="32"/>
      <c r="BA1819" s="32"/>
      <c r="BB1819" s="32"/>
      <c r="BC1819" s="32"/>
      <c r="BD1819" s="32"/>
      <c r="BE1819" s="32"/>
      <c r="BF1819" s="32"/>
      <c r="BG1819" s="32"/>
      <c r="BH1819" s="32"/>
      <c r="BI1819" s="32"/>
      <c r="BJ1819" s="32"/>
      <c r="BK1819" s="32"/>
      <c r="BL1819" s="32"/>
      <c r="BM1819" s="32"/>
      <c r="BN1819" s="32"/>
      <c r="BO1819" s="32"/>
      <c r="BP1819" s="32"/>
      <c r="BQ1819" s="32"/>
      <c r="BR1819" s="32"/>
      <c r="BS1819" s="32"/>
      <c r="BT1819" s="32"/>
      <c r="BU1819" s="32"/>
      <c r="BV1819" s="32"/>
      <c r="BW1819" s="32"/>
      <c r="BX1819" s="32"/>
      <c r="BY1819" s="32"/>
    </row>
    <row r="1820" spans="1:77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  <c r="V1820" s="32"/>
      <c r="W1820" s="32"/>
      <c r="X1820" s="32"/>
      <c r="Y1820" s="32"/>
      <c r="Z1820" s="32"/>
      <c r="AA1820" s="32"/>
      <c r="AB1820" s="32"/>
      <c r="AC1820" s="32"/>
      <c r="AD1820" s="32"/>
      <c r="AE1820" s="32"/>
      <c r="AF1820" s="32"/>
      <c r="AG1820" s="32"/>
      <c r="AH1820" s="32"/>
      <c r="AI1820" s="32"/>
      <c r="AJ1820" s="32"/>
      <c r="AK1820" s="32"/>
      <c r="AL1820" s="32"/>
      <c r="AM1820" s="32"/>
      <c r="AN1820" s="32"/>
      <c r="AO1820" s="32"/>
      <c r="AP1820" s="32"/>
      <c r="AQ1820" s="32"/>
      <c r="AR1820" s="32"/>
      <c r="AS1820" s="32"/>
      <c r="AT1820" s="32"/>
      <c r="AU1820" s="32"/>
      <c r="AV1820" s="32"/>
      <c r="AW1820" s="32"/>
      <c r="AX1820" s="32"/>
      <c r="AY1820" s="32"/>
      <c r="AZ1820" s="32"/>
      <c r="BA1820" s="32"/>
      <c r="BB1820" s="32"/>
      <c r="BC1820" s="32"/>
      <c r="BD1820" s="32"/>
      <c r="BE1820" s="32"/>
      <c r="BF1820" s="32"/>
      <c r="BG1820" s="32"/>
      <c r="BH1820" s="32"/>
      <c r="BI1820" s="32"/>
      <c r="BJ1820" s="32"/>
      <c r="BK1820" s="32"/>
      <c r="BL1820" s="32"/>
      <c r="BM1820" s="32"/>
      <c r="BN1820" s="32"/>
      <c r="BO1820" s="32"/>
      <c r="BP1820" s="32"/>
      <c r="BQ1820" s="32"/>
      <c r="BR1820" s="32"/>
      <c r="BS1820" s="32"/>
      <c r="BT1820" s="32"/>
      <c r="BU1820" s="32"/>
      <c r="BV1820" s="32"/>
      <c r="BW1820" s="32"/>
      <c r="BX1820" s="32"/>
      <c r="BY1820" s="32"/>
    </row>
    <row r="1821" spans="1:77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  <c r="V1821" s="32"/>
      <c r="W1821" s="32"/>
      <c r="X1821" s="32"/>
      <c r="Y1821" s="32"/>
      <c r="Z1821" s="32"/>
      <c r="AA1821" s="32"/>
      <c r="AB1821" s="32"/>
      <c r="AC1821" s="32"/>
      <c r="AD1821" s="32"/>
      <c r="AE1821" s="32"/>
      <c r="AF1821" s="32"/>
      <c r="AG1821" s="32"/>
      <c r="AH1821" s="32"/>
      <c r="AI1821" s="32"/>
      <c r="AJ1821" s="32"/>
      <c r="AK1821" s="32"/>
      <c r="AL1821" s="32"/>
      <c r="AM1821" s="32"/>
      <c r="AN1821" s="32"/>
      <c r="AO1821" s="32"/>
      <c r="AP1821" s="32"/>
      <c r="AQ1821" s="32"/>
      <c r="AR1821" s="32"/>
      <c r="AS1821" s="32"/>
      <c r="AT1821" s="32"/>
      <c r="AU1821" s="32"/>
      <c r="AV1821" s="32"/>
      <c r="AW1821" s="32"/>
      <c r="AX1821" s="32"/>
      <c r="AY1821" s="32"/>
      <c r="AZ1821" s="32"/>
      <c r="BA1821" s="32"/>
      <c r="BB1821" s="32"/>
      <c r="BC1821" s="32"/>
      <c r="BD1821" s="32"/>
      <c r="BE1821" s="32"/>
      <c r="BF1821" s="32"/>
      <c r="BG1821" s="32"/>
      <c r="BH1821" s="32"/>
      <c r="BI1821" s="32"/>
      <c r="BJ1821" s="32"/>
      <c r="BK1821" s="32"/>
      <c r="BL1821" s="32"/>
      <c r="BM1821" s="32"/>
      <c r="BN1821" s="32"/>
      <c r="BO1821" s="32"/>
      <c r="BP1821" s="32"/>
      <c r="BQ1821" s="32"/>
      <c r="BR1821" s="32"/>
      <c r="BS1821" s="32"/>
      <c r="BT1821" s="32"/>
      <c r="BU1821" s="32"/>
      <c r="BV1821" s="32"/>
      <c r="BW1821" s="32"/>
      <c r="BX1821" s="32"/>
      <c r="BY1821" s="32"/>
    </row>
    <row r="1822" spans="1:77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  <c r="V1822" s="32"/>
      <c r="W1822" s="32"/>
      <c r="X1822" s="32"/>
      <c r="Y1822" s="32"/>
      <c r="Z1822" s="32"/>
      <c r="AA1822" s="32"/>
      <c r="AB1822" s="32"/>
      <c r="AC1822" s="32"/>
      <c r="AD1822" s="32"/>
      <c r="AE1822" s="32"/>
      <c r="AF1822" s="32"/>
      <c r="AG1822" s="32"/>
      <c r="AH1822" s="32"/>
      <c r="AI1822" s="32"/>
      <c r="AJ1822" s="32"/>
      <c r="AK1822" s="32"/>
      <c r="AL1822" s="32"/>
      <c r="AM1822" s="32"/>
      <c r="AN1822" s="32"/>
      <c r="AO1822" s="32"/>
      <c r="AP1822" s="32"/>
      <c r="AQ1822" s="32"/>
      <c r="AR1822" s="32"/>
      <c r="AS1822" s="32"/>
      <c r="AT1822" s="32"/>
      <c r="AU1822" s="32"/>
      <c r="AV1822" s="32"/>
      <c r="AW1822" s="32"/>
      <c r="AX1822" s="32"/>
      <c r="AY1822" s="32"/>
      <c r="AZ1822" s="32"/>
      <c r="BA1822" s="32"/>
      <c r="BB1822" s="32"/>
      <c r="BC1822" s="32"/>
      <c r="BD1822" s="32"/>
      <c r="BE1822" s="32"/>
      <c r="BF1822" s="32"/>
      <c r="BG1822" s="32"/>
      <c r="BH1822" s="32"/>
      <c r="BI1822" s="32"/>
      <c r="BJ1822" s="32"/>
      <c r="BK1822" s="32"/>
      <c r="BL1822" s="32"/>
      <c r="BM1822" s="32"/>
      <c r="BN1822" s="32"/>
      <c r="BO1822" s="32"/>
      <c r="BP1822" s="32"/>
      <c r="BQ1822" s="32"/>
      <c r="BR1822" s="32"/>
      <c r="BS1822" s="32"/>
      <c r="BT1822" s="32"/>
      <c r="BU1822" s="32"/>
      <c r="BV1822" s="32"/>
      <c r="BW1822" s="32"/>
      <c r="BX1822" s="32"/>
      <c r="BY1822" s="32"/>
    </row>
    <row r="1823" spans="1:77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  <c r="V1823" s="32"/>
      <c r="W1823" s="32"/>
      <c r="X1823" s="32"/>
      <c r="Y1823" s="32"/>
      <c r="Z1823" s="32"/>
      <c r="AA1823" s="32"/>
      <c r="AB1823" s="32"/>
      <c r="AC1823" s="32"/>
      <c r="AD1823" s="32"/>
      <c r="AE1823" s="32"/>
      <c r="AF1823" s="32"/>
      <c r="AG1823" s="32"/>
      <c r="AH1823" s="32"/>
      <c r="AI1823" s="32"/>
      <c r="AJ1823" s="32"/>
      <c r="AK1823" s="32"/>
      <c r="AL1823" s="32"/>
      <c r="AM1823" s="32"/>
      <c r="AN1823" s="32"/>
      <c r="AO1823" s="32"/>
      <c r="AP1823" s="32"/>
      <c r="AQ1823" s="32"/>
      <c r="AR1823" s="32"/>
      <c r="AS1823" s="32"/>
      <c r="AT1823" s="32"/>
      <c r="AU1823" s="32"/>
      <c r="AV1823" s="32"/>
      <c r="AW1823" s="32"/>
      <c r="AX1823" s="32"/>
      <c r="AY1823" s="32"/>
      <c r="AZ1823" s="32"/>
      <c r="BA1823" s="32"/>
      <c r="BB1823" s="32"/>
      <c r="BC1823" s="32"/>
      <c r="BD1823" s="32"/>
      <c r="BE1823" s="32"/>
      <c r="BF1823" s="32"/>
      <c r="BG1823" s="32"/>
      <c r="BH1823" s="32"/>
      <c r="BI1823" s="32"/>
      <c r="BJ1823" s="32"/>
      <c r="BK1823" s="32"/>
      <c r="BL1823" s="32"/>
      <c r="BM1823" s="32"/>
      <c r="BN1823" s="32"/>
      <c r="BO1823" s="32"/>
      <c r="BP1823" s="32"/>
      <c r="BQ1823" s="32"/>
      <c r="BR1823" s="32"/>
      <c r="BS1823" s="32"/>
      <c r="BT1823" s="32"/>
      <c r="BU1823" s="32"/>
      <c r="BV1823" s="32"/>
      <c r="BW1823" s="32"/>
      <c r="BX1823" s="32"/>
      <c r="BY1823" s="32"/>
    </row>
    <row r="1824" spans="1:77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  <c r="V1824" s="32"/>
      <c r="W1824" s="32"/>
      <c r="X1824" s="32"/>
      <c r="Y1824" s="32"/>
      <c r="Z1824" s="32"/>
      <c r="AA1824" s="32"/>
      <c r="AB1824" s="32"/>
      <c r="AC1824" s="32"/>
      <c r="AD1824" s="32"/>
      <c r="AE1824" s="32"/>
      <c r="AF1824" s="32"/>
      <c r="AG1824" s="32"/>
      <c r="AH1824" s="32"/>
      <c r="AI1824" s="32"/>
      <c r="AJ1824" s="32"/>
      <c r="AK1824" s="32"/>
      <c r="AL1824" s="32"/>
      <c r="AM1824" s="32"/>
      <c r="AN1824" s="32"/>
      <c r="AO1824" s="32"/>
      <c r="AP1824" s="32"/>
      <c r="AQ1824" s="32"/>
      <c r="AR1824" s="32"/>
      <c r="AS1824" s="32"/>
      <c r="AT1824" s="32"/>
      <c r="AU1824" s="32"/>
      <c r="AV1824" s="32"/>
      <c r="AW1824" s="32"/>
      <c r="AX1824" s="32"/>
      <c r="AY1824" s="32"/>
      <c r="AZ1824" s="32"/>
      <c r="BA1824" s="32"/>
      <c r="BB1824" s="32"/>
      <c r="BC1824" s="32"/>
      <c r="BD1824" s="32"/>
      <c r="BE1824" s="32"/>
      <c r="BF1824" s="32"/>
      <c r="BG1824" s="32"/>
      <c r="BH1824" s="32"/>
      <c r="BI1824" s="32"/>
      <c r="BJ1824" s="32"/>
      <c r="BK1824" s="32"/>
      <c r="BL1824" s="32"/>
      <c r="BM1824" s="32"/>
      <c r="BN1824" s="32"/>
      <c r="BO1824" s="32"/>
      <c r="BP1824" s="32"/>
      <c r="BQ1824" s="32"/>
      <c r="BR1824" s="32"/>
      <c r="BS1824" s="32"/>
      <c r="BT1824" s="32"/>
      <c r="BU1824" s="32"/>
      <c r="BV1824" s="32"/>
      <c r="BW1824" s="32"/>
      <c r="BX1824" s="32"/>
      <c r="BY1824" s="32"/>
    </row>
    <row r="1825" spans="1:77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  <c r="V1825" s="32"/>
      <c r="W1825" s="32"/>
      <c r="X1825" s="32"/>
      <c r="Y1825" s="32"/>
      <c r="Z1825" s="32"/>
      <c r="AA1825" s="32"/>
      <c r="AB1825" s="32"/>
      <c r="AC1825" s="32"/>
      <c r="AD1825" s="32"/>
      <c r="AE1825" s="32"/>
      <c r="AF1825" s="32"/>
      <c r="AG1825" s="32"/>
      <c r="AH1825" s="32"/>
      <c r="AI1825" s="32"/>
      <c r="AJ1825" s="32"/>
      <c r="AK1825" s="32"/>
      <c r="AL1825" s="32"/>
      <c r="AM1825" s="32"/>
      <c r="AN1825" s="32"/>
      <c r="AO1825" s="32"/>
      <c r="AP1825" s="32"/>
      <c r="AQ1825" s="32"/>
      <c r="AR1825" s="32"/>
      <c r="AS1825" s="32"/>
      <c r="AT1825" s="32"/>
      <c r="AU1825" s="32"/>
      <c r="AV1825" s="32"/>
      <c r="AW1825" s="32"/>
      <c r="AX1825" s="32"/>
      <c r="AY1825" s="32"/>
      <c r="AZ1825" s="32"/>
      <c r="BA1825" s="32"/>
      <c r="BB1825" s="32"/>
      <c r="BC1825" s="32"/>
      <c r="BD1825" s="32"/>
      <c r="BE1825" s="32"/>
      <c r="BF1825" s="32"/>
      <c r="BG1825" s="32"/>
      <c r="BH1825" s="32"/>
      <c r="BI1825" s="32"/>
      <c r="BJ1825" s="32"/>
      <c r="BK1825" s="32"/>
      <c r="BL1825" s="32"/>
      <c r="BM1825" s="32"/>
      <c r="BN1825" s="32"/>
      <c r="BO1825" s="32"/>
      <c r="BP1825" s="32"/>
      <c r="BQ1825" s="32"/>
      <c r="BR1825" s="32"/>
      <c r="BS1825" s="32"/>
      <c r="BT1825" s="32"/>
      <c r="BU1825" s="32"/>
      <c r="BV1825" s="32"/>
      <c r="BW1825" s="32"/>
      <c r="BX1825" s="32"/>
      <c r="BY1825" s="32"/>
    </row>
    <row r="1826" spans="1:77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  <c r="V1826" s="32"/>
      <c r="W1826" s="32"/>
      <c r="X1826" s="32"/>
      <c r="Y1826" s="32"/>
      <c r="Z1826" s="32"/>
      <c r="AA1826" s="32"/>
      <c r="AB1826" s="32"/>
      <c r="AC1826" s="32"/>
      <c r="AD1826" s="32"/>
      <c r="AE1826" s="32"/>
      <c r="AF1826" s="32"/>
      <c r="AG1826" s="32"/>
      <c r="AH1826" s="32"/>
      <c r="AI1826" s="32"/>
      <c r="AJ1826" s="32"/>
      <c r="AK1826" s="32"/>
      <c r="AL1826" s="32"/>
      <c r="AM1826" s="32"/>
      <c r="AN1826" s="32"/>
      <c r="AO1826" s="32"/>
      <c r="AP1826" s="32"/>
      <c r="AQ1826" s="32"/>
      <c r="AR1826" s="32"/>
      <c r="AS1826" s="32"/>
      <c r="AT1826" s="32"/>
      <c r="AU1826" s="32"/>
      <c r="AV1826" s="32"/>
      <c r="AW1826" s="32"/>
      <c r="AX1826" s="32"/>
      <c r="AY1826" s="32"/>
      <c r="AZ1826" s="32"/>
      <c r="BA1826" s="32"/>
      <c r="BB1826" s="32"/>
      <c r="BC1826" s="32"/>
      <c r="BD1826" s="32"/>
      <c r="BE1826" s="32"/>
      <c r="BF1826" s="32"/>
      <c r="BG1826" s="32"/>
      <c r="BH1826" s="32"/>
      <c r="BI1826" s="32"/>
      <c r="BJ1826" s="32"/>
      <c r="BK1826" s="32"/>
      <c r="BL1826" s="32"/>
      <c r="BM1826" s="32"/>
      <c r="BN1826" s="32"/>
      <c r="BO1826" s="32"/>
      <c r="BP1826" s="32"/>
      <c r="BQ1826" s="32"/>
      <c r="BR1826" s="32"/>
      <c r="BS1826" s="32"/>
      <c r="BT1826" s="32"/>
      <c r="BU1826" s="32"/>
      <c r="BV1826" s="32"/>
      <c r="BW1826" s="32"/>
      <c r="BX1826" s="32"/>
      <c r="BY1826" s="32"/>
    </row>
    <row r="1827" spans="1:77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2"/>
      <c r="AD1827" s="32"/>
      <c r="AE1827" s="32"/>
      <c r="AF1827" s="32"/>
      <c r="AG1827" s="32"/>
      <c r="AH1827" s="32"/>
      <c r="AI1827" s="32"/>
      <c r="AJ1827" s="32"/>
      <c r="AK1827" s="32"/>
      <c r="AL1827" s="32"/>
      <c r="AM1827" s="32"/>
      <c r="AN1827" s="32"/>
      <c r="AO1827" s="32"/>
      <c r="AP1827" s="32"/>
      <c r="AQ1827" s="32"/>
      <c r="AR1827" s="32"/>
      <c r="AS1827" s="32"/>
      <c r="AT1827" s="32"/>
      <c r="AU1827" s="32"/>
      <c r="AV1827" s="32"/>
      <c r="AW1827" s="32"/>
      <c r="AX1827" s="32"/>
      <c r="AY1827" s="32"/>
      <c r="AZ1827" s="32"/>
      <c r="BA1827" s="32"/>
      <c r="BB1827" s="32"/>
      <c r="BC1827" s="32"/>
      <c r="BD1827" s="32"/>
      <c r="BE1827" s="32"/>
      <c r="BF1827" s="32"/>
      <c r="BG1827" s="32"/>
      <c r="BH1827" s="32"/>
      <c r="BI1827" s="32"/>
      <c r="BJ1827" s="32"/>
      <c r="BK1827" s="32"/>
      <c r="BL1827" s="32"/>
      <c r="BM1827" s="32"/>
      <c r="BN1827" s="32"/>
      <c r="BO1827" s="32"/>
      <c r="BP1827" s="32"/>
      <c r="BQ1827" s="32"/>
      <c r="BR1827" s="32"/>
      <c r="BS1827" s="32"/>
      <c r="BT1827" s="32"/>
      <c r="BU1827" s="32"/>
      <c r="BV1827" s="32"/>
      <c r="BW1827" s="32"/>
      <c r="BX1827" s="32"/>
      <c r="BY1827" s="32"/>
    </row>
    <row r="1828" spans="1:77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2"/>
      <c r="AD1828" s="32"/>
      <c r="AE1828" s="32"/>
      <c r="AF1828" s="32"/>
      <c r="AG1828" s="32"/>
      <c r="AH1828" s="32"/>
      <c r="AI1828" s="32"/>
      <c r="AJ1828" s="32"/>
      <c r="AK1828" s="32"/>
      <c r="AL1828" s="32"/>
      <c r="AM1828" s="32"/>
      <c r="AN1828" s="32"/>
      <c r="AO1828" s="32"/>
      <c r="AP1828" s="32"/>
      <c r="AQ1828" s="32"/>
      <c r="AR1828" s="32"/>
      <c r="AS1828" s="32"/>
      <c r="AT1828" s="32"/>
      <c r="AU1828" s="32"/>
      <c r="AV1828" s="32"/>
      <c r="AW1828" s="32"/>
      <c r="AX1828" s="32"/>
      <c r="AY1828" s="32"/>
      <c r="AZ1828" s="32"/>
      <c r="BA1828" s="32"/>
      <c r="BB1828" s="32"/>
      <c r="BC1828" s="32"/>
      <c r="BD1828" s="32"/>
      <c r="BE1828" s="32"/>
      <c r="BF1828" s="32"/>
      <c r="BG1828" s="32"/>
      <c r="BH1828" s="32"/>
      <c r="BI1828" s="32"/>
      <c r="BJ1828" s="32"/>
      <c r="BK1828" s="32"/>
      <c r="BL1828" s="32"/>
      <c r="BM1828" s="32"/>
      <c r="BN1828" s="32"/>
      <c r="BO1828" s="32"/>
      <c r="BP1828" s="32"/>
      <c r="BQ1828" s="32"/>
      <c r="BR1828" s="32"/>
      <c r="BS1828" s="32"/>
      <c r="BT1828" s="32"/>
      <c r="BU1828" s="32"/>
      <c r="BV1828" s="32"/>
      <c r="BW1828" s="32"/>
      <c r="BX1828" s="32"/>
      <c r="BY1828" s="32"/>
    </row>
    <row r="1829" spans="1:77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2"/>
      <c r="AD1829" s="32"/>
      <c r="AE1829" s="32"/>
      <c r="AF1829" s="32"/>
      <c r="AG1829" s="32"/>
      <c r="AH1829" s="32"/>
      <c r="AI1829" s="32"/>
      <c r="AJ1829" s="32"/>
      <c r="AK1829" s="32"/>
      <c r="AL1829" s="32"/>
      <c r="AM1829" s="32"/>
      <c r="AN1829" s="32"/>
      <c r="AO1829" s="32"/>
      <c r="AP1829" s="32"/>
      <c r="AQ1829" s="32"/>
      <c r="AR1829" s="32"/>
      <c r="AS1829" s="32"/>
      <c r="AT1829" s="32"/>
      <c r="AU1829" s="32"/>
      <c r="AV1829" s="32"/>
      <c r="AW1829" s="32"/>
      <c r="AX1829" s="32"/>
      <c r="AY1829" s="32"/>
      <c r="AZ1829" s="32"/>
      <c r="BA1829" s="32"/>
      <c r="BB1829" s="32"/>
      <c r="BC1829" s="32"/>
      <c r="BD1829" s="32"/>
      <c r="BE1829" s="32"/>
      <c r="BF1829" s="32"/>
      <c r="BG1829" s="32"/>
      <c r="BH1829" s="32"/>
      <c r="BI1829" s="32"/>
      <c r="BJ1829" s="32"/>
      <c r="BK1829" s="32"/>
      <c r="BL1829" s="32"/>
      <c r="BM1829" s="32"/>
      <c r="BN1829" s="32"/>
      <c r="BO1829" s="32"/>
      <c r="BP1829" s="32"/>
      <c r="BQ1829" s="32"/>
      <c r="BR1829" s="32"/>
      <c r="BS1829" s="32"/>
      <c r="BT1829" s="32"/>
      <c r="BU1829" s="32"/>
      <c r="BV1829" s="32"/>
      <c r="BW1829" s="32"/>
      <c r="BX1829" s="32"/>
      <c r="BY1829" s="32"/>
    </row>
    <row r="1830" spans="1:77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  <c r="V1830" s="32"/>
      <c r="W1830" s="32"/>
      <c r="X1830" s="32"/>
      <c r="Y1830" s="32"/>
      <c r="Z1830" s="32"/>
      <c r="AA1830" s="32"/>
      <c r="AB1830" s="32"/>
      <c r="AC1830" s="32"/>
      <c r="AD1830" s="32"/>
      <c r="AE1830" s="32"/>
      <c r="AF1830" s="32"/>
      <c r="AG1830" s="32"/>
      <c r="AH1830" s="32"/>
      <c r="AI1830" s="32"/>
      <c r="AJ1830" s="32"/>
      <c r="AK1830" s="32"/>
      <c r="AL1830" s="32"/>
      <c r="AM1830" s="32"/>
      <c r="AN1830" s="32"/>
      <c r="AO1830" s="32"/>
      <c r="AP1830" s="32"/>
      <c r="AQ1830" s="32"/>
      <c r="AR1830" s="32"/>
      <c r="AS1830" s="32"/>
      <c r="AT1830" s="32"/>
      <c r="AU1830" s="32"/>
      <c r="AV1830" s="32"/>
      <c r="AW1830" s="32"/>
      <c r="AX1830" s="32"/>
      <c r="AY1830" s="32"/>
      <c r="AZ1830" s="32"/>
      <c r="BA1830" s="32"/>
      <c r="BB1830" s="32"/>
      <c r="BC1830" s="32"/>
      <c r="BD1830" s="32"/>
      <c r="BE1830" s="32"/>
      <c r="BF1830" s="32"/>
      <c r="BG1830" s="32"/>
      <c r="BH1830" s="32"/>
      <c r="BI1830" s="32"/>
      <c r="BJ1830" s="32"/>
      <c r="BK1830" s="32"/>
      <c r="BL1830" s="32"/>
      <c r="BM1830" s="32"/>
      <c r="BN1830" s="32"/>
      <c r="BO1830" s="32"/>
      <c r="BP1830" s="32"/>
      <c r="BQ1830" s="32"/>
      <c r="BR1830" s="32"/>
      <c r="BS1830" s="32"/>
      <c r="BT1830" s="32"/>
      <c r="BU1830" s="32"/>
      <c r="BV1830" s="32"/>
      <c r="BW1830" s="32"/>
      <c r="BX1830" s="32"/>
      <c r="BY1830" s="32"/>
    </row>
    <row r="1831" spans="1:77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  <c r="V1831" s="32"/>
      <c r="W1831" s="32"/>
      <c r="X1831" s="32"/>
      <c r="Y1831" s="32"/>
      <c r="Z1831" s="32"/>
      <c r="AA1831" s="32"/>
      <c r="AB1831" s="32"/>
      <c r="AC1831" s="32"/>
      <c r="AD1831" s="32"/>
      <c r="AE1831" s="32"/>
      <c r="AF1831" s="32"/>
      <c r="AG1831" s="32"/>
      <c r="AH1831" s="32"/>
      <c r="AI1831" s="32"/>
      <c r="AJ1831" s="32"/>
      <c r="AK1831" s="32"/>
      <c r="AL1831" s="32"/>
      <c r="AM1831" s="32"/>
      <c r="AN1831" s="32"/>
      <c r="AO1831" s="32"/>
      <c r="AP1831" s="32"/>
      <c r="AQ1831" s="32"/>
      <c r="AR1831" s="32"/>
      <c r="AS1831" s="32"/>
      <c r="AT1831" s="32"/>
      <c r="AU1831" s="32"/>
      <c r="AV1831" s="32"/>
      <c r="AW1831" s="32"/>
      <c r="AX1831" s="32"/>
      <c r="AY1831" s="32"/>
      <c r="AZ1831" s="32"/>
      <c r="BA1831" s="32"/>
      <c r="BB1831" s="32"/>
      <c r="BC1831" s="32"/>
      <c r="BD1831" s="32"/>
      <c r="BE1831" s="32"/>
      <c r="BF1831" s="32"/>
      <c r="BG1831" s="32"/>
      <c r="BH1831" s="32"/>
      <c r="BI1831" s="32"/>
      <c r="BJ1831" s="32"/>
      <c r="BK1831" s="32"/>
      <c r="BL1831" s="32"/>
      <c r="BM1831" s="32"/>
      <c r="BN1831" s="32"/>
      <c r="BO1831" s="32"/>
      <c r="BP1831" s="32"/>
      <c r="BQ1831" s="32"/>
      <c r="BR1831" s="32"/>
      <c r="BS1831" s="32"/>
      <c r="BT1831" s="32"/>
      <c r="BU1831" s="32"/>
      <c r="BV1831" s="32"/>
      <c r="BW1831" s="32"/>
      <c r="BX1831" s="32"/>
      <c r="BY1831" s="32"/>
    </row>
    <row r="1832" spans="1:77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  <c r="V1832" s="32"/>
      <c r="W1832" s="32"/>
      <c r="X1832" s="32"/>
      <c r="Y1832" s="32"/>
      <c r="Z1832" s="32"/>
      <c r="AA1832" s="32"/>
      <c r="AB1832" s="32"/>
      <c r="AC1832" s="32"/>
      <c r="AD1832" s="32"/>
      <c r="AE1832" s="32"/>
      <c r="AF1832" s="32"/>
      <c r="AG1832" s="32"/>
      <c r="AH1832" s="32"/>
      <c r="AI1832" s="32"/>
      <c r="AJ1832" s="32"/>
      <c r="AK1832" s="32"/>
      <c r="AL1832" s="32"/>
      <c r="AM1832" s="32"/>
      <c r="AN1832" s="32"/>
      <c r="AO1832" s="32"/>
      <c r="AP1832" s="32"/>
      <c r="AQ1832" s="32"/>
      <c r="AR1832" s="32"/>
      <c r="AS1832" s="32"/>
      <c r="AT1832" s="32"/>
      <c r="AU1832" s="32"/>
      <c r="AV1832" s="32"/>
      <c r="AW1832" s="32"/>
      <c r="AX1832" s="32"/>
      <c r="AY1832" s="32"/>
      <c r="AZ1832" s="32"/>
      <c r="BA1832" s="32"/>
      <c r="BB1832" s="32"/>
      <c r="BC1832" s="32"/>
      <c r="BD1832" s="32"/>
      <c r="BE1832" s="32"/>
      <c r="BF1832" s="32"/>
      <c r="BG1832" s="32"/>
      <c r="BH1832" s="32"/>
      <c r="BI1832" s="32"/>
      <c r="BJ1832" s="32"/>
      <c r="BK1832" s="32"/>
      <c r="BL1832" s="32"/>
      <c r="BM1832" s="32"/>
      <c r="BN1832" s="32"/>
      <c r="BO1832" s="32"/>
      <c r="BP1832" s="32"/>
      <c r="BQ1832" s="32"/>
      <c r="BR1832" s="32"/>
      <c r="BS1832" s="32"/>
      <c r="BT1832" s="32"/>
      <c r="BU1832" s="32"/>
      <c r="BV1832" s="32"/>
      <c r="BW1832" s="32"/>
      <c r="BX1832" s="32"/>
      <c r="BY1832" s="32"/>
    </row>
    <row r="1833" spans="1:77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  <c r="V1833" s="32"/>
      <c r="W1833" s="32"/>
      <c r="X1833" s="32"/>
      <c r="Y1833" s="32"/>
      <c r="Z1833" s="32"/>
      <c r="AA1833" s="32"/>
      <c r="AB1833" s="32"/>
      <c r="AC1833" s="32"/>
      <c r="AD1833" s="32"/>
      <c r="AE1833" s="32"/>
      <c r="AF1833" s="32"/>
      <c r="AG1833" s="32"/>
      <c r="AH1833" s="32"/>
      <c r="AI1833" s="32"/>
      <c r="AJ1833" s="32"/>
      <c r="AK1833" s="32"/>
      <c r="AL1833" s="32"/>
      <c r="AM1833" s="32"/>
      <c r="AN1833" s="32"/>
      <c r="AO1833" s="32"/>
      <c r="AP1833" s="32"/>
      <c r="AQ1833" s="32"/>
      <c r="AR1833" s="32"/>
      <c r="AS1833" s="32"/>
      <c r="AT1833" s="32"/>
      <c r="AU1833" s="32"/>
      <c r="AV1833" s="32"/>
      <c r="AW1833" s="32"/>
      <c r="AX1833" s="32"/>
      <c r="AY1833" s="32"/>
      <c r="AZ1833" s="32"/>
      <c r="BA1833" s="32"/>
      <c r="BB1833" s="32"/>
      <c r="BC1833" s="32"/>
      <c r="BD1833" s="32"/>
      <c r="BE1833" s="32"/>
      <c r="BF1833" s="32"/>
      <c r="BG1833" s="32"/>
      <c r="BH1833" s="32"/>
      <c r="BI1833" s="32"/>
      <c r="BJ1833" s="32"/>
      <c r="BK1833" s="32"/>
      <c r="BL1833" s="32"/>
      <c r="BM1833" s="32"/>
      <c r="BN1833" s="32"/>
      <c r="BO1833" s="32"/>
      <c r="BP1833" s="32"/>
      <c r="BQ1833" s="32"/>
      <c r="BR1833" s="32"/>
      <c r="BS1833" s="32"/>
      <c r="BT1833" s="32"/>
      <c r="BU1833" s="32"/>
      <c r="BV1833" s="32"/>
      <c r="BW1833" s="32"/>
      <c r="BX1833" s="32"/>
      <c r="BY1833" s="32"/>
    </row>
    <row r="1834" spans="1:77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  <c r="V1834" s="32"/>
      <c r="W1834" s="32"/>
      <c r="X1834" s="32"/>
      <c r="Y1834" s="32"/>
      <c r="Z1834" s="32"/>
      <c r="AA1834" s="32"/>
      <c r="AB1834" s="32"/>
      <c r="AC1834" s="32"/>
      <c r="AD1834" s="32"/>
      <c r="AE1834" s="32"/>
      <c r="AF1834" s="32"/>
      <c r="AG1834" s="32"/>
      <c r="AH1834" s="32"/>
      <c r="AI1834" s="32"/>
      <c r="AJ1834" s="32"/>
      <c r="AK1834" s="32"/>
      <c r="AL1834" s="32"/>
      <c r="AM1834" s="32"/>
      <c r="AN1834" s="32"/>
      <c r="AO1834" s="32"/>
      <c r="AP1834" s="32"/>
      <c r="AQ1834" s="32"/>
      <c r="AR1834" s="32"/>
      <c r="AS1834" s="32"/>
      <c r="AT1834" s="32"/>
      <c r="AU1834" s="32"/>
      <c r="AV1834" s="32"/>
      <c r="AW1834" s="32"/>
      <c r="AX1834" s="32"/>
      <c r="AY1834" s="32"/>
      <c r="AZ1834" s="32"/>
      <c r="BA1834" s="32"/>
      <c r="BB1834" s="32"/>
      <c r="BC1834" s="32"/>
      <c r="BD1834" s="32"/>
      <c r="BE1834" s="32"/>
      <c r="BF1834" s="32"/>
      <c r="BG1834" s="32"/>
      <c r="BH1834" s="32"/>
      <c r="BI1834" s="32"/>
      <c r="BJ1834" s="32"/>
      <c r="BK1834" s="32"/>
      <c r="BL1834" s="32"/>
      <c r="BM1834" s="32"/>
      <c r="BN1834" s="32"/>
      <c r="BO1834" s="32"/>
      <c r="BP1834" s="32"/>
      <c r="BQ1834" s="32"/>
      <c r="BR1834" s="32"/>
      <c r="BS1834" s="32"/>
      <c r="BT1834" s="32"/>
      <c r="BU1834" s="32"/>
      <c r="BV1834" s="32"/>
      <c r="BW1834" s="32"/>
      <c r="BX1834" s="32"/>
      <c r="BY1834" s="32"/>
    </row>
    <row r="1835" spans="1:77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  <c r="V1835" s="32"/>
      <c r="W1835" s="32"/>
      <c r="X1835" s="32"/>
      <c r="Y1835" s="32"/>
      <c r="Z1835" s="32"/>
      <c r="AA1835" s="32"/>
      <c r="AB1835" s="32"/>
      <c r="AC1835" s="32"/>
      <c r="AD1835" s="32"/>
      <c r="AE1835" s="32"/>
      <c r="AF1835" s="32"/>
      <c r="AG1835" s="32"/>
      <c r="AH1835" s="32"/>
      <c r="AI1835" s="32"/>
      <c r="AJ1835" s="32"/>
      <c r="AK1835" s="32"/>
      <c r="AL1835" s="32"/>
      <c r="AM1835" s="32"/>
      <c r="AN1835" s="32"/>
      <c r="AO1835" s="32"/>
      <c r="AP1835" s="32"/>
      <c r="AQ1835" s="32"/>
      <c r="AR1835" s="32"/>
      <c r="AS1835" s="32"/>
      <c r="AT1835" s="32"/>
      <c r="AU1835" s="32"/>
      <c r="AV1835" s="32"/>
      <c r="AW1835" s="32"/>
      <c r="AX1835" s="32"/>
      <c r="AY1835" s="32"/>
      <c r="AZ1835" s="32"/>
      <c r="BA1835" s="32"/>
      <c r="BB1835" s="32"/>
      <c r="BC1835" s="32"/>
      <c r="BD1835" s="32"/>
      <c r="BE1835" s="32"/>
      <c r="BF1835" s="32"/>
      <c r="BG1835" s="32"/>
      <c r="BH1835" s="32"/>
      <c r="BI1835" s="32"/>
      <c r="BJ1835" s="32"/>
      <c r="BK1835" s="32"/>
      <c r="BL1835" s="32"/>
      <c r="BM1835" s="32"/>
      <c r="BN1835" s="32"/>
      <c r="BO1835" s="32"/>
      <c r="BP1835" s="32"/>
      <c r="BQ1835" s="32"/>
      <c r="BR1835" s="32"/>
      <c r="BS1835" s="32"/>
      <c r="BT1835" s="32"/>
      <c r="BU1835" s="32"/>
      <c r="BV1835" s="32"/>
      <c r="BW1835" s="32"/>
      <c r="BX1835" s="32"/>
      <c r="BY1835" s="32"/>
    </row>
    <row r="1836" spans="1:77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  <c r="V1836" s="32"/>
      <c r="W1836" s="32"/>
      <c r="X1836" s="32"/>
      <c r="Y1836" s="32"/>
      <c r="Z1836" s="32"/>
      <c r="AA1836" s="32"/>
      <c r="AB1836" s="32"/>
      <c r="AC1836" s="32"/>
      <c r="AD1836" s="32"/>
      <c r="AE1836" s="32"/>
      <c r="AF1836" s="32"/>
      <c r="AG1836" s="32"/>
      <c r="AH1836" s="32"/>
      <c r="AI1836" s="32"/>
      <c r="AJ1836" s="32"/>
      <c r="AK1836" s="32"/>
      <c r="AL1836" s="32"/>
      <c r="AM1836" s="32"/>
      <c r="AN1836" s="32"/>
      <c r="AO1836" s="32"/>
      <c r="AP1836" s="32"/>
      <c r="AQ1836" s="32"/>
      <c r="AR1836" s="32"/>
      <c r="AS1836" s="32"/>
      <c r="AT1836" s="32"/>
      <c r="AU1836" s="32"/>
      <c r="AV1836" s="32"/>
      <c r="AW1836" s="32"/>
      <c r="AX1836" s="32"/>
      <c r="AY1836" s="32"/>
      <c r="AZ1836" s="32"/>
      <c r="BA1836" s="32"/>
      <c r="BB1836" s="32"/>
      <c r="BC1836" s="32"/>
      <c r="BD1836" s="32"/>
      <c r="BE1836" s="32"/>
      <c r="BF1836" s="32"/>
      <c r="BG1836" s="32"/>
      <c r="BH1836" s="32"/>
      <c r="BI1836" s="32"/>
      <c r="BJ1836" s="32"/>
      <c r="BK1836" s="32"/>
      <c r="BL1836" s="32"/>
      <c r="BM1836" s="32"/>
      <c r="BN1836" s="32"/>
      <c r="BO1836" s="32"/>
      <c r="BP1836" s="32"/>
      <c r="BQ1836" s="32"/>
      <c r="BR1836" s="32"/>
      <c r="BS1836" s="32"/>
      <c r="BT1836" s="32"/>
      <c r="BU1836" s="32"/>
      <c r="BV1836" s="32"/>
      <c r="BW1836" s="32"/>
      <c r="BX1836" s="32"/>
      <c r="BY1836" s="32"/>
    </row>
    <row r="1837" spans="1:77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2"/>
      <c r="AD1837" s="32"/>
      <c r="AE1837" s="32"/>
      <c r="AF1837" s="32"/>
      <c r="AG1837" s="32"/>
      <c r="AH1837" s="32"/>
      <c r="AI1837" s="32"/>
      <c r="AJ1837" s="32"/>
      <c r="AK1837" s="32"/>
      <c r="AL1837" s="32"/>
      <c r="AM1837" s="32"/>
      <c r="AN1837" s="32"/>
      <c r="AO1837" s="32"/>
      <c r="AP1837" s="32"/>
      <c r="AQ1837" s="32"/>
      <c r="AR1837" s="32"/>
      <c r="AS1837" s="32"/>
      <c r="AT1837" s="32"/>
      <c r="AU1837" s="32"/>
      <c r="AV1837" s="32"/>
      <c r="AW1837" s="32"/>
      <c r="AX1837" s="32"/>
      <c r="AY1837" s="32"/>
      <c r="AZ1837" s="32"/>
      <c r="BA1837" s="32"/>
      <c r="BB1837" s="32"/>
      <c r="BC1837" s="32"/>
      <c r="BD1837" s="32"/>
      <c r="BE1837" s="32"/>
      <c r="BF1837" s="32"/>
      <c r="BG1837" s="32"/>
      <c r="BH1837" s="32"/>
      <c r="BI1837" s="32"/>
      <c r="BJ1837" s="32"/>
      <c r="BK1837" s="32"/>
      <c r="BL1837" s="32"/>
      <c r="BM1837" s="32"/>
      <c r="BN1837" s="32"/>
      <c r="BO1837" s="32"/>
      <c r="BP1837" s="32"/>
      <c r="BQ1837" s="32"/>
      <c r="BR1837" s="32"/>
      <c r="BS1837" s="32"/>
      <c r="BT1837" s="32"/>
      <c r="BU1837" s="32"/>
      <c r="BV1837" s="32"/>
      <c r="BW1837" s="32"/>
      <c r="BX1837" s="32"/>
      <c r="BY1837" s="32"/>
    </row>
    <row r="1838" spans="1:77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2"/>
      <c r="AD1838" s="32"/>
      <c r="AE1838" s="32"/>
      <c r="AF1838" s="32"/>
      <c r="AG1838" s="32"/>
      <c r="AH1838" s="32"/>
      <c r="AI1838" s="32"/>
      <c r="AJ1838" s="32"/>
      <c r="AK1838" s="32"/>
      <c r="AL1838" s="32"/>
      <c r="AM1838" s="32"/>
      <c r="AN1838" s="32"/>
      <c r="AO1838" s="32"/>
      <c r="AP1838" s="32"/>
      <c r="AQ1838" s="32"/>
      <c r="AR1838" s="32"/>
      <c r="AS1838" s="32"/>
      <c r="AT1838" s="32"/>
      <c r="AU1838" s="32"/>
      <c r="AV1838" s="32"/>
      <c r="AW1838" s="32"/>
      <c r="AX1838" s="32"/>
      <c r="AY1838" s="32"/>
      <c r="AZ1838" s="32"/>
      <c r="BA1838" s="32"/>
      <c r="BB1838" s="32"/>
      <c r="BC1838" s="32"/>
      <c r="BD1838" s="32"/>
      <c r="BE1838" s="32"/>
      <c r="BF1838" s="32"/>
      <c r="BG1838" s="32"/>
      <c r="BH1838" s="32"/>
      <c r="BI1838" s="32"/>
      <c r="BJ1838" s="32"/>
      <c r="BK1838" s="32"/>
      <c r="BL1838" s="32"/>
      <c r="BM1838" s="32"/>
      <c r="BN1838" s="32"/>
      <c r="BO1838" s="32"/>
      <c r="BP1838" s="32"/>
      <c r="BQ1838" s="32"/>
      <c r="BR1838" s="32"/>
      <c r="BS1838" s="32"/>
      <c r="BT1838" s="32"/>
      <c r="BU1838" s="32"/>
      <c r="BV1838" s="32"/>
      <c r="BW1838" s="32"/>
      <c r="BX1838" s="32"/>
      <c r="BY1838" s="32"/>
    </row>
    <row r="1839" spans="1:77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2"/>
      <c r="AD1839" s="32"/>
      <c r="AE1839" s="32"/>
      <c r="AF1839" s="32"/>
      <c r="AG1839" s="32"/>
      <c r="AH1839" s="32"/>
      <c r="AI1839" s="32"/>
      <c r="AJ1839" s="32"/>
      <c r="AK1839" s="32"/>
      <c r="AL1839" s="32"/>
      <c r="AM1839" s="32"/>
      <c r="AN1839" s="32"/>
      <c r="AO1839" s="32"/>
      <c r="AP1839" s="32"/>
      <c r="AQ1839" s="32"/>
      <c r="AR1839" s="32"/>
      <c r="AS1839" s="32"/>
      <c r="AT1839" s="32"/>
      <c r="AU1839" s="32"/>
      <c r="AV1839" s="32"/>
      <c r="AW1839" s="32"/>
      <c r="AX1839" s="32"/>
      <c r="AY1839" s="32"/>
      <c r="AZ1839" s="32"/>
      <c r="BA1839" s="32"/>
      <c r="BB1839" s="32"/>
      <c r="BC1839" s="32"/>
      <c r="BD1839" s="32"/>
      <c r="BE1839" s="32"/>
      <c r="BF1839" s="32"/>
      <c r="BG1839" s="32"/>
      <c r="BH1839" s="32"/>
      <c r="BI1839" s="32"/>
      <c r="BJ1839" s="32"/>
      <c r="BK1839" s="32"/>
      <c r="BL1839" s="32"/>
      <c r="BM1839" s="32"/>
      <c r="BN1839" s="32"/>
      <c r="BO1839" s="32"/>
      <c r="BP1839" s="32"/>
      <c r="BQ1839" s="32"/>
      <c r="BR1839" s="32"/>
      <c r="BS1839" s="32"/>
      <c r="BT1839" s="32"/>
      <c r="BU1839" s="32"/>
      <c r="BV1839" s="32"/>
      <c r="BW1839" s="32"/>
      <c r="BX1839" s="32"/>
      <c r="BY1839" s="32"/>
    </row>
    <row r="1840" spans="1:77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  <c r="V1840" s="32"/>
      <c r="W1840" s="32"/>
      <c r="X1840" s="32"/>
      <c r="Y1840" s="32"/>
      <c r="Z1840" s="32"/>
      <c r="AA1840" s="32"/>
      <c r="AB1840" s="32"/>
      <c r="AC1840" s="32"/>
      <c r="AD1840" s="32"/>
      <c r="AE1840" s="32"/>
      <c r="AF1840" s="32"/>
      <c r="AG1840" s="32"/>
      <c r="AH1840" s="32"/>
      <c r="AI1840" s="32"/>
      <c r="AJ1840" s="32"/>
      <c r="AK1840" s="32"/>
      <c r="AL1840" s="32"/>
      <c r="AM1840" s="32"/>
      <c r="AN1840" s="32"/>
      <c r="AO1840" s="32"/>
      <c r="AP1840" s="32"/>
      <c r="AQ1840" s="32"/>
      <c r="AR1840" s="32"/>
      <c r="AS1840" s="32"/>
      <c r="AT1840" s="32"/>
      <c r="AU1840" s="32"/>
      <c r="AV1840" s="32"/>
      <c r="AW1840" s="32"/>
      <c r="AX1840" s="32"/>
      <c r="AY1840" s="32"/>
      <c r="AZ1840" s="32"/>
      <c r="BA1840" s="32"/>
      <c r="BB1840" s="32"/>
      <c r="BC1840" s="32"/>
      <c r="BD1840" s="32"/>
      <c r="BE1840" s="32"/>
      <c r="BF1840" s="32"/>
      <c r="BG1840" s="32"/>
      <c r="BH1840" s="32"/>
      <c r="BI1840" s="32"/>
      <c r="BJ1840" s="32"/>
      <c r="BK1840" s="32"/>
      <c r="BL1840" s="32"/>
      <c r="BM1840" s="32"/>
      <c r="BN1840" s="32"/>
      <c r="BO1840" s="32"/>
      <c r="BP1840" s="32"/>
      <c r="BQ1840" s="32"/>
      <c r="BR1840" s="32"/>
      <c r="BS1840" s="32"/>
      <c r="BT1840" s="32"/>
      <c r="BU1840" s="32"/>
      <c r="BV1840" s="32"/>
      <c r="BW1840" s="32"/>
      <c r="BX1840" s="32"/>
      <c r="BY1840" s="32"/>
    </row>
    <row r="1841" spans="1:77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  <c r="V1841" s="32"/>
      <c r="W1841" s="32"/>
      <c r="X1841" s="32"/>
      <c r="Y1841" s="32"/>
      <c r="Z1841" s="32"/>
      <c r="AA1841" s="32"/>
      <c r="AB1841" s="32"/>
      <c r="AC1841" s="32"/>
      <c r="AD1841" s="32"/>
      <c r="AE1841" s="32"/>
      <c r="AF1841" s="32"/>
      <c r="AG1841" s="32"/>
      <c r="AH1841" s="32"/>
      <c r="AI1841" s="32"/>
      <c r="AJ1841" s="32"/>
      <c r="AK1841" s="32"/>
      <c r="AL1841" s="32"/>
      <c r="AM1841" s="32"/>
      <c r="AN1841" s="32"/>
      <c r="AO1841" s="32"/>
      <c r="AP1841" s="32"/>
      <c r="AQ1841" s="32"/>
      <c r="AR1841" s="32"/>
      <c r="AS1841" s="32"/>
      <c r="AT1841" s="32"/>
      <c r="AU1841" s="32"/>
      <c r="AV1841" s="32"/>
      <c r="AW1841" s="32"/>
      <c r="AX1841" s="32"/>
      <c r="AY1841" s="32"/>
      <c r="AZ1841" s="32"/>
      <c r="BA1841" s="32"/>
      <c r="BB1841" s="32"/>
      <c r="BC1841" s="32"/>
      <c r="BD1841" s="32"/>
      <c r="BE1841" s="32"/>
      <c r="BF1841" s="32"/>
      <c r="BG1841" s="32"/>
      <c r="BH1841" s="32"/>
      <c r="BI1841" s="32"/>
      <c r="BJ1841" s="32"/>
      <c r="BK1841" s="32"/>
      <c r="BL1841" s="32"/>
      <c r="BM1841" s="32"/>
      <c r="BN1841" s="32"/>
      <c r="BO1841" s="32"/>
      <c r="BP1841" s="32"/>
      <c r="BQ1841" s="32"/>
      <c r="BR1841" s="32"/>
      <c r="BS1841" s="32"/>
      <c r="BT1841" s="32"/>
      <c r="BU1841" s="32"/>
      <c r="BV1841" s="32"/>
      <c r="BW1841" s="32"/>
      <c r="BX1841" s="32"/>
      <c r="BY1841" s="32"/>
    </row>
    <row r="1842" spans="1:77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  <c r="V1842" s="32"/>
      <c r="W1842" s="32"/>
      <c r="X1842" s="32"/>
      <c r="Y1842" s="32"/>
      <c r="Z1842" s="32"/>
      <c r="AA1842" s="32"/>
      <c r="AB1842" s="32"/>
      <c r="AC1842" s="32"/>
      <c r="AD1842" s="32"/>
      <c r="AE1842" s="32"/>
      <c r="AF1842" s="32"/>
      <c r="AG1842" s="32"/>
      <c r="AH1842" s="32"/>
      <c r="AI1842" s="32"/>
      <c r="AJ1842" s="32"/>
      <c r="AK1842" s="32"/>
      <c r="AL1842" s="32"/>
      <c r="AM1842" s="32"/>
      <c r="AN1842" s="32"/>
      <c r="AO1842" s="32"/>
      <c r="AP1842" s="32"/>
      <c r="AQ1842" s="32"/>
      <c r="AR1842" s="32"/>
      <c r="AS1842" s="32"/>
      <c r="AT1842" s="32"/>
      <c r="AU1842" s="32"/>
      <c r="AV1842" s="32"/>
      <c r="AW1842" s="32"/>
      <c r="AX1842" s="32"/>
      <c r="AY1842" s="32"/>
      <c r="AZ1842" s="32"/>
      <c r="BA1842" s="32"/>
      <c r="BB1842" s="32"/>
      <c r="BC1842" s="32"/>
      <c r="BD1842" s="32"/>
      <c r="BE1842" s="32"/>
      <c r="BF1842" s="32"/>
      <c r="BG1842" s="32"/>
      <c r="BH1842" s="32"/>
      <c r="BI1842" s="32"/>
      <c r="BJ1842" s="32"/>
      <c r="BK1842" s="32"/>
      <c r="BL1842" s="32"/>
      <c r="BM1842" s="32"/>
      <c r="BN1842" s="32"/>
      <c r="BO1842" s="32"/>
      <c r="BP1842" s="32"/>
      <c r="BQ1842" s="32"/>
      <c r="BR1842" s="32"/>
      <c r="BS1842" s="32"/>
      <c r="BT1842" s="32"/>
      <c r="BU1842" s="32"/>
      <c r="BV1842" s="32"/>
      <c r="BW1842" s="32"/>
      <c r="BX1842" s="32"/>
      <c r="BY1842" s="32"/>
    </row>
    <row r="1843" spans="1:77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  <c r="V1843" s="32"/>
      <c r="W1843" s="32"/>
      <c r="X1843" s="32"/>
      <c r="Y1843" s="32"/>
      <c r="Z1843" s="32"/>
      <c r="AA1843" s="32"/>
      <c r="AB1843" s="32"/>
      <c r="AC1843" s="32"/>
      <c r="AD1843" s="32"/>
      <c r="AE1843" s="32"/>
      <c r="AF1843" s="32"/>
      <c r="AG1843" s="32"/>
      <c r="AH1843" s="32"/>
      <c r="AI1843" s="32"/>
      <c r="AJ1843" s="32"/>
      <c r="AK1843" s="32"/>
      <c r="AL1843" s="32"/>
      <c r="AM1843" s="32"/>
      <c r="AN1843" s="32"/>
      <c r="AO1843" s="32"/>
      <c r="AP1843" s="32"/>
      <c r="AQ1843" s="32"/>
      <c r="AR1843" s="32"/>
      <c r="AS1843" s="32"/>
      <c r="AT1843" s="32"/>
      <c r="AU1843" s="32"/>
      <c r="AV1843" s="32"/>
      <c r="AW1843" s="32"/>
      <c r="AX1843" s="32"/>
      <c r="AY1843" s="32"/>
      <c r="AZ1843" s="32"/>
      <c r="BA1843" s="32"/>
      <c r="BB1843" s="32"/>
      <c r="BC1843" s="32"/>
      <c r="BD1843" s="32"/>
      <c r="BE1843" s="32"/>
      <c r="BF1843" s="32"/>
      <c r="BG1843" s="32"/>
      <c r="BH1843" s="32"/>
      <c r="BI1843" s="32"/>
      <c r="BJ1843" s="32"/>
      <c r="BK1843" s="32"/>
      <c r="BL1843" s="32"/>
      <c r="BM1843" s="32"/>
      <c r="BN1843" s="32"/>
      <c r="BO1843" s="32"/>
      <c r="BP1843" s="32"/>
      <c r="BQ1843" s="32"/>
      <c r="BR1843" s="32"/>
      <c r="BS1843" s="32"/>
      <c r="BT1843" s="32"/>
      <c r="BU1843" s="32"/>
      <c r="BV1843" s="32"/>
      <c r="BW1843" s="32"/>
      <c r="BX1843" s="32"/>
      <c r="BY1843" s="32"/>
    </row>
    <row r="1844" spans="1:77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  <c r="V1844" s="32"/>
      <c r="W1844" s="32"/>
      <c r="X1844" s="32"/>
      <c r="Y1844" s="32"/>
      <c r="Z1844" s="32"/>
      <c r="AA1844" s="32"/>
      <c r="AB1844" s="32"/>
      <c r="AC1844" s="32"/>
      <c r="AD1844" s="32"/>
      <c r="AE1844" s="32"/>
      <c r="AF1844" s="32"/>
      <c r="AG1844" s="32"/>
      <c r="AH1844" s="32"/>
      <c r="AI1844" s="32"/>
      <c r="AJ1844" s="32"/>
      <c r="AK1844" s="32"/>
      <c r="AL1844" s="32"/>
      <c r="AM1844" s="32"/>
      <c r="AN1844" s="32"/>
      <c r="AO1844" s="32"/>
      <c r="AP1844" s="32"/>
      <c r="AQ1844" s="32"/>
      <c r="AR1844" s="32"/>
      <c r="AS1844" s="32"/>
      <c r="AT1844" s="32"/>
      <c r="AU1844" s="32"/>
      <c r="AV1844" s="32"/>
      <c r="AW1844" s="32"/>
      <c r="AX1844" s="32"/>
      <c r="AY1844" s="32"/>
      <c r="AZ1844" s="32"/>
      <c r="BA1844" s="32"/>
      <c r="BB1844" s="32"/>
      <c r="BC1844" s="32"/>
      <c r="BD1844" s="32"/>
      <c r="BE1844" s="32"/>
      <c r="BF1844" s="32"/>
      <c r="BG1844" s="32"/>
      <c r="BH1844" s="32"/>
      <c r="BI1844" s="32"/>
      <c r="BJ1844" s="32"/>
      <c r="BK1844" s="32"/>
      <c r="BL1844" s="32"/>
      <c r="BM1844" s="32"/>
      <c r="BN1844" s="32"/>
      <c r="BO1844" s="32"/>
      <c r="BP1844" s="32"/>
      <c r="BQ1844" s="32"/>
      <c r="BR1844" s="32"/>
      <c r="BS1844" s="32"/>
      <c r="BT1844" s="32"/>
      <c r="BU1844" s="32"/>
      <c r="BV1844" s="32"/>
      <c r="BW1844" s="32"/>
      <c r="BX1844" s="32"/>
      <c r="BY1844" s="32"/>
    </row>
    <row r="1845" spans="1:77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  <c r="V1845" s="32"/>
      <c r="W1845" s="32"/>
      <c r="X1845" s="32"/>
      <c r="Y1845" s="32"/>
      <c r="Z1845" s="32"/>
      <c r="AA1845" s="32"/>
      <c r="AB1845" s="32"/>
      <c r="AC1845" s="32"/>
      <c r="AD1845" s="32"/>
      <c r="AE1845" s="32"/>
      <c r="AF1845" s="32"/>
      <c r="AG1845" s="32"/>
      <c r="AH1845" s="32"/>
      <c r="AI1845" s="32"/>
      <c r="AJ1845" s="32"/>
      <c r="AK1845" s="32"/>
      <c r="AL1845" s="32"/>
      <c r="AM1845" s="32"/>
      <c r="AN1845" s="32"/>
      <c r="AO1845" s="32"/>
      <c r="AP1845" s="32"/>
      <c r="AQ1845" s="32"/>
      <c r="AR1845" s="32"/>
      <c r="AS1845" s="32"/>
      <c r="AT1845" s="32"/>
      <c r="AU1845" s="32"/>
      <c r="AV1845" s="32"/>
      <c r="AW1845" s="32"/>
      <c r="AX1845" s="32"/>
      <c r="AY1845" s="32"/>
      <c r="AZ1845" s="32"/>
      <c r="BA1845" s="32"/>
      <c r="BB1845" s="32"/>
      <c r="BC1845" s="32"/>
      <c r="BD1845" s="32"/>
      <c r="BE1845" s="32"/>
      <c r="BF1845" s="32"/>
      <c r="BG1845" s="32"/>
      <c r="BH1845" s="32"/>
      <c r="BI1845" s="32"/>
      <c r="BJ1845" s="32"/>
      <c r="BK1845" s="32"/>
      <c r="BL1845" s="32"/>
      <c r="BM1845" s="32"/>
      <c r="BN1845" s="32"/>
      <c r="BO1845" s="32"/>
      <c r="BP1845" s="32"/>
      <c r="BQ1845" s="32"/>
      <c r="BR1845" s="32"/>
      <c r="BS1845" s="32"/>
      <c r="BT1845" s="32"/>
      <c r="BU1845" s="32"/>
      <c r="BV1845" s="32"/>
      <c r="BW1845" s="32"/>
      <c r="BX1845" s="32"/>
      <c r="BY1845" s="32"/>
    </row>
    <row r="1846" spans="1:77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  <c r="V1846" s="32"/>
      <c r="W1846" s="32"/>
      <c r="X1846" s="32"/>
      <c r="Y1846" s="32"/>
      <c r="Z1846" s="32"/>
      <c r="AA1846" s="32"/>
      <c r="AB1846" s="32"/>
      <c r="AC1846" s="32"/>
      <c r="AD1846" s="32"/>
      <c r="AE1846" s="32"/>
      <c r="AF1846" s="32"/>
      <c r="AG1846" s="32"/>
      <c r="AH1846" s="32"/>
      <c r="AI1846" s="32"/>
      <c r="AJ1846" s="32"/>
      <c r="AK1846" s="32"/>
      <c r="AL1846" s="32"/>
      <c r="AM1846" s="32"/>
      <c r="AN1846" s="32"/>
      <c r="AO1846" s="32"/>
      <c r="AP1846" s="32"/>
      <c r="AQ1846" s="32"/>
      <c r="AR1846" s="32"/>
      <c r="AS1846" s="32"/>
      <c r="AT1846" s="32"/>
      <c r="AU1846" s="32"/>
      <c r="AV1846" s="32"/>
      <c r="AW1846" s="32"/>
      <c r="AX1846" s="32"/>
      <c r="AY1846" s="32"/>
      <c r="AZ1846" s="32"/>
      <c r="BA1846" s="32"/>
      <c r="BB1846" s="32"/>
      <c r="BC1846" s="32"/>
      <c r="BD1846" s="32"/>
      <c r="BE1846" s="32"/>
      <c r="BF1846" s="32"/>
      <c r="BG1846" s="32"/>
      <c r="BH1846" s="32"/>
      <c r="BI1846" s="32"/>
      <c r="BJ1846" s="32"/>
      <c r="BK1846" s="32"/>
      <c r="BL1846" s="32"/>
      <c r="BM1846" s="32"/>
      <c r="BN1846" s="32"/>
      <c r="BO1846" s="32"/>
      <c r="BP1846" s="32"/>
      <c r="BQ1846" s="32"/>
      <c r="BR1846" s="32"/>
      <c r="BS1846" s="32"/>
      <c r="BT1846" s="32"/>
      <c r="BU1846" s="32"/>
      <c r="BV1846" s="32"/>
      <c r="BW1846" s="32"/>
      <c r="BX1846" s="32"/>
      <c r="BY1846" s="32"/>
    </row>
    <row r="1847" spans="1:77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2"/>
      <c r="AD1847" s="32"/>
      <c r="AE1847" s="32"/>
      <c r="AF1847" s="32"/>
      <c r="AG1847" s="32"/>
      <c r="AH1847" s="32"/>
      <c r="AI1847" s="32"/>
      <c r="AJ1847" s="32"/>
      <c r="AK1847" s="32"/>
      <c r="AL1847" s="32"/>
      <c r="AM1847" s="32"/>
      <c r="AN1847" s="32"/>
      <c r="AO1847" s="32"/>
      <c r="AP1847" s="32"/>
      <c r="AQ1847" s="32"/>
      <c r="AR1847" s="32"/>
      <c r="AS1847" s="32"/>
      <c r="AT1847" s="32"/>
      <c r="AU1847" s="32"/>
      <c r="AV1847" s="32"/>
      <c r="AW1847" s="32"/>
      <c r="AX1847" s="32"/>
      <c r="AY1847" s="32"/>
      <c r="AZ1847" s="32"/>
      <c r="BA1847" s="32"/>
      <c r="BB1847" s="32"/>
      <c r="BC1847" s="32"/>
      <c r="BD1847" s="32"/>
      <c r="BE1847" s="32"/>
      <c r="BF1847" s="32"/>
      <c r="BG1847" s="32"/>
      <c r="BH1847" s="32"/>
      <c r="BI1847" s="32"/>
      <c r="BJ1847" s="32"/>
      <c r="BK1847" s="32"/>
      <c r="BL1847" s="32"/>
      <c r="BM1847" s="32"/>
      <c r="BN1847" s="32"/>
      <c r="BO1847" s="32"/>
      <c r="BP1847" s="32"/>
      <c r="BQ1847" s="32"/>
      <c r="BR1847" s="32"/>
      <c r="BS1847" s="32"/>
      <c r="BT1847" s="32"/>
      <c r="BU1847" s="32"/>
      <c r="BV1847" s="32"/>
      <c r="BW1847" s="32"/>
      <c r="BX1847" s="32"/>
      <c r="BY1847" s="32"/>
    </row>
    <row r="1848" spans="1:77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2"/>
      <c r="AD1848" s="32"/>
      <c r="AE1848" s="32"/>
      <c r="AF1848" s="32"/>
      <c r="AG1848" s="32"/>
      <c r="AH1848" s="32"/>
      <c r="AI1848" s="32"/>
      <c r="AJ1848" s="32"/>
      <c r="AK1848" s="32"/>
      <c r="AL1848" s="32"/>
      <c r="AM1848" s="32"/>
      <c r="AN1848" s="32"/>
      <c r="AO1848" s="32"/>
      <c r="AP1848" s="32"/>
      <c r="AQ1848" s="32"/>
      <c r="AR1848" s="32"/>
      <c r="AS1848" s="32"/>
      <c r="AT1848" s="32"/>
      <c r="AU1848" s="32"/>
      <c r="AV1848" s="32"/>
      <c r="AW1848" s="32"/>
      <c r="AX1848" s="32"/>
      <c r="AY1848" s="32"/>
      <c r="AZ1848" s="32"/>
      <c r="BA1848" s="32"/>
      <c r="BB1848" s="32"/>
      <c r="BC1848" s="32"/>
      <c r="BD1848" s="32"/>
      <c r="BE1848" s="32"/>
      <c r="BF1848" s="32"/>
      <c r="BG1848" s="32"/>
      <c r="BH1848" s="32"/>
      <c r="BI1848" s="32"/>
      <c r="BJ1848" s="32"/>
      <c r="BK1848" s="32"/>
      <c r="BL1848" s="32"/>
      <c r="BM1848" s="32"/>
      <c r="BN1848" s="32"/>
      <c r="BO1848" s="32"/>
      <c r="BP1848" s="32"/>
      <c r="BQ1848" s="32"/>
      <c r="BR1848" s="32"/>
      <c r="BS1848" s="32"/>
      <c r="BT1848" s="32"/>
      <c r="BU1848" s="32"/>
      <c r="BV1848" s="32"/>
      <c r="BW1848" s="32"/>
      <c r="BX1848" s="32"/>
      <c r="BY1848" s="32"/>
    </row>
    <row r="1849" spans="1:77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2"/>
      <c r="AD1849" s="32"/>
      <c r="AE1849" s="32"/>
      <c r="AF1849" s="32"/>
      <c r="AG1849" s="32"/>
      <c r="AH1849" s="32"/>
      <c r="AI1849" s="32"/>
      <c r="AJ1849" s="32"/>
      <c r="AK1849" s="32"/>
      <c r="AL1849" s="32"/>
      <c r="AM1849" s="32"/>
      <c r="AN1849" s="32"/>
      <c r="AO1849" s="32"/>
      <c r="AP1849" s="32"/>
      <c r="AQ1849" s="32"/>
      <c r="AR1849" s="32"/>
      <c r="AS1849" s="32"/>
      <c r="AT1849" s="32"/>
      <c r="AU1849" s="32"/>
      <c r="AV1849" s="32"/>
      <c r="AW1849" s="32"/>
      <c r="AX1849" s="32"/>
      <c r="AY1849" s="32"/>
      <c r="AZ1849" s="32"/>
      <c r="BA1849" s="32"/>
      <c r="BB1849" s="32"/>
      <c r="BC1849" s="32"/>
      <c r="BD1849" s="32"/>
      <c r="BE1849" s="32"/>
      <c r="BF1849" s="32"/>
      <c r="BG1849" s="32"/>
      <c r="BH1849" s="32"/>
      <c r="BI1849" s="32"/>
      <c r="BJ1849" s="32"/>
      <c r="BK1849" s="32"/>
      <c r="BL1849" s="32"/>
      <c r="BM1849" s="32"/>
      <c r="BN1849" s="32"/>
      <c r="BO1849" s="32"/>
      <c r="BP1849" s="32"/>
      <c r="BQ1849" s="32"/>
      <c r="BR1849" s="32"/>
      <c r="BS1849" s="32"/>
      <c r="BT1849" s="32"/>
      <c r="BU1849" s="32"/>
      <c r="BV1849" s="32"/>
      <c r="BW1849" s="32"/>
      <c r="BX1849" s="32"/>
      <c r="BY1849" s="32"/>
    </row>
    <row r="1850" spans="1:77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  <c r="V1850" s="32"/>
      <c r="W1850" s="32"/>
      <c r="X1850" s="32"/>
      <c r="Y1850" s="32"/>
      <c r="Z1850" s="32"/>
      <c r="AA1850" s="32"/>
      <c r="AB1850" s="32"/>
      <c r="AC1850" s="32"/>
      <c r="AD1850" s="32"/>
      <c r="AE1850" s="32"/>
      <c r="AF1850" s="32"/>
      <c r="AG1850" s="32"/>
      <c r="AH1850" s="32"/>
      <c r="AI1850" s="32"/>
      <c r="AJ1850" s="32"/>
      <c r="AK1850" s="32"/>
      <c r="AL1850" s="32"/>
      <c r="AM1850" s="32"/>
      <c r="AN1850" s="32"/>
      <c r="AO1850" s="32"/>
      <c r="AP1850" s="32"/>
      <c r="AQ1850" s="32"/>
      <c r="AR1850" s="32"/>
      <c r="AS1850" s="32"/>
      <c r="AT1850" s="32"/>
      <c r="AU1850" s="32"/>
      <c r="AV1850" s="32"/>
      <c r="AW1850" s="32"/>
      <c r="AX1850" s="32"/>
      <c r="AY1850" s="32"/>
      <c r="AZ1850" s="32"/>
      <c r="BA1850" s="32"/>
      <c r="BB1850" s="32"/>
      <c r="BC1850" s="32"/>
      <c r="BD1850" s="32"/>
      <c r="BE1850" s="32"/>
      <c r="BF1850" s="32"/>
      <c r="BG1850" s="32"/>
      <c r="BH1850" s="32"/>
      <c r="BI1850" s="32"/>
      <c r="BJ1850" s="32"/>
      <c r="BK1850" s="32"/>
      <c r="BL1850" s="32"/>
      <c r="BM1850" s="32"/>
      <c r="BN1850" s="32"/>
      <c r="BO1850" s="32"/>
      <c r="BP1850" s="32"/>
      <c r="BQ1850" s="32"/>
      <c r="BR1850" s="32"/>
      <c r="BS1850" s="32"/>
      <c r="BT1850" s="32"/>
      <c r="BU1850" s="32"/>
      <c r="BV1850" s="32"/>
      <c r="BW1850" s="32"/>
      <c r="BX1850" s="32"/>
      <c r="BY1850" s="32"/>
    </row>
    <row r="1851" spans="1:77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  <c r="V1851" s="32"/>
      <c r="W1851" s="32"/>
      <c r="X1851" s="32"/>
      <c r="Y1851" s="32"/>
      <c r="Z1851" s="32"/>
      <c r="AA1851" s="32"/>
      <c r="AB1851" s="32"/>
      <c r="AC1851" s="32"/>
      <c r="AD1851" s="32"/>
      <c r="AE1851" s="32"/>
      <c r="AF1851" s="32"/>
      <c r="AG1851" s="32"/>
      <c r="AH1851" s="32"/>
      <c r="AI1851" s="32"/>
      <c r="AJ1851" s="32"/>
      <c r="AK1851" s="32"/>
      <c r="AL1851" s="32"/>
      <c r="AM1851" s="32"/>
      <c r="AN1851" s="32"/>
      <c r="AO1851" s="32"/>
      <c r="AP1851" s="32"/>
      <c r="AQ1851" s="32"/>
      <c r="AR1851" s="32"/>
      <c r="AS1851" s="32"/>
      <c r="AT1851" s="32"/>
      <c r="AU1851" s="32"/>
      <c r="AV1851" s="32"/>
      <c r="AW1851" s="32"/>
      <c r="AX1851" s="32"/>
      <c r="AY1851" s="32"/>
      <c r="AZ1851" s="32"/>
      <c r="BA1851" s="32"/>
      <c r="BB1851" s="32"/>
      <c r="BC1851" s="32"/>
      <c r="BD1851" s="32"/>
      <c r="BE1851" s="32"/>
      <c r="BF1851" s="32"/>
      <c r="BG1851" s="32"/>
      <c r="BH1851" s="32"/>
      <c r="BI1851" s="32"/>
      <c r="BJ1851" s="32"/>
      <c r="BK1851" s="32"/>
      <c r="BL1851" s="32"/>
      <c r="BM1851" s="32"/>
      <c r="BN1851" s="32"/>
      <c r="BO1851" s="32"/>
      <c r="BP1851" s="32"/>
      <c r="BQ1851" s="32"/>
      <c r="BR1851" s="32"/>
      <c r="BS1851" s="32"/>
      <c r="BT1851" s="32"/>
      <c r="BU1851" s="32"/>
      <c r="BV1851" s="32"/>
      <c r="BW1851" s="32"/>
      <c r="BX1851" s="32"/>
      <c r="BY1851" s="32"/>
    </row>
    <row r="1852" spans="1:77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  <c r="V1852" s="32"/>
      <c r="W1852" s="32"/>
      <c r="X1852" s="32"/>
      <c r="Y1852" s="32"/>
      <c r="Z1852" s="32"/>
      <c r="AA1852" s="32"/>
      <c r="AB1852" s="32"/>
      <c r="AC1852" s="32"/>
      <c r="AD1852" s="32"/>
      <c r="AE1852" s="32"/>
      <c r="AF1852" s="32"/>
      <c r="AG1852" s="32"/>
      <c r="AH1852" s="32"/>
      <c r="AI1852" s="32"/>
      <c r="AJ1852" s="32"/>
      <c r="AK1852" s="32"/>
      <c r="AL1852" s="32"/>
      <c r="AM1852" s="32"/>
      <c r="AN1852" s="32"/>
      <c r="AO1852" s="32"/>
      <c r="AP1852" s="32"/>
      <c r="AQ1852" s="32"/>
      <c r="AR1852" s="32"/>
      <c r="AS1852" s="32"/>
      <c r="AT1852" s="32"/>
      <c r="AU1852" s="32"/>
      <c r="AV1852" s="32"/>
      <c r="AW1852" s="32"/>
      <c r="AX1852" s="32"/>
      <c r="AY1852" s="32"/>
      <c r="AZ1852" s="32"/>
      <c r="BA1852" s="32"/>
      <c r="BB1852" s="32"/>
      <c r="BC1852" s="32"/>
      <c r="BD1852" s="32"/>
      <c r="BE1852" s="32"/>
      <c r="BF1852" s="32"/>
      <c r="BG1852" s="32"/>
      <c r="BH1852" s="32"/>
      <c r="BI1852" s="32"/>
      <c r="BJ1852" s="32"/>
      <c r="BK1852" s="32"/>
      <c r="BL1852" s="32"/>
      <c r="BM1852" s="32"/>
      <c r="BN1852" s="32"/>
      <c r="BO1852" s="32"/>
      <c r="BP1852" s="32"/>
      <c r="BQ1852" s="32"/>
      <c r="BR1852" s="32"/>
      <c r="BS1852" s="32"/>
      <c r="BT1852" s="32"/>
      <c r="BU1852" s="32"/>
      <c r="BV1852" s="32"/>
      <c r="BW1852" s="32"/>
      <c r="BX1852" s="32"/>
      <c r="BY1852" s="32"/>
    </row>
    <row r="1853" spans="1:77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  <c r="V1853" s="32"/>
      <c r="W1853" s="32"/>
      <c r="X1853" s="32"/>
      <c r="Y1853" s="32"/>
      <c r="Z1853" s="32"/>
      <c r="AA1853" s="32"/>
      <c r="AB1853" s="32"/>
      <c r="AC1853" s="32"/>
      <c r="AD1853" s="32"/>
      <c r="AE1853" s="32"/>
      <c r="AF1853" s="32"/>
      <c r="AG1853" s="32"/>
      <c r="AH1853" s="32"/>
      <c r="AI1853" s="32"/>
      <c r="AJ1853" s="32"/>
      <c r="AK1853" s="32"/>
      <c r="AL1853" s="32"/>
      <c r="AM1853" s="32"/>
      <c r="AN1853" s="32"/>
      <c r="AO1853" s="32"/>
      <c r="AP1853" s="32"/>
      <c r="AQ1853" s="32"/>
      <c r="AR1853" s="32"/>
      <c r="AS1853" s="32"/>
      <c r="AT1853" s="32"/>
      <c r="AU1853" s="32"/>
      <c r="AV1853" s="32"/>
      <c r="AW1853" s="32"/>
      <c r="AX1853" s="32"/>
      <c r="AY1853" s="32"/>
      <c r="AZ1853" s="32"/>
      <c r="BA1853" s="32"/>
      <c r="BB1853" s="32"/>
      <c r="BC1853" s="32"/>
      <c r="BD1853" s="32"/>
      <c r="BE1853" s="32"/>
      <c r="BF1853" s="32"/>
      <c r="BG1853" s="32"/>
      <c r="BH1853" s="32"/>
      <c r="BI1853" s="32"/>
      <c r="BJ1853" s="32"/>
      <c r="BK1853" s="32"/>
      <c r="BL1853" s="32"/>
      <c r="BM1853" s="32"/>
      <c r="BN1853" s="32"/>
      <c r="BO1853" s="32"/>
      <c r="BP1853" s="32"/>
      <c r="BQ1853" s="32"/>
      <c r="BR1853" s="32"/>
      <c r="BS1853" s="32"/>
      <c r="BT1853" s="32"/>
      <c r="BU1853" s="32"/>
      <c r="BV1853" s="32"/>
      <c r="BW1853" s="32"/>
      <c r="BX1853" s="32"/>
      <c r="BY1853" s="32"/>
    </row>
    <row r="1854" spans="1:77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  <c r="V1854" s="32"/>
      <c r="W1854" s="32"/>
      <c r="X1854" s="32"/>
      <c r="Y1854" s="32"/>
      <c r="Z1854" s="32"/>
      <c r="AA1854" s="32"/>
      <c r="AB1854" s="32"/>
      <c r="AC1854" s="32"/>
      <c r="AD1854" s="32"/>
      <c r="AE1854" s="32"/>
      <c r="AF1854" s="32"/>
      <c r="AG1854" s="32"/>
      <c r="AH1854" s="32"/>
      <c r="AI1854" s="32"/>
      <c r="AJ1854" s="32"/>
      <c r="AK1854" s="32"/>
      <c r="AL1854" s="32"/>
      <c r="AM1854" s="32"/>
      <c r="AN1854" s="32"/>
      <c r="AO1854" s="32"/>
      <c r="AP1854" s="32"/>
      <c r="AQ1854" s="32"/>
      <c r="AR1854" s="32"/>
      <c r="AS1854" s="32"/>
      <c r="AT1854" s="32"/>
      <c r="AU1854" s="32"/>
      <c r="AV1854" s="32"/>
      <c r="AW1854" s="32"/>
      <c r="AX1854" s="32"/>
      <c r="AY1854" s="32"/>
      <c r="AZ1854" s="32"/>
      <c r="BA1854" s="32"/>
      <c r="BB1854" s="32"/>
      <c r="BC1854" s="32"/>
      <c r="BD1854" s="32"/>
      <c r="BE1854" s="32"/>
      <c r="BF1854" s="32"/>
      <c r="BG1854" s="32"/>
      <c r="BH1854" s="32"/>
      <c r="BI1854" s="32"/>
      <c r="BJ1854" s="32"/>
      <c r="BK1854" s="32"/>
      <c r="BL1854" s="32"/>
      <c r="BM1854" s="32"/>
      <c r="BN1854" s="32"/>
      <c r="BO1854" s="32"/>
      <c r="BP1854" s="32"/>
      <c r="BQ1854" s="32"/>
      <c r="BR1854" s="32"/>
      <c r="BS1854" s="32"/>
      <c r="BT1854" s="32"/>
      <c r="BU1854" s="32"/>
      <c r="BV1854" s="32"/>
      <c r="BW1854" s="32"/>
      <c r="BX1854" s="32"/>
      <c r="BY1854" s="32"/>
    </row>
    <row r="1855" spans="1:77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  <c r="V1855" s="32"/>
      <c r="W1855" s="32"/>
      <c r="X1855" s="32"/>
      <c r="Y1855" s="32"/>
      <c r="Z1855" s="32"/>
      <c r="AA1855" s="32"/>
      <c r="AB1855" s="32"/>
      <c r="AC1855" s="32"/>
      <c r="AD1855" s="32"/>
      <c r="AE1855" s="32"/>
      <c r="AF1855" s="32"/>
      <c r="AG1855" s="32"/>
      <c r="AH1855" s="32"/>
      <c r="AI1855" s="32"/>
      <c r="AJ1855" s="32"/>
      <c r="AK1855" s="32"/>
      <c r="AL1855" s="32"/>
      <c r="AM1855" s="32"/>
      <c r="AN1855" s="32"/>
      <c r="AO1855" s="32"/>
      <c r="AP1855" s="32"/>
      <c r="AQ1855" s="32"/>
      <c r="AR1855" s="32"/>
      <c r="AS1855" s="32"/>
      <c r="AT1855" s="32"/>
      <c r="AU1855" s="32"/>
      <c r="AV1855" s="32"/>
      <c r="AW1855" s="32"/>
      <c r="AX1855" s="32"/>
      <c r="AY1855" s="32"/>
      <c r="AZ1855" s="32"/>
      <c r="BA1855" s="32"/>
      <c r="BB1855" s="32"/>
      <c r="BC1855" s="32"/>
      <c r="BD1855" s="32"/>
      <c r="BE1855" s="32"/>
      <c r="BF1855" s="32"/>
      <c r="BG1855" s="32"/>
      <c r="BH1855" s="32"/>
      <c r="BI1855" s="32"/>
      <c r="BJ1855" s="32"/>
      <c r="BK1855" s="32"/>
      <c r="BL1855" s="32"/>
      <c r="BM1855" s="32"/>
      <c r="BN1855" s="32"/>
      <c r="BO1855" s="32"/>
      <c r="BP1855" s="32"/>
      <c r="BQ1855" s="32"/>
      <c r="BR1855" s="32"/>
      <c r="BS1855" s="32"/>
      <c r="BT1855" s="32"/>
      <c r="BU1855" s="32"/>
      <c r="BV1855" s="32"/>
      <c r="BW1855" s="32"/>
      <c r="BX1855" s="32"/>
      <c r="BY1855" s="32"/>
    </row>
    <row r="1856" spans="1:77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  <c r="V1856" s="32"/>
      <c r="W1856" s="32"/>
      <c r="X1856" s="32"/>
      <c r="Y1856" s="32"/>
      <c r="Z1856" s="32"/>
      <c r="AA1856" s="32"/>
      <c r="AB1856" s="32"/>
      <c r="AC1856" s="32"/>
      <c r="AD1856" s="32"/>
      <c r="AE1856" s="32"/>
      <c r="AF1856" s="32"/>
      <c r="AG1856" s="32"/>
      <c r="AH1856" s="32"/>
      <c r="AI1856" s="32"/>
      <c r="AJ1856" s="32"/>
      <c r="AK1856" s="32"/>
      <c r="AL1856" s="32"/>
      <c r="AM1856" s="32"/>
      <c r="AN1856" s="32"/>
      <c r="AO1856" s="32"/>
      <c r="AP1856" s="32"/>
      <c r="AQ1856" s="32"/>
      <c r="AR1856" s="32"/>
      <c r="AS1856" s="32"/>
      <c r="AT1856" s="32"/>
      <c r="AU1856" s="32"/>
      <c r="AV1856" s="32"/>
      <c r="AW1856" s="32"/>
      <c r="AX1856" s="32"/>
      <c r="AY1856" s="32"/>
      <c r="AZ1856" s="32"/>
      <c r="BA1856" s="32"/>
      <c r="BB1856" s="32"/>
      <c r="BC1856" s="32"/>
      <c r="BD1856" s="32"/>
      <c r="BE1856" s="32"/>
      <c r="BF1856" s="32"/>
      <c r="BG1856" s="32"/>
      <c r="BH1856" s="32"/>
      <c r="BI1856" s="32"/>
      <c r="BJ1856" s="32"/>
      <c r="BK1856" s="32"/>
      <c r="BL1856" s="32"/>
      <c r="BM1856" s="32"/>
      <c r="BN1856" s="32"/>
      <c r="BO1856" s="32"/>
      <c r="BP1856" s="32"/>
      <c r="BQ1856" s="32"/>
      <c r="BR1856" s="32"/>
      <c r="BS1856" s="32"/>
      <c r="BT1856" s="32"/>
      <c r="BU1856" s="32"/>
      <c r="BV1856" s="32"/>
      <c r="BW1856" s="32"/>
      <c r="BX1856" s="32"/>
      <c r="BY1856" s="32"/>
    </row>
    <row r="1857" spans="1:77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2"/>
      <c r="AD1857" s="32"/>
      <c r="AE1857" s="32"/>
      <c r="AF1857" s="32"/>
      <c r="AG1857" s="32"/>
      <c r="AH1857" s="32"/>
      <c r="AI1857" s="32"/>
      <c r="AJ1857" s="32"/>
      <c r="AK1857" s="32"/>
      <c r="AL1857" s="32"/>
      <c r="AM1857" s="32"/>
      <c r="AN1857" s="32"/>
      <c r="AO1857" s="32"/>
      <c r="AP1857" s="32"/>
      <c r="AQ1857" s="32"/>
      <c r="AR1857" s="32"/>
      <c r="AS1857" s="32"/>
      <c r="AT1857" s="32"/>
      <c r="AU1857" s="32"/>
      <c r="AV1857" s="32"/>
      <c r="AW1857" s="32"/>
      <c r="AX1857" s="32"/>
      <c r="AY1857" s="32"/>
      <c r="AZ1857" s="32"/>
      <c r="BA1857" s="32"/>
      <c r="BB1857" s="32"/>
      <c r="BC1857" s="32"/>
      <c r="BD1857" s="32"/>
      <c r="BE1857" s="32"/>
      <c r="BF1857" s="32"/>
      <c r="BG1857" s="32"/>
      <c r="BH1857" s="32"/>
      <c r="BI1857" s="32"/>
      <c r="BJ1857" s="32"/>
      <c r="BK1857" s="32"/>
      <c r="BL1857" s="32"/>
      <c r="BM1857" s="32"/>
      <c r="BN1857" s="32"/>
      <c r="BO1857" s="32"/>
      <c r="BP1857" s="32"/>
      <c r="BQ1857" s="32"/>
      <c r="BR1857" s="32"/>
      <c r="BS1857" s="32"/>
      <c r="BT1857" s="32"/>
      <c r="BU1857" s="32"/>
      <c r="BV1857" s="32"/>
      <c r="BW1857" s="32"/>
      <c r="BX1857" s="32"/>
      <c r="BY1857" s="32"/>
    </row>
    <row r="1858" spans="1:77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2"/>
      <c r="AD1858" s="32"/>
      <c r="AE1858" s="32"/>
      <c r="AF1858" s="32"/>
      <c r="AG1858" s="32"/>
      <c r="AH1858" s="32"/>
      <c r="AI1858" s="32"/>
      <c r="AJ1858" s="32"/>
      <c r="AK1858" s="32"/>
      <c r="AL1858" s="32"/>
      <c r="AM1858" s="32"/>
      <c r="AN1858" s="32"/>
      <c r="AO1858" s="32"/>
      <c r="AP1858" s="32"/>
      <c r="AQ1858" s="32"/>
      <c r="AR1858" s="32"/>
      <c r="AS1858" s="32"/>
      <c r="AT1858" s="32"/>
      <c r="AU1858" s="32"/>
      <c r="AV1858" s="32"/>
      <c r="AW1858" s="32"/>
      <c r="AX1858" s="32"/>
      <c r="AY1858" s="32"/>
      <c r="AZ1858" s="32"/>
      <c r="BA1858" s="32"/>
      <c r="BB1858" s="32"/>
      <c r="BC1858" s="32"/>
      <c r="BD1858" s="32"/>
      <c r="BE1858" s="32"/>
      <c r="BF1858" s="32"/>
      <c r="BG1858" s="32"/>
      <c r="BH1858" s="32"/>
      <c r="BI1858" s="32"/>
      <c r="BJ1858" s="32"/>
      <c r="BK1858" s="32"/>
      <c r="BL1858" s="32"/>
      <c r="BM1858" s="32"/>
      <c r="BN1858" s="32"/>
      <c r="BO1858" s="32"/>
      <c r="BP1858" s="32"/>
      <c r="BQ1858" s="32"/>
      <c r="BR1858" s="32"/>
      <c r="BS1858" s="32"/>
      <c r="BT1858" s="32"/>
      <c r="BU1858" s="32"/>
      <c r="BV1858" s="32"/>
      <c r="BW1858" s="32"/>
      <c r="BX1858" s="32"/>
      <c r="BY1858" s="32"/>
    </row>
    <row r="1859" spans="1:77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2"/>
      <c r="AD1859" s="32"/>
      <c r="AE1859" s="32"/>
      <c r="AF1859" s="32"/>
      <c r="AG1859" s="32"/>
      <c r="AH1859" s="32"/>
      <c r="AI1859" s="32"/>
      <c r="AJ1859" s="32"/>
      <c r="AK1859" s="32"/>
      <c r="AL1859" s="32"/>
      <c r="AM1859" s="32"/>
      <c r="AN1859" s="32"/>
      <c r="AO1859" s="32"/>
      <c r="AP1859" s="32"/>
      <c r="AQ1859" s="32"/>
      <c r="AR1859" s="32"/>
      <c r="AS1859" s="32"/>
      <c r="AT1859" s="32"/>
      <c r="AU1859" s="32"/>
      <c r="AV1859" s="32"/>
      <c r="AW1859" s="32"/>
      <c r="AX1859" s="32"/>
      <c r="AY1859" s="32"/>
      <c r="AZ1859" s="32"/>
      <c r="BA1859" s="32"/>
      <c r="BB1859" s="32"/>
      <c r="BC1859" s="32"/>
      <c r="BD1859" s="32"/>
      <c r="BE1859" s="32"/>
      <c r="BF1859" s="32"/>
      <c r="BG1859" s="32"/>
      <c r="BH1859" s="32"/>
      <c r="BI1859" s="32"/>
      <c r="BJ1859" s="32"/>
      <c r="BK1859" s="32"/>
      <c r="BL1859" s="32"/>
      <c r="BM1859" s="32"/>
      <c r="BN1859" s="32"/>
      <c r="BO1859" s="32"/>
      <c r="BP1859" s="32"/>
      <c r="BQ1859" s="32"/>
      <c r="BR1859" s="32"/>
      <c r="BS1859" s="32"/>
      <c r="BT1859" s="32"/>
      <c r="BU1859" s="32"/>
      <c r="BV1859" s="32"/>
      <c r="BW1859" s="32"/>
      <c r="BX1859" s="32"/>
      <c r="BY1859" s="32"/>
    </row>
    <row r="1860" spans="1:77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  <c r="V1860" s="32"/>
      <c r="W1860" s="32"/>
      <c r="X1860" s="32"/>
      <c r="Y1860" s="32"/>
      <c r="Z1860" s="32"/>
      <c r="AA1860" s="32"/>
      <c r="AB1860" s="32"/>
      <c r="AC1860" s="32"/>
      <c r="AD1860" s="32"/>
      <c r="AE1860" s="32"/>
      <c r="AF1860" s="32"/>
      <c r="AG1860" s="32"/>
      <c r="AH1860" s="32"/>
      <c r="AI1860" s="32"/>
      <c r="AJ1860" s="32"/>
      <c r="AK1860" s="32"/>
      <c r="AL1860" s="32"/>
      <c r="AM1860" s="32"/>
      <c r="AN1860" s="32"/>
      <c r="AO1860" s="32"/>
      <c r="AP1860" s="32"/>
      <c r="AQ1860" s="32"/>
      <c r="AR1860" s="32"/>
      <c r="AS1860" s="32"/>
      <c r="AT1860" s="32"/>
      <c r="AU1860" s="32"/>
      <c r="AV1860" s="32"/>
      <c r="AW1860" s="32"/>
      <c r="AX1860" s="32"/>
      <c r="AY1860" s="32"/>
      <c r="AZ1860" s="32"/>
      <c r="BA1860" s="32"/>
      <c r="BB1860" s="32"/>
      <c r="BC1860" s="32"/>
      <c r="BD1860" s="32"/>
      <c r="BE1860" s="32"/>
      <c r="BF1860" s="32"/>
      <c r="BG1860" s="32"/>
      <c r="BH1860" s="32"/>
      <c r="BI1860" s="32"/>
      <c r="BJ1860" s="32"/>
      <c r="BK1860" s="32"/>
      <c r="BL1860" s="32"/>
      <c r="BM1860" s="32"/>
      <c r="BN1860" s="32"/>
      <c r="BO1860" s="32"/>
      <c r="BP1860" s="32"/>
      <c r="BQ1860" s="32"/>
      <c r="BR1860" s="32"/>
      <c r="BS1860" s="32"/>
      <c r="BT1860" s="32"/>
      <c r="BU1860" s="32"/>
      <c r="BV1860" s="32"/>
      <c r="BW1860" s="32"/>
      <c r="BX1860" s="32"/>
      <c r="BY1860" s="32"/>
    </row>
    <row r="1861" spans="1:77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  <c r="V1861" s="32"/>
      <c r="W1861" s="32"/>
      <c r="X1861" s="32"/>
      <c r="Y1861" s="32"/>
      <c r="Z1861" s="32"/>
      <c r="AA1861" s="32"/>
      <c r="AB1861" s="32"/>
      <c r="AC1861" s="32"/>
      <c r="AD1861" s="32"/>
      <c r="AE1861" s="32"/>
      <c r="AF1861" s="32"/>
      <c r="AG1861" s="32"/>
      <c r="AH1861" s="32"/>
      <c r="AI1861" s="32"/>
      <c r="AJ1861" s="32"/>
      <c r="AK1861" s="32"/>
      <c r="AL1861" s="32"/>
      <c r="AM1861" s="32"/>
      <c r="AN1861" s="32"/>
      <c r="AO1861" s="32"/>
      <c r="AP1861" s="32"/>
      <c r="AQ1861" s="32"/>
      <c r="AR1861" s="32"/>
      <c r="AS1861" s="32"/>
      <c r="AT1861" s="32"/>
      <c r="AU1861" s="32"/>
      <c r="AV1861" s="32"/>
      <c r="AW1861" s="32"/>
      <c r="AX1861" s="32"/>
      <c r="AY1861" s="32"/>
      <c r="AZ1861" s="32"/>
      <c r="BA1861" s="32"/>
      <c r="BB1861" s="32"/>
      <c r="BC1861" s="32"/>
      <c r="BD1861" s="32"/>
      <c r="BE1861" s="32"/>
      <c r="BF1861" s="32"/>
      <c r="BG1861" s="32"/>
      <c r="BH1861" s="32"/>
      <c r="BI1861" s="32"/>
      <c r="BJ1861" s="32"/>
      <c r="BK1861" s="32"/>
      <c r="BL1861" s="32"/>
      <c r="BM1861" s="32"/>
      <c r="BN1861" s="32"/>
      <c r="BO1861" s="32"/>
      <c r="BP1861" s="32"/>
      <c r="BQ1861" s="32"/>
      <c r="BR1861" s="32"/>
      <c r="BS1861" s="32"/>
      <c r="BT1861" s="32"/>
      <c r="BU1861" s="32"/>
      <c r="BV1861" s="32"/>
      <c r="BW1861" s="32"/>
      <c r="BX1861" s="32"/>
      <c r="BY1861" s="32"/>
    </row>
    <row r="1862" spans="1:77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  <c r="V1862" s="32"/>
      <c r="W1862" s="32"/>
      <c r="X1862" s="32"/>
      <c r="Y1862" s="32"/>
      <c r="Z1862" s="32"/>
      <c r="AA1862" s="32"/>
      <c r="AB1862" s="32"/>
      <c r="AC1862" s="32"/>
      <c r="AD1862" s="32"/>
      <c r="AE1862" s="32"/>
      <c r="AF1862" s="32"/>
      <c r="AG1862" s="32"/>
      <c r="AH1862" s="32"/>
      <c r="AI1862" s="32"/>
      <c r="AJ1862" s="32"/>
      <c r="AK1862" s="32"/>
      <c r="AL1862" s="32"/>
      <c r="AM1862" s="32"/>
      <c r="AN1862" s="32"/>
      <c r="AO1862" s="32"/>
      <c r="AP1862" s="32"/>
      <c r="AQ1862" s="32"/>
      <c r="AR1862" s="32"/>
      <c r="AS1862" s="32"/>
      <c r="AT1862" s="32"/>
      <c r="AU1862" s="32"/>
      <c r="AV1862" s="32"/>
      <c r="AW1862" s="32"/>
      <c r="AX1862" s="32"/>
      <c r="AY1862" s="32"/>
      <c r="AZ1862" s="32"/>
      <c r="BA1862" s="32"/>
      <c r="BB1862" s="32"/>
      <c r="BC1862" s="32"/>
      <c r="BD1862" s="32"/>
      <c r="BE1862" s="32"/>
      <c r="BF1862" s="32"/>
      <c r="BG1862" s="32"/>
      <c r="BH1862" s="32"/>
      <c r="BI1862" s="32"/>
      <c r="BJ1862" s="32"/>
      <c r="BK1862" s="32"/>
      <c r="BL1862" s="32"/>
      <c r="BM1862" s="32"/>
      <c r="BN1862" s="32"/>
      <c r="BO1862" s="32"/>
      <c r="BP1862" s="32"/>
      <c r="BQ1862" s="32"/>
      <c r="BR1862" s="32"/>
      <c r="BS1862" s="32"/>
      <c r="BT1862" s="32"/>
      <c r="BU1862" s="32"/>
      <c r="BV1862" s="32"/>
      <c r="BW1862" s="32"/>
      <c r="BX1862" s="32"/>
      <c r="BY1862" s="32"/>
    </row>
    <row r="1863" spans="1:77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  <c r="V1863" s="32"/>
      <c r="W1863" s="32"/>
      <c r="X1863" s="32"/>
      <c r="Y1863" s="32"/>
      <c r="Z1863" s="32"/>
      <c r="AA1863" s="32"/>
      <c r="AB1863" s="32"/>
      <c r="AC1863" s="32"/>
      <c r="AD1863" s="32"/>
      <c r="AE1863" s="32"/>
      <c r="AF1863" s="32"/>
      <c r="AG1863" s="32"/>
      <c r="AH1863" s="32"/>
      <c r="AI1863" s="32"/>
      <c r="AJ1863" s="32"/>
      <c r="AK1863" s="32"/>
      <c r="AL1863" s="32"/>
      <c r="AM1863" s="32"/>
      <c r="AN1863" s="32"/>
      <c r="AO1863" s="32"/>
      <c r="AP1863" s="32"/>
      <c r="AQ1863" s="32"/>
      <c r="AR1863" s="32"/>
      <c r="AS1863" s="32"/>
      <c r="AT1863" s="32"/>
      <c r="AU1863" s="32"/>
      <c r="AV1863" s="32"/>
      <c r="AW1863" s="32"/>
      <c r="AX1863" s="32"/>
      <c r="AY1863" s="32"/>
      <c r="AZ1863" s="32"/>
      <c r="BA1863" s="32"/>
      <c r="BB1863" s="32"/>
      <c r="BC1863" s="32"/>
      <c r="BD1863" s="32"/>
      <c r="BE1863" s="32"/>
      <c r="BF1863" s="32"/>
      <c r="BG1863" s="32"/>
      <c r="BH1863" s="32"/>
      <c r="BI1863" s="32"/>
      <c r="BJ1863" s="32"/>
      <c r="BK1863" s="32"/>
      <c r="BL1863" s="32"/>
      <c r="BM1863" s="32"/>
      <c r="BN1863" s="32"/>
      <c r="BO1863" s="32"/>
      <c r="BP1863" s="32"/>
      <c r="BQ1863" s="32"/>
      <c r="BR1863" s="32"/>
      <c r="BS1863" s="32"/>
      <c r="BT1863" s="32"/>
      <c r="BU1863" s="32"/>
      <c r="BV1863" s="32"/>
      <c r="BW1863" s="32"/>
      <c r="BX1863" s="32"/>
      <c r="BY1863" s="32"/>
    </row>
    <row r="1864" spans="1:77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  <c r="V1864" s="32"/>
      <c r="W1864" s="32"/>
      <c r="X1864" s="32"/>
      <c r="Y1864" s="32"/>
      <c r="Z1864" s="32"/>
      <c r="AA1864" s="32"/>
      <c r="AB1864" s="32"/>
      <c r="AC1864" s="32"/>
      <c r="AD1864" s="32"/>
      <c r="AE1864" s="32"/>
      <c r="AF1864" s="32"/>
      <c r="AG1864" s="32"/>
      <c r="AH1864" s="32"/>
      <c r="AI1864" s="32"/>
      <c r="AJ1864" s="32"/>
      <c r="AK1864" s="32"/>
      <c r="AL1864" s="32"/>
      <c r="AM1864" s="32"/>
      <c r="AN1864" s="32"/>
      <c r="AO1864" s="32"/>
      <c r="AP1864" s="32"/>
      <c r="AQ1864" s="32"/>
      <c r="AR1864" s="32"/>
      <c r="AS1864" s="32"/>
      <c r="AT1864" s="32"/>
      <c r="AU1864" s="32"/>
      <c r="AV1864" s="32"/>
      <c r="AW1864" s="32"/>
      <c r="AX1864" s="32"/>
      <c r="AY1864" s="32"/>
      <c r="AZ1864" s="32"/>
      <c r="BA1864" s="32"/>
      <c r="BB1864" s="32"/>
      <c r="BC1864" s="32"/>
      <c r="BD1864" s="32"/>
      <c r="BE1864" s="32"/>
      <c r="BF1864" s="32"/>
      <c r="BG1864" s="32"/>
      <c r="BH1864" s="32"/>
      <c r="BI1864" s="32"/>
      <c r="BJ1864" s="32"/>
      <c r="BK1864" s="32"/>
      <c r="BL1864" s="32"/>
      <c r="BM1864" s="32"/>
      <c r="BN1864" s="32"/>
      <c r="BO1864" s="32"/>
      <c r="BP1864" s="32"/>
      <c r="BQ1864" s="32"/>
      <c r="BR1864" s="32"/>
      <c r="BS1864" s="32"/>
      <c r="BT1864" s="32"/>
      <c r="BU1864" s="32"/>
      <c r="BV1864" s="32"/>
      <c r="BW1864" s="32"/>
      <c r="BX1864" s="32"/>
      <c r="BY1864" s="32"/>
    </row>
    <row r="1865" spans="1:77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  <c r="V1865" s="32"/>
      <c r="W1865" s="32"/>
      <c r="X1865" s="32"/>
      <c r="Y1865" s="32"/>
      <c r="Z1865" s="32"/>
      <c r="AA1865" s="32"/>
      <c r="AB1865" s="32"/>
      <c r="AC1865" s="32"/>
      <c r="AD1865" s="32"/>
      <c r="AE1865" s="32"/>
      <c r="AF1865" s="32"/>
      <c r="AG1865" s="32"/>
      <c r="AH1865" s="32"/>
      <c r="AI1865" s="32"/>
      <c r="AJ1865" s="32"/>
      <c r="AK1865" s="32"/>
      <c r="AL1865" s="32"/>
      <c r="AM1865" s="32"/>
      <c r="AN1865" s="32"/>
      <c r="AO1865" s="32"/>
      <c r="AP1865" s="32"/>
      <c r="AQ1865" s="32"/>
      <c r="AR1865" s="32"/>
      <c r="AS1865" s="32"/>
      <c r="AT1865" s="32"/>
      <c r="AU1865" s="32"/>
      <c r="AV1865" s="32"/>
      <c r="AW1865" s="32"/>
      <c r="AX1865" s="32"/>
      <c r="AY1865" s="32"/>
      <c r="AZ1865" s="32"/>
      <c r="BA1865" s="32"/>
      <c r="BB1865" s="32"/>
      <c r="BC1865" s="32"/>
      <c r="BD1865" s="32"/>
      <c r="BE1865" s="32"/>
      <c r="BF1865" s="32"/>
      <c r="BG1865" s="32"/>
      <c r="BH1865" s="32"/>
      <c r="BI1865" s="32"/>
      <c r="BJ1865" s="32"/>
      <c r="BK1865" s="32"/>
      <c r="BL1865" s="32"/>
      <c r="BM1865" s="32"/>
      <c r="BN1865" s="32"/>
      <c r="BO1865" s="32"/>
      <c r="BP1865" s="32"/>
      <c r="BQ1865" s="32"/>
      <c r="BR1865" s="32"/>
      <c r="BS1865" s="32"/>
      <c r="BT1865" s="32"/>
      <c r="BU1865" s="32"/>
      <c r="BV1865" s="32"/>
      <c r="BW1865" s="32"/>
      <c r="BX1865" s="32"/>
      <c r="BY1865" s="32"/>
    </row>
    <row r="1866" spans="1:77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  <c r="V1866" s="32"/>
      <c r="W1866" s="32"/>
      <c r="X1866" s="32"/>
      <c r="Y1866" s="32"/>
      <c r="Z1866" s="32"/>
      <c r="AA1866" s="32"/>
      <c r="AB1866" s="32"/>
      <c r="AC1866" s="32"/>
      <c r="AD1866" s="32"/>
      <c r="AE1866" s="32"/>
      <c r="AF1866" s="32"/>
      <c r="AG1866" s="32"/>
      <c r="AH1866" s="32"/>
      <c r="AI1866" s="32"/>
      <c r="AJ1866" s="32"/>
      <c r="AK1866" s="32"/>
      <c r="AL1866" s="32"/>
      <c r="AM1866" s="32"/>
      <c r="AN1866" s="32"/>
      <c r="AO1866" s="32"/>
      <c r="AP1866" s="32"/>
      <c r="AQ1866" s="32"/>
      <c r="AR1866" s="32"/>
      <c r="AS1866" s="32"/>
      <c r="AT1866" s="32"/>
      <c r="AU1866" s="32"/>
      <c r="AV1866" s="32"/>
      <c r="AW1866" s="32"/>
      <c r="AX1866" s="32"/>
      <c r="AY1866" s="32"/>
      <c r="AZ1866" s="32"/>
      <c r="BA1866" s="32"/>
      <c r="BB1866" s="32"/>
      <c r="BC1866" s="32"/>
      <c r="BD1866" s="32"/>
      <c r="BE1866" s="32"/>
      <c r="BF1866" s="32"/>
      <c r="BG1866" s="32"/>
      <c r="BH1866" s="32"/>
      <c r="BI1866" s="32"/>
      <c r="BJ1866" s="32"/>
      <c r="BK1866" s="32"/>
      <c r="BL1866" s="32"/>
      <c r="BM1866" s="32"/>
      <c r="BN1866" s="32"/>
      <c r="BO1866" s="32"/>
      <c r="BP1866" s="32"/>
      <c r="BQ1866" s="32"/>
      <c r="BR1866" s="32"/>
      <c r="BS1866" s="32"/>
      <c r="BT1866" s="32"/>
      <c r="BU1866" s="32"/>
      <c r="BV1866" s="32"/>
      <c r="BW1866" s="32"/>
      <c r="BX1866" s="32"/>
      <c r="BY1866" s="32"/>
    </row>
    <row r="1867" spans="1:77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2"/>
      <c r="AD1867" s="32"/>
      <c r="AE1867" s="32"/>
      <c r="AF1867" s="32"/>
      <c r="AG1867" s="32"/>
      <c r="AH1867" s="32"/>
      <c r="AI1867" s="32"/>
      <c r="AJ1867" s="32"/>
      <c r="AK1867" s="32"/>
      <c r="AL1867" s="32"/>
      <c r="AM1867" s="32"/>
      <c r="AN1867" s="32"/>
      <c r="AO1867" s="32"/>
      <c r="AP1867" s="32"/>
      <c r="AQ1867" s="32"/>
      <c r="AR1867" s="32"/>
      <c r="AS1867" s="32"/>
      <c r="AT1867" s="32"/>
      <c r="AU1867" s="32"/>
      <c r="AV1867" s="32"/>
      <c r="AW1867" s="32"/>
      <c r="AX1867" s="32"/>
      <c r="AY1867" s="32"/>
      <c r="AZ1867" s="32"/>
      <c r="BA1867" s="32"/>
      <c r="BB1867" s="32"/>
      <c r="BC1867" s="32"/>
      <c r="BD1867" s="32"/>
      <c r="BE1867" s="32"/>
      <c r="BF1867" s="32"/>
      <c r="BG1867" s="32"/>
      <c r="BH1867" s="32"/>
      <c r="BI1867" s="32"/>
      <c r="BJ1867" s="32"/>
      <c r="BK1867" s="32"/>
      <c r="BL1867" s="32"/>
      <c r="BM1867" s="32"/>
      <c r="BN1867" s="32"/>
      <c r="BO1867" s="32"/>
      <c r="BP1867" s="32"/>
      <c r="BQ1867" s="32"/>
      <c r="BR1867" s="32"/>
      <c r="BS1867" s="32"/>
      <c r="BT1867" s="32"/>
      <c r="BU1867" s="32"/>
      <c r="BV1867" s="32"/>
      <c r="BW1867" s="32"/>
      <c r="BX1867" s="32"/>
      <c r="BY1867" s="32"/>
    </row>
    <row r="1868" spans="1:77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32"/>
      <c r="AD1868" s="32"/>
      <c r="AE1868" s="32"/>
      <c r="AF1868" s="32"/>
      <c r="AG1868" s="32"/>
      <c r="AH1868" s="32"/>
      <c r="AI1868" s="32"/>
      <c r="AJ1868" s="32"/>
      <c r="AK1868" s="32"/>
      <c r="AL1868" s="32"/>
      <c r="AM1868" s="32"/>
      <c r="AN1868" s="32"/>
      <c r="AO1868" s="32"/>
      <c r="AP1868" s="32"/>
      <c r="AQ1868" s="32"/>
      <c r="AR1868" s="32"/>
      <c r="AS1868" s="32"/>
      <c r="AT1868" s="32"/>
      <c r="AU1868" s="32"/>
      <c r="AV1868" s="32"/>
      <c r="AW1868" s="32"/>
      <c r="AX1868" s="32"/>
      <c r="AY1868" s="32"/>
      <c r="AZ1868" s="32"/>
      <c r="BA1868" s="32"/>
      <c r="BB1868" s="32"/>
      <c r="BC1868" s="32"/>
      <c r="BD1868" s="32"/>
      <c r="BE1868" s="32"/>
      <c r="BF1868" s="32"/>
      <c r="BG1868" s="32"/>
      <c r="BH1868" s="32"/>
      <c r="BI1868" s="32"/>
      <c r="BJ1868" s="32"/>
      <c r="BK1868" s="32"/>
      <c r="BL1868" s="32"/>
      <c r="BM1868" s="32"/>
      <c r="BN1868" s="32"/>
      <c r="BO1868" s="32"/>
      <c r="BP1868" s="32"/>
      <c r="BQ1868" s="32"/>
      <c r="BR1868" s="32"/>
      <c r="BS1868" s="32"/>
      <c r="BT1868" s="32"/>
      <c r="BU1868" s="32"/>
      <c r="BV1868" s="32"/>
      <c r="BW1868" s="32"/>
      <c r="BX1868" s="32"/>
      <c r="BY1868" s="32"/>
    </row>
    <row r="1869" spans="1:77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2"/>
      <c r="AD1869" s="32"/>
      <c r="AE1869" s="32"/>
      <c r="AF1869" s="32"/>
      <c r="AG1869" s="32"/>
      <c r="AH1869" s="32"/>
      <c r="AI1869" s="32"/>
      <c r="AJ1869" s="32"/>
      <c r="AK1869" s="32"/>
      <c r="AL1869" s="32"/>
      <c r="AM1869" s="32"/>
      <c r="AN1869" s="32"/>
      <c r="AO1869" s="32"/>
      <c r="AP1869" s="32"/>
      <c r="AQ1869" s="32"/>
      <c r="AR1869" s="32"/>
      <c r="AS1869" s="32"/>
      <c r="AT1869" s="32"/>
      <c r="AU1869" s="32"/>
      <c r="AV1869" s="32"/>
      <c r="AW1869" s="32"/>
      <c r="AX1869" s="32"/>
      <c r="AY1869" s="32"/>
      <c r="AZ1869" s="32"/>
      <c r="BA1869" s="32"/>
      <c r="BB1869" s="32"/>
      <c r="BC1869" s="32"/>
      <c r="BD1869" s="32"/>
      <c r="BE1869" s="32"/>
      <c r="BF1869" s="32"/>
      <c r="BG1869" s="32"/>
      <c r="BH1869" s="32"/>
      <c r="BI1869" s="32"/>
      <c r="BJ1869" s="32"/>
      <c r="BK1869" s="32"/>
      <c r="BL1869" s="32"/>
      <c r="BM1869" s="32"/>
      <c r="BN1869" s="32"/>
      <c r="BO1869" s="32"/>
      <c r="BP1869" s="32"/>
      <c r="BQ1869" s="32"/>
      <c r="BR1869" s="32"/>
      <c r="BS1869" s="32"/>
      <c r="BT1869" s="32"/>
      <c r="BU1869" s="32"/>
      <c r="BV1869" s="32"/>
      <c r="BW1869" s="32"/>
      <c r="BX1869" s="32"/>
      <c r="BY1869" s="32"/>
    </row>
    <row r="1870" spans="1:77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  <c r="V1870" s="32"/>
      <c r="W1870" s="32"/>
      <c r="X1870" s="32"/>
      <c r="Y1870" s="32"/>
      <c r="Z1870" s="32"/>
      <c r="AA1870" s="32"/>
      <c r="AB1870" s="32"/>
      <c r="AC1870" s="32"/>
      <c r="AD1870" s="32"/>
      <c r="AE1870" s="32"/>
      <c r="AF1870" s="32"/>
      <c r="AG1870" s="32"/>
      <c r="AH1870" s="32"/>
      <c r="AI1870" s="32"/>
      <c r="AJ1870" s="32"/>
      <c r="AK1870" s="32"/>
      <c r="AL1870" s="32"/>
      <c r="AM1870" s="32"/>
      <c r="AN1870" s="32"/>
      <c r="AO1870" s="32"/>
      <c r="AP1870" s="32"/>
      <c r="AQ1870" s="32"/>
      <c r="AR1870" s="32"/>
      <c r="AS1870" s="32"/>
      <c r="AT1870" s="32"/>
      <c r="AU1870" s="32"/>
      <c r="AV1870" s="32"/>
      <c r="AW1870" s="32"/>
      <c r="AX1870" s="32"/>
      <c r="AY1870" s="32"/>
      <c r="AZ1870" s="32"/>
      <c r="BA1870" s="32"/>
      <c r="BB1870" s="32"/>
      <c r="BC1870" s="32"/>
      <c r="BD1870" s="32"/>
      <c r="BE1870" s="32"/>
      <c r="BF1870" s="32"/>
      <c r="BG1870" s="32"/>
      <c r="BH1870" s="32"/>
      <c r="BI1870" s="32"/>
      <c r="BJ1870" s="32"/>
      <c r="BK1870" s="32"/>
      <c r="BL1870" s="32"/>
      <c r="BM1870" s="32"/>
      <c r="BN1870" s="32"/>
      <c r="BO1870" s="32"/>
      <c r="BP1870" s="32"/>
      <c r="BQ1870" s="32"/>
      <c r="BR1870" s="32"/>
      <c r="BS1870" s="32"/>
      <c r="BT1870" s="32"/>
      <c r="BU1870" s="32"/>
      <c r="BV1870" s="32"/>
      <c r="BW1870" s="32"/>
      <c r="BX1870" s="32"/>
      <c r="BY1870" s="32"/>
    </row>
    <row r="1871" spans="1:77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  <c r="V1871" s="32"/>
      <c r="W1871" s="32"/>
      <c r="X1871" s="32"/>
      <c r="Y1871" s="32"/>
      <c r="Z1871" s="32"/>
      <c r="AA1871" s="32"/>
      <c r="AB1871" s="32"/>
      <c r="AC1871" s="32"/>
      <c r="AD1871" s="32"/>
      <c r="AE1871" s="32"/>
      <c r="AF1871" s="32"/>
      <c r="AG1871" s="32"/>
      <c r="AH1871" s="32"/>
      <c r="AI1871" s="32"/>
      <c r="AJ1871" s="32"/>
      <c r="AK1871" s="32"/>
      <c r="AL1871" s="32"/>
      <c r="AM1871" s="32"/>
      <c r="AN1871" s="32"/>
      <c r="AO1871" s="32"/>
      <c r="AP1871" s="32"/>
      <c r="AQ1871" s="32"/>
      <c r="AR1871" s="32"/>
      <c r="AS1871" s="32"/>
      <c r="AT1871" s="32"/>
      <c r="AU1871" s="32"/>
      <c r="AV1871" s="32"/>
      <c r="AW1871" s="32"/>
      <c r="AX1871" s="32"/>
      <c r="AY1871" s="32"/>
      <c r="AZ1871" s="32"/>
      <c r="BA1871" s="32"/>
      <c r="BB1871" s="32"/>
      <c r="BC1871" s="32"/>
      <c r="BD1871" s="32"/>
      <c r="BE1871" s="32"/>
      <c r="BF1871" s="32"/>
      <c r="BG1871" s="32"/>
      <c r="BH1871" s="32"/>
      <c r="BI1871" s="32"/>
      <c r="BJ1871" s="32"/>
      <c r="BK1871" s="32"/>
      <c r="BL1871" s="32"/>
      <c r="BM1871" s="32"/>
      <c r="BN1871" s="32"/>
      <c r="BO1871" s="32"/>
      <c r="BP1871" s="32"/>
      <c r="BQ1871" s="32"/>
      <c r="BR1871" s="32"/>
      <c r="BS1871" s="32"/>
      <c r="BT1871" s="32"/>
      <c r="BU1871" s="32"/>
      <c r="BV1871" s="32"/>
      <c r="BW1871" s="32"/>
      <c r="BX1871" s="32"/>
      <c r="BY1871" s="32"/>
    </row>
    <row r="1872" spans="1:77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  <c r="V1872" s="32"/>
      <c r="W1872" s="32"/>
      <c r="X1872" s="32"/>
      <c r="Y1872" s="32"/>
      <c r="Z1872" s="32"/>
      <c r="AA1872" s="32"/>
      <c r="AB1872" s="32"/>
      <c r="AC1872" s="32"/>
      <c r="AD1872" s="32"/>
      <c r="AE1872" s="32"/>
      <c r="AF1872" s="32"/>
      <c r="AG1872" s="32"/>
      <c r="AH1872" s="32"/>
      <c r="AI1872" s="32"/>
      <c r="AJ1872" s="32"/>
      <c r="AK1872" s="32"/>
      <c r="AL1872" s="32"/>
      <c r="AM1872" s="32"/>
      <c r="AN1872" s="32"/>
      <c r="AO1872" s="32"/>
      <c r="AP1872" s="32"/>
      <c r="AQ1872" s="32"/>
      <c r="AR1872" s="32"/>
      <c r="AS1872" s="32"/>
      <c r="AT1872" s="32"/>
      <c r="AU1872" s="32"/>
      <c r="AV1872" s="32"/>
      <c r="AW1872" s="32"/>
      <c r="AX1872" s="32"/>
      <c r="AY1872" s="32"/>
      <c r="AZ1872" s="32"/>
      <c r="BA1872" s="32"/>
      <c r="BB1872" s="32"/>
      <c r="BC1872" s="32"/>
      <c r="BD1872" s="32"/>
      <c r="BE1872" s="32"/>
      <c r="BF1872" s="32"/>
      <c r="BG1872" s="32"/>
      <c r="BH1872" s="32"/>
      <c r="BI1872" s="32"/>
      <c r="BJ1872" s="32"/>
      <c r="BK1872" s="32"/>
      <c r="BL1872" s="32"/>
      <c r="BM1872" s="32"/>
      <c r="BN1872" s="32"/>
      <c r="BO1872" s="32"/>
      <c r="BP1872" s="32"/>
      <c r="BQ1872" s="32"/>
      <c r="BR1872" s="32"/>
      <c r="BS1872" s="32"/>
      <c r="BT1872" s="32"/>
      <c r="BU1872" s="32"/>
      <c r="BV1872" s="32"/>
      <c r="BW1872" s="32"/>
      <c r="BX1872" s="32"/>
      <c r="BY1872" s="32"/>
    </row>
    <row r="1873" spans="1:77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  <c r="V1873" s="32"/>
      <c r="W1873" s="32"/>
      <c r="X1873" s="32"/>
      <c r="Y1873" s="32"/>
      <c r="Z1873" s="32"/>
      <c r="AA1873" s="32"/>
      <c r="AB1873" s="32"/>
      <c r="AC1873" s="32"/>
      <c r="AD1873" s="32"/>
      <c r="AE1873" s="32"/>
      <c r="AF1873" s="32"/>
      <c r="AG1873" s="32"/>
      <c r="AH1873" s="32"/>
      <c r="AI1873" s="32"/>
      <c r="AJ1873" s="32"/>
      <c r="AK1873" s="32"/>
      <c r="AL1873" s="32"/>
      <c r="AM1873" s="32"/>
      <c r="AN1873" s="32"/>
      <c r="AO1873" s="32"/>
      <c r="AP1873" s="32"/>
      <c r="AQ1873" s="32"/>
      <c r="AR1873" s="32"/>
      <c r="AS1873" s="32"/>
      <c r="AT1873" s="32"/>
      <c r="AU1873" s="32"/>
      <c r="AV1873" s="32"/>
      <c r="AW1873" s="32"/>
      <c r="AX1873" s="32"/>
      <c r="AY1873" s="32"/>
      <c r="AZ1873" s="32"/>
      <c r="BA1873" s="32"/>
      <c r="BB1873" s="32"/>
      <c r="BC1873" s="32"/>
      <c r="BD1873" s="32"/>
      <c r="BE1873" s="32"/>
      <c r="BF1873" s="32"/>
      <c r="BG1873" s="32"/>
      <c r="BH1873" s="32"/>
      <c r="BI1873" s="32"/>
      <c r="BJ1873" s="32"/>
      <c r="BK1873" s="32"/>
      <c r="BL1873" s="32"/>
      <c r="BM1873" s="32"/>
      <c r="BN1873" s="32"/>
      <c r="BO1873" s="32"/>
      <c r="BP1873" s="32"/>
      <c r="BQ1873" s="32"/>
      <c r="BR1873" s="32"/>
      <c r="BS1873" s="32"/>
      <c r="BT1873" s="32"/>
      <c r="BU1873" s="32"/>
      <c r="BV1873" s="32"/>
      <c r="BW1873" s="32"/>
      <c r="BX1873" s="32"/>
      <c r="BY1873" s="32"/>
    </row>
    <row r="1874" spans="1:77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  <c r="V1874" s="32"/>
      <c r="W1874" s="32"/>
      <c r="X1874" s="32"/>
      <c r="Y1874" s="32"/>
      <c r="Z1874" s="32"/>
      <c r="AA1874" s="32"/>
      <c r="AB1874" s="32"/>
      <c r="AC1874" s="32"/>
      <c r="AD1874" s="32"/>
      <c r="AE1874" s="32"/>
      <c r="AF1874" s="32"/>
      <c r="AG1874" s="32"/>
      <c r="AH1874" s="32"/>
      <c r="AI1874" s="32"/>
      <c r="AJ1874" s="32"/>
      <c r="AK1874" s="32"/>
      <c r="AL1874" s="32"/>
      <c r="AM1874" s="32"/>
      <c r="AN1874" s="32"/>
      <c r="AO1874" s="32"/>
      <c r="AP1874" s="32"/>
      <c r="AQ1874" s="32"/>
      <c r="AR1874" s="32"/>
      <c r="AS1874" s="32"/>
      <c r="AT1874" s="32"/>
      <c r="AU1874" s="32"/>
      <c r="AV1874" s="32"/>
      <c r="AW1874" s="32"/>
      <c r="AX1874" s="32"/>
      <c r="AY1874" s="32"/>
      <c r="AZ1874" s="32"/>
      <c r="BA1874" s="32"/>
      <c r="BB1874" s="32"/>
      <c r="BC1874" s="32"/>
      <c r="BD1874" s="32"/>
      <c r="BE1874" s="32"/>
      <c r="BF1874" s="32"/>
      <c r="BG1874" s="32"/>
      <c r="BH1874" s="32"/>
      <c r="BI1874" s="32"/>
      <c r="BJ1874" s="32"/>
      <c r="BK1874" s="32"/>
      <c r="BL1874" s="32"/>
      <c r="BM1874" s="32"/>
      <c r="BN1874" s="32"/>
      <c r="BO1874" s="32"/>
      <c r="BP1874" s="32"/>
      <c r="BQ1874" s="32"/>
      <c r="BR1874" s="32"/>
      <c r="BS1874" s="32"/>
      <c r="BT1874" s="32"/>
      <c r="BU1874" s="32"/>
      <c r="BV1874" s="32"/>
      <c r="BW1874" s="32"/>
      <c r="BX1874" s="32"/>
      <c r="BY1874" s="32"/>
    </row>
    <row r="1875" spans="1:77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  <c r="V1875" s="32"/>
      <c r="W1875" s="32"/>
      <c r="X1875" s="32"/>
      <c r="Y1875" s="32"/>
      <c r="Z1875" s="32"/>
      <c r="AA1875" s="32"/>
      <c r="AB1875" s="32"/>
      <c r="AC1875" s="32"/>
      <c r="AD1875" s="32"/>
      <c r="AE1875" s="32"/>
      <c r="AF1875" s="32"/>
      <c r="AG1875" s="32"/>
      <c r="AH1875" s="32"/>
      <c r="AI1875" s="32"/>
      <c r="AJ1875" s="32"/>
      <c r="AK1875" s="32"/>
      <c r="AL1875" s="32"/>
      <c r="AM1875" s="32"/>
      <c r="AN1875" s="32"/>
      <c r="AO1875" s="32"/>
      <c r="AP1875" s="32"/>
      <c r="AQ1875" s="32"/>
      <c r="AR1875" s="32"/>
      <c r="AS1875" s="32"/>
      <c r="AT1875" s="32"/>
      <c r="AU1875" s="32"/>
      <c r="AV1875" s="32"/>
      <c r="AW1875" s="32"/>
      <c r="AX1875" s="32"/>
      <c r="AY1875" s="32"/>
      <c r="AZ1875" s="32"/>
      <c r="BA1875" s="32"/>
      <c r="BB1875" s="32"/>
      <c r="BC1875" s="32"/>
      <c r="BD1875" s="32"/>
      <c r="BE1875" s="32"/>
      <c r="BF1875" s="32"/>
      <c r="BG1875" s="32"/>
      <c r="BH1875" s="32"/>
      <c r="BI1875" s="32"/>
      <c r="BJ1875" s="32"/>
      <c r="BK1875" s="32"/>
      <c r="BL1875" s="32"/>
      <c r="BM1875" s="32"/>
      <c r="BN1875" s="32"/>
      <c r="BO1875" s="32"/>
      <c r="BP1875" s="32"/>
      <c r="BQ1875" s="32"/>
      <c r="BR1875" s="32"/>
      <c r="BS1875" s="32"/>
      <c r="BT1875" s="32"/>
      <c r="BU1875" s="32"/>
      <c r="BV1875" s="32"/>
      <c r="BW1875" s="32"/>
      <c r="BX1875" s="32"/>
      <c r="BY1875" s="32"/>
    </row>
    <row r="1876" spans="1:77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  <c r="V1876" s="32"/>
      <c r="W1876" s="32"/>
      <c r="X1876" s="32"/>
      <c r="Y1876" s="32"/>
      <c r="Z1876" s="32"/>
      <c r="AA1876" s="32"/>
      <c r="AB1876" s="32"/>
      <c r="AC1876" s="32"/>
      <c r="AD1876" s="32"/>
      <c r="AE1876" s="32"/>
      <c r="AF1876" s="32"/>
      <c r="AG1876" s="32"/>
      <c r="AH1876" s="32"/>
      <c r="AI1876" s="32"/>
      <c r="AJ1876" s="32"/>
      <c r="AK1876" s="32"/>
      <c r="AL1876" s="32"/>
      <c r="AM1876" s="32"/>
      <c r="AN1876" s="32"/>
      <c r="AO1876" s="32"/>
      <c r="AP1876" s="32"/>
      <c r="AQ1876" s="32"/>
      <c r="AR1876" s="32"/>
      <c r="AS1876" s="32"/>
      <c r="AT1876" s="32"/>
      <c r="AU1876" s="32"/>
      <c r="AV1876" s="32"/>
      <c r="AW1876" s="32"/>
      <c r="AX1876" s="32"/>
      <c r="AY1876" s="32"/>
      <c r="AZ1876" s="32"/>
      <c r="BA1876" s="32"/>
      <c r="BB1876" s="32"/>
      <c r="BC1876" s="32"/>
      <c r="BD1876" s="32"/>
      <c r="BE1876" s="32"/>
      <c r="BF1876" s="32"/>
      <c r="BG1876" s="32"/>
      <c r="BH1876" s="32"/>
      <c r="BI1876" s="32"/>
      <c r="BJ1876" s="32"/>
      <c r="BK1876" s="32"/>
      <c r="BL1876" s="32"/>
      <c r="BM1876" s="32"/>
      <c r="BN1876" s="32"/>
      <c r="BO1876" s="32"/>
      <c r="BP1876" s="32"/>
      <c r="BQ1876" s="32"/>
      <c r="BR1876" s="32"/>
      <c r="BS1876" s="32"/>
      <c r="BT1876" s="32"/>
      <c r="BU1876" s="32"/>
      <c r="BV1876" s="32"/>
      <c r="BW1876" s="32"/>
      <c r="BX1876" s="32"/>
      <c r="BY1876" s="32"/>
    </row>
    <row r="1877" spans="1:77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2"/>
      <c r="AD1877" s="32"/>
      <c r="AE1877" s="32"/>
      <c r="AF1877" s="32"/>
      <c r="AG1877" s="32"/>
      <c r="AH1877" s="32"/>
      <c r="AI1877" s="32"/>
      <c r="AJ1877" s="32"/>
      <c r="AK1877" s="32"/>
      <c r="AL1877" s="32"/>
      <c r="AM1877" s="32"/>
      <c r="AN1877" s="32"/>
      <c r="AO1877" s="32"/>
      <c r="AP1877" s="32"/>
      <c r="AQ1877" s="32"/>
      <c r="AR1877" s="32"/>
      <c r="AS1877" s="32"/>
      <c r="AT1877" s="32"/>
      <c r="AU1877" s="32"/>
      <c r="AV1877" s="32"/>
      <c r="AW1877" s="32"/>
      <c r="AX1877" s="32"/>
      <c r="AY1877" s="32"/>
      <c r="AZ1877" s="32"/>
      <c r="BA1877" s="32"/>
      <c r="BB1877" s="32"/>
      <c r="BC1877" s="32"/>
      <c r="BD1877" s="32"/>
      <c r="BE1877" s="32"/>
      <c r="BF1877" s="32"/>
      <c r="BG1877" s="32"/>
      <c r="BH1877" s="32"/>
      <c r="BI1877" s="32"/>
      <c r="BJ1877" s="32"/>
      <c r="BK1877" s="32"/>
      <c r="BL1877" s="32"/>
      <c r="BM1877" s="32"/>
      <c r="BN1877" s="32"/>
      <c r="BO1877" s="32"/>
      <c r="BP1877" s="32"/>
      <c r="BQ1877" s="32"/>
      <c r="BR1877" s="32"/>
      <c r="BS1877" s="32"/>
      <c r="BT1877" s="32"/>
      <c r="BU1877" s="32"/>
      <c r="BV1877" s="32"/>
      <c r="BW1877" s="32"/>
      <c r="BX1877" s="32"/>
      <c r="BY1877" s="32"/>
    </row>
    <row r="1878" spans="1:77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2"/>
      <c r="AD1878" s="32"/>
      <c r="AE1878" s="32"/>
      <c r="AF1878" s="32"/>
      <c r="AG1878" s="32"/>
      <c r="AH1878" s="32"/>
      <c r="AI1878" s="32"/>
      <c r="AJ1878" s="32"/>
      <c r="AK1878" s="32"/>
      <c r="AL1878" s="32"/>
      <c r="AM1878" s="32"/>
      <c r="AN1878" s="32"/>
      <c r="AO1878" s="32"/>
      <c r="AP1878" s="32"/>
      <c r="AQ1878" s="32"/>
      <c r="AR1878" s="32"/>
      <c r="AS1878" s="32"/>
      <c r="AT1878" s="32"/>
      <c r="AU1878" s="32"/>
      <c r="AV1878" s="32"/>
      <c r="AW1878" s="32"/>
      <c r="AX1878" s="32"/>
      <c r="AY1878" s="32"/>
      <c r="AZ1878" s="32"/>
      <c r="BA1878" s="32"/>
      <c r="BB1878" s="32"/>
      <c r="BC1878" s="32"/>
      <c r="BD1878" s="32"/>
      <c r="BE1878" s="32"/>
      <c r="BF1878" s="32"/>
      <c r="BG1878" s="32"/>
      <c r="BH1878" s="32"/>
      <c r="BI1878" s="32"/>
      <c r="BJ1878" s="32"/>
      <c r="BK1878" s="32"/>
      <c r="BL1878" s="32"/>
      <c r="BM1878" s="32"/>
      <c r="BN1878" s="32"/>
      <c r="BO1878" s="32"/>
      <c r="BP1878" s="32"/>
      <c r="BQ1878" s="32"/>
      <c r="BR1878" s="32"/>
      <c r="BS1878" s="32"/>
      <c r="BT1878" s="32"/>
      <c r="BU1878" s="32"/>
      <c r="BV1878" s="32"/>
      <c r="BW1878" s="32"/>
      <c r="BX1878" s="32"/>
      <c r="BY1878" s="32"/>
    </row>
    <row r="1879" spans="1:77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2"/>
      <c r="AD1879" s="32"/>
      <c r="AE1879" s="32"/>
      <c r="AF1879" s="32"/>
      <c r="AG1879" s="32"/>
      <c r="AH1879" s="32"/>
      <c r="AI1879" s="32"/>
      <c r="AJ1879" s="32"/>
      <c r="AK1879" s="32"/>
      <c r="AL1879" s="32"/>
      <c r="AM1879" s="32"/>
      <c r="AN1879" s="32"/>
      <c r="AO1879" s="32"/>
      <c r="AP1879" s="32"/>
      <c r="AQ1879" s="32"/>
      <c r="AR1879" s="32"/>
      <c r="AS1879" s="32"/>
      <c r="AT1879" s="32"/>
      <c r="AU1879" s="32"/>
      <c r="AV1879" s="32"/>
      <c r="AW1879" s="32"/>
      <c r="AX1879" s="32"/>
      <c r="AY1879" s="32"/>
      <c r="AZ1879" s="32"/>
      <c r="BA1879" s="32"/>
      <c r="BB1879" s="32"/>
      <c r="BC1879" s="32"/>
      <c r="BD1879" s="32"/>
      <c r="BE1879" s="32"/>
      <c r="BF1879" s="32"/>
      <c r="BG1879" s="32"/>
      <c r="BH1879" s="32"/>
      <c r="BI1879" s="32"/>
      <c r="BJ1879" s="32"/>
      <c r="BK1879" s="32"/>
      <c r="BL1879" s="32"/>
      <c r="BM1879" s="32"/>
      <c r="BN1879" s="32"/>
      <c r="BO1879" s="32"/>
      <c r="BP1879" s="32"/>
      <c r="BQ1879" s="32"/>
      <c r="BR1879" s="32"/>
      <c r="BS1879" s="32"/>
      <c r="BT1879" s="32"/>
      <c r="BU1879" s="32"/>
      <c r="BV1879" s="32"/>
      <c r="BW1879" s="32"/>
      <c r="BX1879" s="32"/>
      <c r="BY1879" s="32"/>
    </row>
    <row r="1880" spans="1:77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  <c r="V1880" s="32"/>
      <c r="W1880" s="32"/>
      <c r="X1880" s="32"/>
      <c r="Y1880" s="32"/>
      <c r="Z1880" s="32"/>
      <c r="AA1880" s="32"/>
      <c r="AB1880" s="32"/>
      <c r="AC1880" s="32"/>
      <c r="AD1880" s="32"/>
      <c r="AE1880" s="32"/>
      <c r="AF1880" s="32"/>
      <c r="AG1880" s="32"/>
      <c r="AH1880" s="32"/>
      <c r="AI1880" s="32"/>
      <c r="AJ1880" s="32"/>
      <c r="AK1880" s="32"/>
      <c r="AL1880" s="32"/>
      <c r="AM1880" s="32"/>
      <c r="AN1880" s="32"/>
      <c r="AO1880" s="32"/>
      <c r="AP1880" s="32"/>
      <c r="AQ1880" s="32"/>
      <c r="AR1880" s="32"/>
      <c r="AS1880" s="32"/>
      <c r="AT1880" s="32"/>
      <c r="AU1880" s="32"/>
      <c r="AV1880" s="32"/>
      <c r="AW1880" s="32"/>
      <c r="AX1880" s="32"/>
      <c r="AY1880" s="32"/>
      <c r="AZ1880" s="32"/>
      <c r="BA1880" s="32"/>
      <c r="BB1880" s="32"/>
      <c r="BC1880" s="32"/>
      <c r="BD1880" s="32"/>
      <c r="BE1880" s="32"/>
      <c r="BF1880" s="32"/>
      <c r="BG1880" s="32"/>
      <c r="BH1880" s="32"/>
      <c r="BI1880" s="32"/>
      <c r="BJ1880" s="32"/>
      <c r="BK1880" s="32"/>
      <c r="BL1880" s="32"/>
      <c r="BM1880" s="32"/>
      <c r="BN1880" s="32"/>
      <c r="BO1880" s="32"/>
      <c r="BP1880" s="32"/>
      <c r="BQ1880" s="32"/>
      <c r="BR1880" s="32"/>
      <c r="BS1880" s="32"/>
      <c r="BT1880" s="32"/>
      <c r="BU1880" s="32"/>
      <c r="BV1880" s="32"/>
      <c r="BW1880" s="32"/>
      <c r="BX1880" s="32"/>
      <c r="BY1880" s="32"/>
    </row>
    <row r="1881" spans="1:77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  <c r="V1881" s="32"/>
      <c r="W1881" s="32"/>
      <c r="X1881" s="32"/>
      <c r="Y1881" s="32"/>
      <c r="Z1881" s="32"/>
      <c r="AA1881" s="32"/>
      <c r="AB1881" s="32"/>
      <c r="AC1881" s="32"/>
      <c r="AD1881" s="32"/>
      <c r="AE1881" s="32"/>
      <c r="AF1881" s="32"/>
      <c r="AG1881" s="32"/>
      <c r="AH1881" s="32"/>
      <c r="AI1881" s="32"/>
      <c r="AJ1881" s="32"/>
      <c r="AK1881" s="32"/>
      <c r="AL1881" s="32"/>
      <c r="AM1881" s="32"/>
      <c r="AN1881" s="32"/>
      <c r="AO1881" s="32"/>
      <c r="AP1881" s="32"/>
      <c r="AQ1881" s="32"/>
      <c r="AR1881" s="32"/>
      <c r="AS1881" s="32"/>
      <c r="AT1881" s="32"/>
      <c r="AU1881" s="32"/>
      <c r="AV1881" s="32"/>
      <c r="AW1881" s="32"/>
      <c r="AX1881" s="32"/>
      <c r="AY1881" s="32"/>
      <c r="AZ1881" s="32"/>
      <c r="BA1881" s="32"/>
      <c r="BB1881" s="32"/>
      <c r="BC1881" s="32"/>
      <c r="BD1881" s="32"/>
      <c r="BE1881" s="32"/>
      <c r="BF1881" s="32"/>
      <c r="BG1881" s="32"/>
      <c r="BH1881" s="32"/>
      <c r="BI1881" s="32"/>
      <c r="BJ1881" s="32"/>
      <c r="BK1881" s="32"/>
      <c r="BL1881" s="32"/>
      <c r="BM1881" s="32"/>
      <c r="BN1881" s="32"/>
      <c r="BO1881" s="32"/>
      <c r="BP1881" s="32"/>
      <c r="BQ1881" s="32"/>
      <c r="BR1881" s="32"/>
      <c r="BS1881" s="32"/>
      <c r="BT1881" s="32"/>
      <c r="BU1881" s="32"/>
      <c r="BV1881" s="32"/>
      <c r="BW1881" s="32"/>
      <c r="BX1881" s="32"/>
      <c r="BY1881" s="32"/>
    </row>
    <row r="1882" spans="1:77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  <c r="V1882" s="32"/>
      <c r="W1882" s="32"/>
      <c r="X1882" s="32"/>
      <c r="Y1882" s="32"/>
      <c r="Z1882" s="32"/>
      <c r="AA1882" s="32"/>
      <c r="AB1882" s="32"/>
      <c r="AC1882" s="32"/>
      <c r="AD1882" s="32"/>
      <c r="AE1882" s="32"/>
      <c r="AF1882" s="32"/>
      <c r="AG1882" s="32"/>
      <c r="AH1882" s="32"/>
      <c r="AI1882" s="32"/>
      <c r="AJ1882" s="32"/>
      <c r="AK1882" s="32"/>
      <c r="AL1882" s="32"/>
      <c r="AM1882" s="32"/>
      <c r="AN1882" s="32"/>
      <c r="AO1882" s="32"/>
      <c r="AP1882" s="32"/>
      <c r="AQ1882" s="32"/>
      <c r="AR1882" s="32"/>
      <c r="AS1882" s="32"/>
      <c r="AT1882" s="32"/>
      <c r="AU1882" s="32"/>
      <c r="AV1882" s="32"/>
      <c r="AW1882" s="32"/>
      <c r="AX1882" s="32"/>
      <c r="AY1882" s="32"/>
      <c r="AZ1882" s="32"/>
      <c r="BA1882" s="32"/>
      <c r="BB1882" s="32"/>
      <c r="BC1882" s="32"/>
      <c r="BD1882" s="32"/>
      <c r="BE1882" s="32"/>
      <c r="BF1882" s="32"/>
      <c r="BG1882" s="32"/>
      <c r="BH1882" s="32"/>
      <c r="BI1882" s="32"/>
      <c r="BJ1882" s="32"/>
      <c r="BK1882" s="32"/>
      <c r="BL1882" s="32"/>
      <c r="BM1882" s="32"/>
      <c r="BN1882" s="32"/>
      <c r="BO1882" s="32"/>
      <c r="BP1882" s="32"/>
      <c r="BQ1882" s="32"/>
      <c r="BR1882" s="32"/>
      <c r="BS1882" s="32"/>
      <c r="BT1882" s="32"/>
      <c r="BU1882" s="32"/>
      <c r="BV1882" s="32"/>
      <c r="BW1882" s="32"/>
      <c r="BX1882" s="32"/>
      <c r="BY1882" s="32"/>
    </row>
    <row r="1883" spans="1:77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  <c r="V1883" s="32"/>
      <c r="W1883" s="32"/>
      <c r="X1883" s="32"/>
      <c r="Y1883" s="32"/>
      <c r="Z1883" s="32"/>
      <c r="AA1883" s="32"/>
      <c r="AB1883" s="32"/>
      <c r="AC1883" s="32"/>
      <c r="AD1883" s="32"/>
      <c r="AE1883" s="32"/>
      <c r="AF1883" s="32"/>
      <c r="AG1883" s="32"/>
      <c r="AH1883" s="32"/>
      <c r="AI1883" s="32"/>
      <c r="AJ1883" s="32"/>
      <c r="AK1883" s="32"/>
      <c r="AL1883" s="32"/>
      <c r="AM1883" s="32"/>
      <c r="AN1883" s="32"/>
      <c r="AO1883" s="32"/>
      <c r="AP1883" s="32"/>
      <c r="AQ1883" s="32"/>
      <c r="AR1883" s="32"/>
      <c r="AS1883" s="32"/>
      <c r="AT1883" s="32"/>
      <c r="AU1883" s="32"/>
      <c r="AV1883" s="32"/>
      <c r="AW1883" s="32"/>
      <c r="AX1883" s="32"/>
      <c r="AY1883" s="32"/>
      <c r="AZ1883" s="32"/>
      <c r="BA1883" s="32"/>
      <c r="BB1883" s="32"/>
      <c r="BC1883" s="32"/>
      <c r="BD1883" s="32"/>
      <c r="BE1883" s="32"/>
      <c r="BF1883" s="32"/>
      <c r="BG1883" s="32"/>
      <c r="BH1883" s="32"/>
      <c r="BI1883" s="32"/>
      <c r="BJ1883" s="32"/>
      <c r="BK1883" s="32"/>
      <c r="BL1883" s="32"/>
      <c r="BM1883" s="32"/>
      <c r="BN1883" s="32"/>
      <c r="BO1883" s="32"/>
      <c r="BP1883" s="32"/>
      <c r="BQ1883" s="32"/>
      <c r="BR1883" s="32"/>
      <c r="BS1883" s="32"/>
      <c r="BT1883" s="32"/>
      <c r="BU1883" s="32"/>
      <c r="BV1883" s="32"/>
      <c r="BW1883" s="32"/>
      <c r="BX1883" s="32"/>
      <c r="BY1883" s="32"/>
    </row>
    <row r="1884" spans="1:77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  <c r="V1884" s="32"/>
      <c r="W1884" s="32"/>
      <c r="X1884" s="32"/>
      <c r="Y1884" s="32"/>
      <c r="Z1884" s="32"/>
      <c r="AA1884" s="32"/>
      <c r="AB1884" s="32"/>
      <c r="AC1884" s="32"/>
      <c r="AD1884" s="32"/>
      <c r="AE1884" s="32"/>
      <c r="AF1884" s="32"/>
      <c r="AG1884" s="32"/>
      <c r="AH1884" s="32"/>
      <c r="AI1884" s="32"/>
      <c r="AJ1884" s="32"/>
      <c r="AK1884" s="32"/>
      <c r="AL1884" s="32"/>
      <c r="AM1884" s="32"/>
      <c r="AN1884" s="32"/>
      <c r="AO1884" s="32"/>
      <c r="AP1884" s="32"/>
      <c r="AQ1884" s="32"/>
      <c r="AR1884" s="32"/>
      <c r="AS1884" s="32"/>
      <c r="AT1884" s="32"/>
      <c r="AU1884" s="32"/>
      <c r="AV1884" s="32"/>
      <c r="AW1884" s="32"/>
      <c r="AX1884" s="32"/>
      <c r="AY1884" s="32"/>
      <c r="AZ1884" s="32"/>
      <c r="BA1884" s="32"/>
      <c r="BB1884" s="32"/>
      <c r="BC1884" s="32"/>
      <c r="BD1884" s="32"/>
      <c r="BE1884" s="32"/>
      <c r="BF1884" s="32"/>
      <c r="BG1884" s="32"/>
      <c r="BH1884" s="32"/>
      <c r="BI1884" s="32"/>
      <c r="BJ1884" s="32"/>
      <c r="BK1884" s="32"/>
      <c r="BL1884" s="32"/>
      <c r="BM1884" s="32"/>
      <c r="BN1884" s="32"/>
      <c r="BO1884" s="32"/>
      <c r="BP1884" s="32"/>
      <c r="BQ1884" s="32"/>
      <c r="BR1884" s="32"/>
      <c r="BS1884" s="32"/>
      <c r="BT1884" s="32"/>
      <c r="BU1884" s="32"/>
      <c r="BV1884" s="32"/>
      <c r="BW1884" s="32"/>
      <c r="BX1884" s="32"/>
      <c r="BY1884" s="32"/>
    </row>
    <row r="1885" spans="1:77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  <c r="V1885" s="32"/>
      <c r="W1885" s="32"/>
      <c r="X1885" s="32"/>
      <c r="Y1885" s="32"/>
      <c r="Z1885" s="32"/>
      <c r="AA1885" s="32"/>
      <c r="AB1885" s="32"/>
      <c r="AC1885" s="32"/>
      <c r="AD1885" s="32"/>
      <c r="AE1885" s="32"/>
      <c r="AF1885" s="32"/>
      <c r="AG1885" s="32"/>
      <c r="AH1885" s="32"/>
      <c r="AI1885" s="32"/>
      <c r="AJ1885" s="32"/>
      <c r="AK1885" s="32"/>
      <c r="AL1885" s="32"/>
      <c r="AM1885" s="32"/>
      <c r="AN1885" s="32"/>
      <c r="AO1885" s="32"/>
      <c r="AP1885" s="32"/>
      <c r="AQ1885" s="32"/>
      <c r="AR1885" s="32"/>
      <c r="AS1885" s="32"/>
      <c r="AT1885" s="32"/>
      <c r="AU1885" s="32"/>
      <c r="AV1885" s="32"/>
      <c r="AW1885" s="32"/>
      <c r="AX1885" s="32"/>
      <c r="AY1885" s="32"/>
      <c r="AZ1885" s="32"/>
      <c r="BA1885" s="32"/>
      <c r="BB1885" s="32"/>
      <c r="BC1885" s="32"/>
      <c r="BD1885" s="32"/>
      <c r="BE1885" s="32"/>
      <c r="BF1885" s="32"/>
      <c r="BG1885" s="32"/>
      <c r="BH1885" s="32"/>
      <c r="BI1885" s="32"/>
      <c r="BJ1885" s="32"/>
      <c r="BK1885" s="32"/>
      <c r="BL1885" s="32"/>
      <c r="BM1885" s="32"/>
      <c r="BN1885" s="32"/>
      <c r="BO1885" s="32"/>
      <c r="BP1885" s="32"/>
      <c r="BQ1885" s="32"/>
      <c r="BR1885" s="32"/>
      <c r="BS1885" s="32"/>
      <c r="BT1885" s="32"/>
      <c r="BU1885" s="32"/>
      <c r="BV1885" s="32"/>
      <c r="BW1885" s="32"/>
      <c r="BX1885" s="32"/>
      <c r="BY1885" s="32"/>
    </row>
    <row r="1886" spans="1:77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  <c r="V1886" s="32"/>
      <c r="W1886" s="32"/>
      <c r="X1886" s="32"/>
      <c r="Y1886" s="32"/>
      <c r="Z1886" s="32"/>
      <c r="AA1886" s="32"/>
      <c r="AB1886" s="32"/>
      <c r="AC1886" s="32"/>
      <c r="AD1886" s="32"/>
      <c r="AE1886" s="32"/>
      <c r="AF1886" s="32"/>
      <c r="AG1886" s="32"/>
      <c r="AH1886" s="32"/>
      <c r="AI1886" s="32"/>
      <c r="AJ1886" s="32"/>
      <c r="AK1886" s="32"/>
      <c r="AL1886" s="32"/>
      <c r="AM1886" s="32"/>
      <c r="AN1886" s="32"/>
      <c r="AO1886" s="32"/>
      <c r="AP1886" s="32"/>
      <c r="AQ1886" s="32"/>
      <c r="AR1886" s="32"/>
      <c r="AS1886" s="32"/>
      <c r="AT1886" s="32"/>
      <c r="AU1886" s="32"/>
      <c r="AV1886" s="32"/>
      <c r="AW1886" s="32"/>
      <c r="AX1886" s="32"/>
      <c r="AY1886" s="32"/>
      <c r="AZ1886" s="32"/>
      <c r="BA1886" s="32"/>
      <c r="BB1886" s="32"/>
      <c r="BC1886" s="32"/>
      <c r="BD1886" s="32"/>
      <c r="BE1886" s="32"/>
      <c r="BF1886" s="32"/>
      <c r="BG1886" s="32"/>
      <c r="BH1886" s="32"/>
      <c r="BI1886" s="32"/>
      <c r="BJ1886" s="32"/>
      <c r="BK1886" s="32"/>
      <c r="BL1886" s="32"/>
      <c r="BM1886" s="32"/>
      <c r="BN1886" s="32"/>
      <c r="BO1886" s="32"/>
      <c r="BP1886" s="32"/>
      <c r="BQ1886" s="32"/>
      <c r="BR1886" s="32"/>
      <c r="BS1886" s="32"/>
      <c r="BT1886" s="32"/>
      <c r="BU1886" s="32"/>
      <c r="BV1886" s="32"/>
      <c r="BW1886" s="32"/>
      <c r="BX1886" s="32"/>
      <c r="BY1886" s="32"/>
    </row>
    <row r="1887" spans="1:77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2"/>
      <c r="AD1887" s="32"/>
      <c r="AE1887" s="32"/>
      <c r="AF1887" s="32"/>
      <c r="AG1887" s="32"/>
      <c r="AH1887" s="32"/>
      <c r="AI1887" s="32"/>
      <c r="AJ1887" s="32"/>
      <c r="AK1887" s="32"/>
      <c r="AL1887" s="32"/>
      <c r="AM1887" s="32"/>
      <c r="AN1887" s="32"/>
      <c r="AO1887" s="32"/>
      <c r="AP1887" s="32"/>
      <c r="AQ1887" s="32"/>
      <c r="AR1887" s="32"/>
      <c r="AS1887" s="32"/>
      <c r="AT1887" s="32"/>
      <c r="AU1887" s="32"/>
      <c r="AV1887" s="32"/>
      <c r="AW1887" s="32"/>
      <c r="AX1887" s="32"/>
      <c r="AY1887" s="32"/>
      <c r="AZ1887" s="32"/>
      <c r="BA1887" s="32"/>
      <c r="BB1887" s="32"/>
      <c r="BC1887" s="32"/>
      <c r="BD1887" s="32"/>
      <c r="BE1887" s="32"/>
      <c r="BF1887" s="32"/>
      <c r="BG1887" s="32"/>
      <c r="BH1887" s="32"/>
      <c r="BI1887" s="32"/>
      <c r="BJ1887" s="32"/>
      <c r="BK1887" s="32"/>
      <c r="BL1887" s="32"/>
      <c r="BM1887" s="32"/>
      <c r="BN1887" s="32"/>
      <c r="BO1887" s="32"/>
      <c r="BP1887" s="32"/>
      <c r="BQ1887" s="32"/>
      <c r="BR1887" s="32"/>
      <c r="BS1887" s="32"/>
      <c r="BT1887" s="32"/>
      <c r="BU1887" s="32"/>
      <c r="BV1887" s="32"/>
      <c r="BW1887" s="32"/>
      <c r="BX1887" s="32"/>
      <c r="BY1887" s="32"/>
    </row>
    <row r="1888" spans="1:77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2"/>
      <c r="AD1888" s="32"/>
      <c r="AE1888" s="32"/>
      <c r="AF1888" s="32"/>
      <c r="AG1888" s="32"/>
      <c r="AH1888" s="32"/>
      <c r="AI1888" s="32"/>
      <c r="AJ1888" s="32"/>
      <c r="AK1888" s="32"/>
      <c r="AL1888" s="32"/>
      <c r="AM1888" s="32"/>
      <c r="AN1888" s="32"/>
      <c r="AO1888" s="32"/>
      <c r="AP1888" s="32"/>
      <c r="AQ1888" s="32"/>
      <c r="AR1888" s="32"/>
      <c r="AS1888" s="32"/>
      <c r="AT1888" s="32"/>
      <c r="AU1888" s="32"/>
      <c r="AV1888" s="32"/>
      <c r="AW1888" s="32"/>
      <c r="AX1888" s="32"/>
      <c r="AY1888" s="32"/>
      <c r="AZ1888" s="32"/>
      <c r="BA1888" s="32"/>
      <c r="BB1888" s="32"/>
      <c r="BC1888" s="32"/>
      <c r="BD1888" s="32"/>
      <c r="BE1888" s="32"/>
      <c r="BF1888" s="32"/>
      <c r="BG1888" s="32"/>
      <c r="BH1888" s="32"/>
      <c r="BI1888" s="32"/>
      <c r="BJ1888" s="32"/>
      <c r="BK1888" s="32"/>
      <c r="BL1888" s="32"/>
      <c r="BM1888" s="32"/>
      <c r="BN1888" s="32"/>
      <c r="BO1888" s="32"/>
      <c r="BP1888" s="32"/>
      <c r="BQ1888" s="32"/>
      <c r="BR1888" s="32"/>
      <c r="BS1888" s="32"/>
      <c r="BT1888" s="32"/>
      <c r="BU1888" s="32"/>
      <c r="BV1888" s="32"/>
      <c r="BW1888" s="32"/>
      <c r="BX1888" s="32"/>
      <c r="BY1888" s="32"/>
    </row>
    <row r="1889" spans="1:77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2"/>
      <c r="AD1889" s="32"/>
      <c r="AE1889" s="32"/>
      <c r="AF1889" s="32"/>
      <c r="AG1889" s="32"/>
      <c r="AH1889" s="32"/>
      <c r="AI1889" s="32"/>
      <c r="AJ1889" s="32"/>
      <c r="AK1889" s="32"/>
      <c r="AL1889" s="32"/>
      <c r="AM1889" s="32"/>
      <c r="AN1889" s="32"/>
      <c r="AO1889" s="32"/>
      <c r="AP1889" s="32"/>
      <c r="AQ1889" s="32"/>
      <c r="AR1889" s="32"/>
      <c r="AS1889" s="32"/>
      <c r="AT1889" s="32"/>
      <c r="AU1889" s="32"/>
      <c r="AV1889" s="32"/>
      <c r="AW1889" s="32"/>
      <c r="AX1889" s="32"/>
      <c r="AY1889" s="32"/>
      <c r="AZ1889" s="32"/>
      <c r="BA1889" s="32"/>
      <c r="BB1889" s="32"/>
      <c r="BC1889" s="32"/>
      <c r="BD1889" s="32"/>
      <c r="BE1889" s="32"/>
      <c r="BF1889" s="32"/>
      <c r="BG1889" s="32"/>
      <c r="BH1889" s="32"/>
      <c r="BI1889" s="32"/>
      <c r="BJ1889" s="32"/>
      <c r="BK1889" s="32"/>
      <c r="BL1889" s="32"/>
      <c r="BM1889" s="32"/>
      <c r="BN1889" s="32"/>
      <c r="BO1889" s="32"/>
      <c r="BP1889" s="32"/>
      <c r="BQ1889" s="32"/>
      <c r="BR1889" s="32"/>
      <c r="BS1889" s="32"/>
      <c r="BT1889" s="32"/>
      <c r="BU1889" s="32"/>
      <c r="BV1889" s="32"/>
      <c r="BW1889" s="32"/>
      <c r="BX1889" s="32"/>
      <c r="BY1889" s="32"/>
    </row>
    <row r="1890" spans="1:77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  <c r="Z1890" s="32"/>
      <c r="AA1890" s="32"/>
      <c r="AB1890" s="32"/>
      <c r="AC1890" s="32"/>
      <c r="AD1890" s="32"/>
      <c r="AE1890" s="32"/>
      <c r="AF1890" s="32"/>
      <c r="AG1890" s="32"/>
      <c r="AH1890" s="32"/>
      <c r="AI1890" s="32"/>
      <c r="AJ1890" s="32"/>
      <c r="AK1890" s="32"/>
      <c r="AL1890" s="32"/>
      <c r="AM1890" s="32"/>
      <c r="AN1890" s="32"/>
      <c r="AO1890" s="32"/>
      <c r="AP1890" s="32"/>
      <c r="AQ1890" s="32"/>
      <c r="AR1890" s="32"/>
      <c r="AS1890" s="32"/>
      <c r="AT1890" s="32"/>
      <c r="AU1890" s="32"/>
      <c r="AV1890" s="32"/>
      <c r="AW1890" s="32"/>
      <c r="AX1890" s="32"/>
      <c r="AY1890" s="32"/>
      <c r="AZ1890" s="32"/>
      <c r="BA1890" s="32"/>
      <c r="BB1890" s="32"/>
      <c r="BC1890" s="32"/>
      <c r="BD1890" s="32"/>
      <c r="BE1890" s="32"/>
      <c r="BF1890" s="32"/>
      <c r="BG1890" s="32"/>
      <c r="BH1890" s="32"/>
      <c r="BI1890" s="32"/>
      <c r="BJ1890" s="32"/>
      <c r="BK1890" s="32"/>
      <c r="BL1890" s="32"/>
      <c r="BM1890" s="32"/>
      <c r="BN1890" s="32"/>
      <c r="BO1890" s="32"/>
      <c r="BP1890" s="32"/>
      <c r="BQ1890" s="32"/>
      <c r="BR1890" s="32"/>
      <c r="BS1890" s="32"/>
      <c r="BT1890" s="32"/>
      <c r="BU1890" s="32"/>
      <c r="BV1890" s="32"/>
      <c r="BW1890" s="32"/>
      <c r="BX1890" s="32"/>
      <c r="BY1890" s="32"/>
    </row>
    <row r="1891" spans="1:77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  <c r="V1891" s="32"/>
      <c r="W1891" s="32"/>
      <c r="X1891" s="32"/>
      <c r="Y1891" s="32"/>
      <c r="Z1891" s="32"/>
      <c r="AA1891" s="32"/>
      <c r="AB1891" s="32"/>
      <c r="AC1891" s="32"/>
      <c r="AD1891" s="32"/>
      <c r="AE1891" s="32"/>
      <c r="AF1891" s="32"/>
      <c r="AG1891" s="32"/>
      <c r="AH1891" s="32"/>
      <c r="AI1891" s="32"/>
      <c r="AJ1891" s="32"/>
      <c r="AK1891" s="32"/>
      <c r="AL1891" s="32"/>
      <c r="AM1891" s="32"/>
      <c r="AN1891" s="32"/>
      <c r="AO1891" s="32"/>
      <c r="AP1891" s="32"/>
      <c r="AQ1891" s="32"/>
      <c r="AR1891" s="32"/>
      <c r="AS1891" s="32"/>
      <c r="AT1891" s="32"/>
      <c r="AU1891" s="32"/>
      <c r="AV1891" s="32"/>
      <c r="AW1891" s="32"/>
      <c r="AX1891" s="32"/>
      <c r="AY1891" s="32"/>
      <c r="AZ1891" s="32"/>
      <c r="BA1891" s="32"/>
      <c r="BB1891" s="32"/>
      <c r="BC1891" s="32"/>
      <c r="BD1891" s="32"/>
      <c r="BE1891" s="32"/>
      <c r="BF1891" s="32"/>
      <c r="BG1891" s="32"/>
      <c r="BH1891" s="32"/>
      <c r="BI1891" s="32"/>
      <c r="BJ1891" s="32"/>
      <c r="BK1891" s="32"/>
      <c r="BL1891" s="32"/>
      <c r="BM1891" s="32"/>
      <c r="BN1891" s="32"/>
      <c r="BO1891" s="32"/>
      <c r="BP1891" s="32"/>
      <c r="BQ1891" s="32"/>
      <c r="BR1891" s="32"/>
      <c r="BS1891" s="32"/>
      <c r="BT1891" s="32"/>
      <c r="BU1891" s="32"/>
      <c r="BV1891" s="32"/>
      <c r="BW1891" s="32"/>
      <c r="BX1891" s="32"/>
      <c r="BY1891" s="32"/>
    </row>
    <row r="1892" spans="1:77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  <c r="Z1892" s="32"/>
      <c r="AA1892" s="32"/>
      <c r="AB1892" s="32"/>
      <c r="AC1892" s="32"/>
      <c r="AD1892" s="32"/>
      <c r="AE1892" s="32"/>
      <c r="AF1892" s="32"/>
      <c r="AG1892" s="32"/>
      <c r="AH1892" s="32"/>
      <c r="AI1892" s="32"/>
      <c r="AJ1892" s="32"/>
      <c r="AK1892" s="32"/>
      <c r="AL1892" s="32"/>
      <c r="AM1892" s="32"/>
      <c r="AN1892" s="32"/>
      <c r="AO1892" s="32"/>
      <c r="AP1892" s="32"/>
      <c r="AQ1892" s="32"/>
      <c r="AR1892" s="32"/>
      <c r="AS1892" s="32"/>
      <c r="AT1892" s="32"/>
      <c r="AU1892" s="32"/>
      <c r="AV1892" s="32"/>
      <c r="AW1892" s="32"/>
      <c r="AX1892" s="32"/>
      <c r="AY1892" s="32"/>
      <c r="AZ1892" s="32"/>
      <c r="BA1892" s="32"/>
      <c r="BB1892" s="32"/>
      <c r="BC1892" s="32"/>
      <c r="BD1892" s="32"/>
      <c r="BE1892" s="32"/>
      <c r="BF1892" s="32"/>
      <c r="BG1892" s="32"/>
      <c r="BH1892" s="32"/>
      <c r="BI1892" s="32"/>
      <c r="BJ1892" s="32"/>
      <c r="BK1892" s="32"/>
      <c r="BL1892" s="32"/>
      <c r="BM1892" s="32"/>
      <c r="BN1892" s="32"/>
      <c r="BO1892" s="32"/>
      <c r="BP1892" s="32"/>
      <c r="BQ1892" s="32"/>
      <c r="BR1892" s="32"/>
      <c r="BS1892" s="32"/>
      <c r="BT1892" s="32"/>
      <c r="BU1892" s="32"/>
      <c r="BV1892" s="32"/>
      <c r="BW1892" s="32"/>
      <c r="BX1892" s="32"/>
      <c r="BY1892" s="32"/>
    </row>
    <row r="1893" spans="1:77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  <c r="X1893" s="32"/>
      <c r="Y1893" s="32"/>
      <c r="Z1893" s="32"/>
      <c r="AA1893" s="32"/>
      <c r="AB1893" s="32"/>
      <c r="AC1893" s="32"/>
      <c r="AD1893" s="32"/>
      <c r="AE1893" s="32"/>
      <c r="AF1893" s="32"/>
      <c r="AG1893" s="32"/>
      <c r="AH1893" s="32"/>
      <c r="AI1893" s="32"/>
      <c r="AJ1893" s="32"/>
      <c r="AK1893" s="32"/>
      <c r="AL1893" s="32"/>
      <c r="AM1893" s="32"/>
      <c r="AN1893" s="32"/>
      <c r="AO1893" s="32"/>
      <c r="AP1893" s="32"/>
      <c r="AQ1893" s="32"/>
      <c r="AR1893" s="32"/>
      <c r="AS1893" s="32"/>
      <c r="AT1893" s="32"/>
      <c r="AU1893" s="32"/>
      <c r="AV1893" s="32"/>
      <c r="AW1893" s="32"/>
      <c r="AX1893" s="32"/>
      <c r="AY1893" s="32"/>
      <c r="AZ1893" s="32"/>
      <c r="BA1893" s="32"/>
      <c r="BB1893" s="32"/>
      <c r="BC1893" s="32"/>
      <c r="BD1893" s="32"/>
      <c r="BE1893" s="32"/>
      <c r="BF1893" s="32"/>
      <c r="BG1893" s="32"/>
      <c r="BH1893" s="32"/>
      <c r="BI1893" s="32"/>
      <c r="BJ1893" s="32"/>
      <c r="BK1893" s="32"/>
      <c r="BL1893" s="32"/>
      <c r="BM1893" s="32"/>
      <c r="BN1893" s="32"/>
      <c r="BO1893" s="32"/>
      <c r="BP1893" s="32"/>
      <c r="BQ1893" s="32"/>
      <c r="BR1893" s="32"/>
      <c r="BS1893" s="32"/>
      <c r="BT1893" s="32"/>
      <c r="BU1893" s="32"/>
      <c r="BV1893" s="32"/>
      <c r="BW1893" s="32"/>
      <c r="BX1893" s="32"/>
      <c r="BY1893" s="32"/>
    </row>
    <row r="1894" spans="1:77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  <c r="V1894" s="32"/>
      <c r="W1894" s="32"/>
      <c r="X1894" s="32"/>
      <c r="Y1894" s="32"/>
      <c r="Z1894" s="32"/>
      <c r="AA1894" s="32"/>
      <c r="AB1894" s="32"/>
      <c r="AC1894" s="32"/>
      <c r="AD1894" s="32"/>
      <c r="AE1894" s="32"/>
      <c r="AF1894" s="32"/>
      <c r="AG1894" s="32"/>
      <c r="AH1894" s="32"/>
      <c r="AI1894" s="32"/>
      <c r="AJ1894" s="32"/>
      <c r="AK1894" s="32"/>
      <c r="AL1894" s="32"/>
      <c r="AM1894" s="32"/>
      <c r="AN1894" s="32"/>
      <c r="AO1894" s="32"/>
      <c r="AP1894" s="32"/>
      <c r="AQ1894" s="32"/>
      <c r="AR1894" s="32"/>
      <c r="AS1894" s="32"/>
      <c r="AT1894" s="32"/>
      <c r="AU1894" s="32"/>
      <c r="AV1894" s="32"/>
      <c r="AW1894" s="32"/>
      <c r="AX1894" s="32"/>
      <c r="AY1894" s="32"/>
      <c r="AZ1894" s="32"/>
      <c r="BA1894" s="32"/>
      <c r="BB1894" s="32"/>
      <c r="BC1894" s="32"/>
      <c r="BD1894" s="32"/>
      <c r="BE1894" s="32"/>
      <c r="BF1894" s="32"/>
      <c r="BG1894" s="32"/>
      <c r="BH1894" s="32"/>
      <c r="BI1894" s="32"/>
      <c r="BJ1894" s="32"/>
      <c r="BK1894" s="32"/>
      <c r="BL1894" s="32"/>
      <c r="BM1894" s="32"/>
      <c r="BN1894" s="32"/>
      <c r="BO1894" s="32"/>
      <c r="BP1894" s="32"/>
      <c r="BQ1894" s="32"/>
      <c r="BR1894" s="32"/>
      <c r="BS1894" s="32"/>
      <c r="BT1894" s="32"/>
      <c r="BU1894" s="32"/>
      <c r="BV1894" s="32"/>
      <c r="BW1894" s="32"/>
      <c r="BX1894" s="32"/>
      <c r="BY1894" s="32"/>
    </row>
    <row r="1895" spans="1:77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  <c r="Z1895" s="32"/>
      <c r="AA1895" s="32"/>
      <c r="AB1895" s="32"/>
      <c r="AC1895" s="32"/>
      <c r="AD1895" s="32"/>
      <c r="AE1895" s="32"/>
      <c r="AF1895" s="32"/>
      <c r="AG1895" s="32"/>
      <c r="AH1895" s="32"/>
      <c r="AI1895" s="32"/>
      <c r="AJ1895" s="32"/>
      <c r="AK1895" s="32"/>
      <c r="AL1895" s="32"/>
      <c r="AM1895" s="32"/>
      <c r="AN1895" s="32"/>
      <c r="AO1895" s="32"/>
      <c r="AP1895" s="32"/>
      <c r="AQ1895" s="32"/>
      <c r="AR1895" s="32"/>
      <c r="AS1895" s="32"/>
      <c r="AT1895" s="32"/>
      <c r="AU1895" s="32"/>
      <c r="AV1895" s="32"/>
      <c r="AW1895" s="32"/>
      <c r="AX1895" s="32"/>
      <c r="AY1895" s="32"/>
      <c r="AZ1895" s="32"/>
      <c r="BA1895" s="32"/>
      <c r="BB1895" s="32"/>
      <c r="BC1895" s="32"/>
      <c r="BD1895" s="32"/>
      <c r="BE1895" s="32"/>
      <c r="BF1895" s="32"/>
      <c r="BG1895" s="32"/>
      <c r="BH1895" s="32"/>
      <c r="BI1895" s="32"/>
      <c r="BJ1895" s="32"/>
      <c r="BK1895" s="32"/>
      <c r="BL1895" s="32"/>
      <c r="BM1895" s="32"/>
      <c r="BN1895" s="32"/>
      <c r="BO1895" s="32"/>
      <c r="BP1895" s="32"/>
      <c r="BQ1895" s="32"/>
      <c r="BR1895" s="32"/>
      <c r="BS1895" s="32"/>
      <c r="BT1895" s="32"/>
      <c r="BU1895" s="32"/>
      <c r="BV1895" s="32"/>
      <c r="BW1895" s="32"/>
      <c r="BX1895" s="32"/>
      <c r="BY1895" s="32"/>
    </row>
    <row r="1896" spans="1:77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  <c r="V1896" s="32"/>
      <c r="W1896" s="32"/>
      <c r="X1896" s="32"/>
      <c r="Y1896" s="32"/>
      <c r="Z1896" s="32"/>
      <c r="AA1896" s="32"/>
      <c r="AB1896" s="32"/>
      <c r="AC1896" s="32"/>
      <c r="AD1896" s="32"/>
      <c r="AE1896" s="32"/>
      <c r="AF1896" s="32"/>
      <c r="AG1896" s="32"/>
      <c r="AH1896" s="32"/>
      <c r="AI1896" s="32"/>
      <c r="AJ1896" s="32"/>
      <c r="AK1896" s="32"/>
      <c r="AL1896" s="32"/>
      <c r="AM1896" s="32"/>
      <c r="AN1896" s="32"/>
      <c r="AO1896" s="32"/>
      <c r="AP1896" s="32"/>
      <c r="AQ1896" s="32"/>
      <c r="AR1896" s="32"/>
      <c r="AS1896" s="32"/>
      <c r="AT1896" s="32"/>
      <c r="AU1896" s="32"/>
      <c r="AV1896" s="32"/>
      <c r="AW1896" s="32"/>
      <c r="AX1896" s="32"/>
      <c r="AY1896" s="32"/>
      <c r="AZ1896" s="32"/>
      <c r="BA1896" s="32"/>
      <c r="BB1896" s="32"/>
      <c r="BC1896" s="32"/>
      <c r="BD1896" s="32"/>
      <c r="BE1896" s="32"/>
      <c r="BF1896" s="32"/>
      <c r="BG1896" s="32"/>
      <c r="BH1896" s="32"/>
      <c r="BI1896" s="32"/>
      <c r="BJ1896" s="32"/>
      <c r="BK1896" s="32"/>
      <c r="BL1896" s="32"/>
      <c r="BM1896" s="32"/>
      <c r="BN1896" s="32"/>
      <c r="BO1896" s="32"/>
      <c r="BP1896" s="32"/>
      <c r="BQ1896" s="32"/>
      <c r="BR1896" s="32"/>
      <c r="BS1896" s="32"/>
      <c r="BT1896" s="32"/>
      <c r="BU1896" s="32"/>
      <c r="BV1896" s="32"/>
      <c r="BW1896" s="32"/>
      <c r="BX1896" s="32"/>
      <c r="BY1896" s="32"/>
    </row>
    <row r="1897" spans="1:77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2"/>
      <c r="AD1897" s="32"/>
      <c r="AE1897" s="32"/>
      <c r="AF1897" s="32"/>
      <c r="AG1897" s="32"/>
      <c r="AH1897" s="32"/>
      <c r="AI1897" s="32"/>
      <c r="AJ1897" s="32"/>
      <c r="AK1897" s="32"/>
      <c r="AL1897" s="32"/>
      <c r="AM1897" s="32"/>
      <c r="AN1897" s="32"/>
      <c r="AO1897" s="32"/>
      <c r="AP1897" s="32"/>
      <c r="AQ1897" s="32"/>
      <c r="AR1897" s="32"/>
      <c r="AS1897" s="32"/>
      <c r="AT1897" s="32"/>
      <c r="AU1897" s="32"/>
      <c r="AV1897" s="32"/>
      <c r="AW1897" s="32"/>
      <c r="AX1897" s="32"/>
      <c r="AY1897" s="32"/>
      <c r="AZ1897" s="32"/>
      <c r="BA1897" s="32"/>
      <c r="BB1897" s="32"/>
      <c r="BC1897" s="32"/>
      <c r="BD1897" s="32"/>
      <c r="BE1897" s="32"/>
      <c r="BF1897" s="32"/>
      <c r="BG1897" s="32"/>
      <c r="BH1897" s="32"/>
      <c r="BI1897" s="32"/>
      <c r="BJ1897" s="32"/>
      <c r="BK1897" s="32"/>
      <c r="BL1897" s="32"/>
      <c r="BM1897" s="32"/>
      <c r="BN1897" s="32"/>
      <c r="BO1897" s="32"/>
      <c r="BP1897" s="32"/>
      <c r="BQ1897" s="32"/>
      <c r="BR1897" s="32"/>
      <c r="BS1897" s="32"/>
      <c r="BT1897" s="32"/>
      <c r="BU1897" s="32"/>
      <c r="BV1897" s="32"/>
      <c r="BW1897" s="32"/>
      <c r="BX1897" s="32"/>
      <c r="BY1897" s="32"/>
    </row>
    <row r="1898" spans="1:77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2"/>
      <c r="AD1898" s="32"/>
      <c r="AE1898" s="32"/>
      <c r="AF1898" s="32"/>
      <c r="AG1898" s="32"/>
      <c r="AH1898" s="32"/>
      <c r="AI1898" s="32"/>
      <c r="AJ1898" s="32"/>
      <c r="AK1898" s="32"/>
      <c r="AL1898" s="32"/>
      <c r="AM1898" s="32"/>
      <c r="AN1898" s="32"/>
      <c r="AO1898" s="32"/>
      <c r="AP1898" s="32"/>
      <c r="AQ1898" s="32"/>
      <c r="AR1898" s="32"/>
      <c r="AS1898" s="32"/>
      <c r="AT1898" s="32"/>
      <c r="AU1898" s="32"/>
      <c r="AV1898" s="32"/>
      <c r="AW1898" s="32"/>
      <c r="AX1898" s="32"/>
      <c r="AY1898" s="32"/>
      <c r="AZ1898" s="32"/>
      <c r="BA1898" s="32"/>
      <c r="BB1898" s="32"/>
      <c r="BC1898" s="32"/>
      <c r="BD1898" s="32"/>
      <c r="BE1898" s="32"/>
      <c r="BF1898" s="32"/>
      <c r="BG1898" s="32"/>
      <c r="BH1898" s="32"/>
      <c r="BI1898" s="32"/>
      <c r="BJ1898" s="32"/>
      <c r="BK1898" s="32"/>
      <c r="BL1898" s="32"/>
      <c r="BM1898" s="32"/>
      <c r="BN1898" s="32"/>
      <c r="BO1898" s="32"/>
      <c r="BP1898" s="32"/>
      <c r="BQ1898" s="32"/>
      <c r="BR1898" s="32"/>
      <c r="BS1898" s="32"/>
      <c r="BT1898" s="32"/>
      <c r="BU1898" s="32"/>
      <c r="BV1898" s="32"/>
      <c r="BW1898" s="32"/>
      <c r="BX1898" s="32"/>
      <c r="BY1898" s="32"/>
    </row>
    <row r="1899" spans="1:77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2"/>
      <c r="AD1899" s="32"/>
      <c r="AE1899" s="32"/>
      <c r="AF1899" s="32"/>
      <c r="AG1899" s="32"/>
      <c r="AH1899" s="32"/>
      <c r="AI1899" s="32"/>
      <c r="AJ1899" s="32"/>
      <c r="AK1899" s="32"/>
      <c r="AL1899" s="32"/>
      <c r="AM1899" s="32"/>
      <c r="AN1899" s="32"/>
      <c r="AO1899" s="32"/>
      <c r="AP1899" s="32"/>
      <c r="AQ1899" s="32"/>
      <c r="AR1899" s="32"/>
      <c r="AS1899" s="32"/>
      <c r="AT1899" s="32"/>
      <c r="AU1899" s="32"/>
      <c r="AV1899" s="32"/>
      <c r="AW1899" s="32"/>
      <c r="AX1899" s="32"/>
      <c r="AY1899" s="32"/>
      <c r="AZ1899" s="32"/>
      <c r="BA1899" s="32"/>
      <c r="BB1899" s="32"/>
      <c r="BC1899" s="32"/>
      <c r="BD1899" s="32"/>
      <c r="BE1899" s="32"/>
      <c r="BF1899" s="32"/>
      <c r="BG1899" s="32"/>
      <c r="BH1899" s="32"/>
      <c r="BI1899" s="32"/>
      <c r="BJ1899" s="32"/>
      <c r="BK1899" s="32"/>
      <c r="BL1899" s="32"/>
      <c r="BM1899" s="32"/>
      <c r="BN1899" s="32"/>
      <c r="BO1899" s="32"/>
      <c r="BP1899" s="32"/>
      <c r="BQ1899" s="32"/>
      <c r="BR1899" s="32"/>
      <c r="BS1899" s="32"/>
      <c r="BT1899" s="32"/>
      <c r="BU1899" s="32"/>
      <c r="BV1899" s="32"/>
      <c r="BW1899" s="32"/>
      <c r="BX1899" s="32"/>
      <c r="BY1899" s="32"/>
    </row>
    <row r="1900" spans="1:77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  <c r="Z1900" s="32"/>
      <c r="AA1900" s="32"/>
      <c r="AB1900" s="32"/>
      <c r="AC1900" s="32"/>
      <c r="AD1900" s="32"/>
      <c r="AE1900" s="32"/>
      <c r="AF1900" s="32"/>
      <c r="AG1900" s="32"/>
      <c r="AH1900" s="32"/>
      <c r="AI1900" s="32"/>
      <c r="AJ1900" s="32"/>
      <c r="AK1900" s="32"/>
      <c r="AL1900" s="32"/>
      <c r="AM1900" s="32"/>
      <c r="AN1900" s="32"/>
      <c r="AO1900" s="32"/>
      <c r="AP1900" s="32"/>
      <c r="AQ1900" s="32"/>
      <c r="AR1900" s="32"/>
      <c r="AS1900" s="32"/>
      <c r="AT1900" s="32"/>
      <c r="AU1900" s="32"/>
      <c r="AV1900" s="32"/>
      <c r="AW1900" s="32"/>
      <c r="AX1900" s="32"/>
      <c r="AY1900" s="32"/>
      <c r="AZ1900" s="32"/>
      <c r="BA1900" s="32"/>
      <c r="BB1900" s="32"/>
      <c r="BC1900" s="32"/>
      <c r="BD1900" s="32"/>
      <c r="BE1900" s="32"/>
      <c r="BF1900" s="32"/>
      <c r="BG1900" s="32"/>
      <c r="BH1900" s="32"/>
      <c r="BI1900" s="32"/>
      <c r="BJ1900" s="32"/>
      <c r="BK1900" s="32"/>
      <c r="BL1900" s="32"/>
      <c r="BM1900" s="32"/>
      <c r="BN1900" s="32"/>
      <c r="BO1900" s="32"/>
      <c r="BP1900" s="32"/>
      <c r="BQ1900" s="32"/>
      <c r="BR1900" s="32"/>
      <c r="BS1900" s="32"/>
      <c r="BT1900" s="32"/>
      <c r="BU1900" s="32"/>
      <c r="BV1900" s="32"/>
      <c r="BW1900" s="32"/>
      <c r="BX1900" s="32"/>
      <c r="BY1900" s="32"/>
    </row>
    <row r="1901" spans="1:77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  <c r="V1901" s="32"/>
      <c r="W1901" s="32"/>
      <c r="X1901" s="32"/>
      <c r="Y1901" s="32"/>
      <c r="Z1901" s="32"/>
      <c r="AA1901" s="32"/>
      <c r="AB1901" s="32"/>
      <c r="AC1901" s="32"/>
      <c r="AD1901" s="32"/>
      <c r="AE1901" s="32"/>
      <c r="AF1901" s="32"/>
      <c r="AG1901" s="32"/>
      <c r="AH1901" s="32"/>
      <c r="AI1901" s="32"/>
      <c r="AJ1901" s="32"/>
      <c r="AK1901" s="32"/>
      <c r="AL1901" s="32"/>
      <c r="AM1901" s="32"/>
      <c r="AN1901" s="32"/>
      <c r="AO1901" s="32"/>
      <c r="AP1901" s="32"/>
      <c r="AQ1901" s="32"/>
      <c r="AR1901" s="32"/>
      <c r="AS1901" s="32"/>
      <c r="AT1901" s="32"/>
      <c r="AU1901" s="32"/>
      <c r="AV1901" s="32"/>
      <c r="AW1901" s="32"/>
      <c r="AX1901" s="32"/>
      <c r="AY1901" s="32"/>
      <c r="AZ1901" s="32"/>
      <c r="BA1901" s="32"/>
      <c r="BB1901" s="32"/>
      <c r="BC1901" s="32"/>
      <c r="BD1901" s="32"/>
      <c r="BE1901" s="32"/>
      <c r="BF1901" s="32"/>
      <c r="BG1901" s="32"/>
      <c r="BH1901" s="32"/>
      <c r="BI1901" s="32"/>
      <c r="BJ1901" s="32"/>
      <c r="BK1901" s="32"/>
      <c r="BL1901" s="32"/>
      <c r="BM1901" s="32"/>
      <c r="BN1901" s="32"/>
      <c r="BO1901" s="32"/>
      <c r="BP1901" s="32"/>
      <c r="BQ1901" s="32"/>
      <c r="BR1901" s="32"/>
      <c r="BS1901" s="32"/>
      <c r="BT1901" s="32"/>
      <c r="BU1901" s="32"/>
      <c r="BV1901" s="32"/>
      <c r="BW1901" s="32"/>
      <c r="BX1901" s="32"/>
      <c r="BY1901" s="32"/>
    </row>
    <row r="1902" spans="1:77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  <c r="Z1902" s="32"/>
      <c r="AA1902" s="32"/>
      <c r="AB1902" s="32"/>
      <c r="AC1902" s="32"/>
      <c r="AD1902" s="32"/>
      <c r="AE1902" s="32"/>
      <c r="AF1902" s="32"/>
      <c r="AG1902" s="32"/>
      <c r="AH1902" s="32"/>
      <c r="AI1902" s="32"/>
      <c r="AJ1902" s="32"/>
      <c r="AK1902" s="32"/>
      <c r="AL1902" s="32"/>
      <c r="AM1902" s="32"/>
      <c r="AN1902" s="32"/>
      <c r="AO1902" s="32"/>
      <c r="AP1902" s="32"/>
      <c r="AQ1902" s="32"/>
      <c r="AR1902" s="32"/>
      <c r="AS1902" s="32"/>
      <c r="AT1902" s="32"/>
      <c r="AU1902" s="32"/>
      <c r="AV1902" s="32"/>
      <c r="AW1902" s="32"/>
      <c r="AX1902" s="32"/>
      <c r="AY1902" s="32"/>
      <c r="AZ1902" s="32"/>
      <c r="BA1902" s="32"/>
      <c r="BB1902" s="32"/>
      <c r="BC1902" s="32"/>
      <c r="BD1902" s="32"/>
      <c r="BE1902" s="32"/>
      <c r="BF1902" s="32"/>
      <c r="BG1902" s="32"/>
      <c r="BH1902" s="32"/>
      <c r="BI1902" s="32"/>
      <c r="BJ1902" s="32"/>
      <c r="BK1902" s="32"/>
      <c r="BL1902" s="32"/>
      <c r="BM1902" s="32"/>
      <c r="BN1902" s="32"/>
      <c r="BO1902" s="32"/>
      <c r="BP1902" s="32"/>
      <c r="BQ1902" s="32"/>
      <c r="BR1902" s="32"/>
      <c r="BS1902" s="32"/>
      <c r="BT1902" s="32"/>
      <c r="BU1902" s="32"/>
      <c r="BV1902" s="32"/>
      <c r="BW1902" s="32"/>
      <c r="BX1902" s="32"/>
      <c r="BY1902" s="32"/>
    </row>
    <row r="1903" spans="1:77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/>
      <c r="AA1903" s="32"/>
      <c r="AB1903" s="32"/>
      <c r="AC1903" s="32"/>
      <c r="AD1903" s="32"/>
      <c r="AE1903" s="32"/>
      <c r="AF1903" s="32"/>
      <c r="AG1903" s="32"/>
      <c r="AH1903" s="32"/>
      <c r="AI1903" s="32"/>
      <c r="AJ1903" s="32"/>
      <c r="AK1903" s="32"/>
      <c r="AL1903" s="32"/>
      <c r="AM1903" s="32"/>
      <c r="AN1903" s="32"/>
      <c r="AO1903" s="32"/>
      <c r="AP1903" s="32"/>
      <c r="AQ1903" s="32"/>
      <c r="AR1903" s="32"/>
      <c r="AS1903" s="32"/>
      <c r="AT1903" s="32"/>
      <c r="AU1903" s="32"/>
      <c r="AV1903" s="32"/>
      <c r="AW1903" s="32"/>
      <c r="AX1903" s="32"/>
      <c r="AY1903" s="32"/>
      <c r="AZ1903" s="32"/>
      <c r="BA1903" s="32"/>
      <c r="BB1903" s="32"/>
      <c r="BC1903" s="32"/>
      <c r="BD1903" s="32"/>
      <c r="BE1903" s="32"/>
      <c r="BF1903" s="32"/>
      <c r="BG1903" s="32"/>
      <c r="BH1903" s="32"/>
      <c r="BI1903" s="32"/>
      <c r="BJ1903" s="32"/>
      <c r="BK1903" s="32"/>
      <c r="BL1903" s="32"/>
      <c r="BM1903" s="32"/>
      <c r="BN1903" s="32"/>
      <c r="BO1903" s="32"/>
      <c r="BP1903" s="32"/>
      <c r="BQ1903" s="32"/>
      <c r="BR1903" s="32"/>
      <c r="BS1903" s="32"/>
      <c r="BT1903" s="32"/>
      <c r="BU1903" s="32"/>
      <c r="BV1903" s="32"/>
      <c r="BW1903" s="32"/>
      <c r="BX1903" s="32"/>
      <c r="BY1903" s="32"/>
    </row>
    <row r="1904" spans="1:77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  <c r="V1904" s="32"/>
      <c r="W1904" s="32"/>
      <c r="X1904" s="32"/>
      <c r="Y1904" s="32"/>
      <c r="Z1904" s="32"/>
      <c r="AA1904" s="32"/>
      <c r="AB1904" s="32"/>
      <c r="AC1904" s="32"/>
      <c r="AD1904" s="32"/>
      <c r="AE1904" s="32"/>
      <c r="AF1904" s="32"/>
      <c r="AG1904" s="32"/>
      <c r="AH1904" s="32"/>
      <c r="AI1904" s="32"/>
      <c r="AJ1904" s="32"/>
      <c r="AK1904" s="32"/>
      <c r="AL1904" s="32"/>
      <c r="AM1904" s="32"/>
      <c r="AN1904" s="32"/>
      <c r="AO1904" s="32"/>
      <c r="AP1904" s="32"/>
      <c r="AQ1904" s="32"/>
      <c r="AR1904" s="32"/>
      <c r="AS1904" s="32"/>
      <c r="AT1904" s="32"/>
      <c r="AU1904" s="32"/>
      <c r="AV1904" s="32"/>
      <c r="AW1904" s="32"/>
      <c r="AX1904" s="32"/>
      <c r="AY1904" s="32"/>
      <c r="AZ1904" s="32"/>
      <c r="BA1904" s="32"/>
      <c r="BB1904" s="32"/>
      <c r="BC1904" s="32"/>
      <c r="BD1904" s="32"/>
      <c r="BE1904" s="32"/>
      <c r="BF1904" s="32"/>
      <c r="BG1904" s="32"/>
      <c r="BH1904" s="32"/>
      <c r="BI1904" s="32"/>
      <c r="BJ1904" s="32"/>
      <c r="BK1904" s="32"/>
      <c r="BL1904" s="32"/>
      <c r="BM1904" s="32"/>
      <c r="BN1904" s="32"/>
      <c r="BO1904" s="32"/>
      <c r="BP1904" s="32"/>
      <c r="BQ1904" s="32"/>
      <c r="BR1904" s="32"/>
      <c r="BS1904" s="32"/>
      <c r="BT1904" s="32"/>
      <c r="BU1904" s="32"/>
      <c r="BV1904" s="32"/>
      <c r="BW1904" s="32"/>
      <c r="BX1904" s="32"/>
      <c r="BY1904" s="32"/>
    </row>
    <row r="1905" spans="1:77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  <c r="V1905" s="32"/>
      <c r="W1905" s="32"/>
      <c r="X1905" s="32"/>
      <c r="Y1905" s="32"/>
      <c r="Z1905" s="32"/>
      <c r="AA1905" s="32"/>
      <c r="AB1905" s="32"/>
      <c r="AC1905" s="32"/>
      <c r="AD1905" s="32"/>
      <c r="AE1905" s="32"/>
      <c r="AF1905" s="32"/>
      <c r="AG1905" s="32"/>
      <c r="AH1905" s="32"/>
      <c r="AI1905" s="32"/>
      <c r="AJ1905" s="32"/>
      <c r="AK1905" s="32"/>
      <c r="AL1905" s="32"/>
      <c r="AM1905" s="32"/>
      <c r="AN1905" s="32"/>
      <c r="AO1905" s="32"/>
      <c r="AP1905" s="32"/>
      <c r="AQ1905" s="32"/>
      <c r="AR1905" s="32"/>
      <c r="AS1905" s="32"/>
      <c r="AT1905" s="32"/>
      <c r="AU1905" s="32"/>
      <c r="AV1905" s="32"/>
      <c r="AW1905" s="32"/>
      <c r="AX1905" s="32"/>
      <c r="AY1905" s="32"/>
      <c r="AZ1905" s="32"/>
      <c r="BA1905" s="32"/>
      <c r="BB1905" s="32"/>
      <c r="BC1905" s="32"/>
      <c r="BD1905" s="32"/>
      <c r="BE1905" s="32"/>
      <c r="BF1905" s="32"/>
      <c r="BG1905" s="32"/>
      <c r="BH1905" s="32"/>
      <c r="BI1905" s="32"/>
      <c r="BJ1905" s="32"/>
      <c r="BK1905" s="32"/>
      <c r="BL1905" s="32"/>
      <c r="BM1905" s="32"/>
      <c r="BN1905" s="32"/>
      <c r="BO1905" s="32"/>
      <c r="BP1905" s="32"/>
      <c r="BQ1905" s="32"/>
      <c r="BR1905" s="32"/>
      <c r="BS1905" s="32"/>
      <c r="BT1905" s="32"/>
      <c r="BU1905" s="32"/>
      <c r="BV1905" s="32"/>
      <c r="BW1905" s="32"/>
      <c r="BX1905" s="32"/>
      <c r="BY1905" s="32"/>
    </row>
    <row r="1906" spans="1:77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  <c r="V1906" s="32"/>
      <c r="W1906" s="32"/>
      <c r="X1906" s="32"/>
      <c r="Y1906" s="32"/>
      <c r="Z1906" s="32"/>
      <c r="AA1906" s="32"/>
      <c r="AB1906" s="32"/>
      <c r="AC1906" s="32"/>
      <c r="AD1906" s="32"/>
      <c r="AE1906" s="32"/>
      <c r="AF1906" s="32"/>
      <c r="AG1906" s="32"/>
      <c r="AH1906" s="32"/>
      <c r="AI1906" s="32"/>
      <c r="AJ1906" s="32"/>
      <c r="AK1906" s="32"/>
      <c r="AL1906" s="32"/>
      <c r="AM1906" s="32"/>
      <c r="AN1906" s="32"/>
      <c r="AO1906" s="32"/>
      <c r="AP1906" s="32"/>
      <c r="AQ1906" s="32"/>
      <c r="AR1906" s="32"/>
      <c r="AS1906" s="32"/>
      <c r="AT1906" s="32"/>
      <c r="AU1906" s="32"/>
      <c r="AV1906" s="32"/>
      <c r="AW1906" s="32"/>
      <c r="AX1906" s="32"/>
      <c r="AY1906" s="32"/>
      <c r="AZ1906" s="32"/>
      <c r="BA1906" s="32"/>
      <c r="BB1906" s="32"/>
      <c r="BC1906" s="32"/>
      <c r="BD1906" s="32"/>
      <c r="BE1906" s="32"/>
      <c r="BF1906" s="32"/>
      <c r="BG1906" s="32"/>
      <c r="BH1906" s="32"/>
      <c r="BI1906" s="32"/>
      <c r="BJ1906" s="32"/>
      <c r="BK1906" s="32"/>
      <c r="BL1906" s="32"/>
      <c r="BM1906" s="32"/>
      <c r="BN1906" s="32"/>
      <c r="BO1906" s="32"/>
      <c r="BP1906" s="32"/>
      <c r="BQ1906" s="32"/>
      <c r="BR1906" s="32"/>
      <c r="BS1906" s="32"/>
      <c r="BT1906" s="32"/>
      <c r="BU1906" s="32"/>
      <c r="BV1906" s="32"/>
      <c r="BW1906" s="32"/>
      <c r="BX1906" s="32"/>
      <c r="BY1906" s="32"/>
    </row>
    <row r="1907" spans="1:77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2"/>
      <c r="AD1907" s="32"/>
      <c r="AE1907" s="32"/>
      <c r="AF1907" s="32"/>
      <c r="AG1907" s="32"/>
      <c r="AH1907" s="32"/>
      <c r="AI1907" s="32"/>
      <c r="AJ1907" s="32"/>
      <c r="AK1907" s="32"/>
      <c r="AL1907" s="32"/>
      <c r="AM1907" s="32"/>
      <c r="AN1907" s="32"/>
      <c r="AO1907" s="32"/>
      <c r="AP1907" s="32"/>
      <c r="AQ1907" s="32"/>
      <c r="AR1907" s="32"/>
      <c r="AS1907" s="32"/>
      <c r="AT1907" s="32"/>
      <c r="AU1907" s="32"/>
      <c r="AV1907" s="32"/>
      <c r="AW1907" s="32"/>
      <c r="AX1907" s="32"/>
      <c r="AY1907" s="32"/>
      <c r="AZ1907" s="32"/>
      <c r="BA1907" s="32"/>
      <c r="BB1907" s="32"/>
      <c r="BC1907" s="32"/>
      <c r="BD1907" s="32"/>
      <c r="BE1907" s="32"/>
      <c r="BF1907" s="32"/>
      <c r="BG1907" s="32"/>
      <c r="BH1907" s="32"/>
      <c r="BI1907" s="32"/>
      <c r="BJ1907" s="32"/>
      <c r="BK1907" s="32"/>
      <c r="BL1907" s="32"/>
      <c r="BM1907" s="32"/>
      <c r="BN1907" s="32"/>
      <c r="BO1907" s="32"/>
      <c r="BP1907" s="32"/>
      <c r="BQ1907" s="32"/>
      <c r="BR1907" s="32"/>
      <c r="BS1907" s="32"/>
      <c r="BT1907" s="32"/>
      <c r="BU1907" s="32"/>
      <c r="BV1907" s="32"/>
      <c r="BW1907" s="32"/>
      <c r="BX1907" s="32"/>
      <c r="BY1907" s="32"/>
    </row>
    <row r="1908" spans="1:77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2"/>
      <c r="AD1908" s="32"/>
      <c r="AE1908" s="32"/>
      <c r="AF1908" s="32"/>
      <c r="AG1908" s="32"/>
      <c r="AH1908" s="32"/>
      <c r="AI1908" s="32"/>
      <c r="AJ1908" s="32"/>
      <c r="AK1908" s="32"/>
      <c r="AL1908" s="32"/>
      <c r="AM1908" s="32"/>
      <c r="AN1908" s="32"/>
      <c r="AO1908" s="32"/>
      <c r="AP1908" s="32"/>
      <c r="AQ1908" s="32"/>
      <c r="AR1908" s="32"/>
      <c r="AS1908" s="32"/>
      <c r="AT1908" s="32"/>
      <c r="AU1908" s="32"/>
      <c r="AV1908" s="32"/>
      <c r="AW1908" s="32"/>
      <c r="AX1908" s="32"/>
      <c r="AY1908" s="32"/>
      <c r="AZ1908" s="32"/>
      <c r="BA1908" s="32"/>
      <c r="BB1908" s="32"/>
      <c r="BC1908" s="32"/>
      <c r="BD1908" s="32"/>
      <c r="BE1908" s="32"/>
      <c r="BF1908" s="32"/>
      <c r="BG1908" s="32"/>
      <c r="BH1908" s="32"/>
      <c r="BI1908" s="32"/>
      <c r="BJ1908" s="32"/>
      <c r="BK1908" s="32"/>
      <c r="BL1908" s="32"/>
      <c r="BM1908" s="32"/>
      <c r="BN1908" s="32"/>
      <c r="BO1908" s="32"/>
      <c r="BP1908" s="32"/>
      <c r="BQ1908" s="32"/>
      <c r="BR1908" s="32"/>
      <c r="BS1908" s="32"/>
      <c r="BT1908" s="32"/>
      <c r="BU1908" s="32"/>
      <c r="BV1908" s="32"/>
      <c r="BW1908" s="32"/>
      <c r="BX1908" s="32"/>
      <c r="BY1908" s="32"/>
    </row>
    <row r="1909" spans="1:77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2"/>
      <c r="AD1909" s="32"/>
      <c r="AE1909" s="32"/>
      <c r="AF1909" s="32"/>
      <c r="AG1909" s="32"/>
      <c r="AH1909" s="32"/>
      <c r="AI1909" s="32"/>
      <c r="AJ1909" s="32"/>
      <c r="AK1909" s="32"/>
      <c r="AL1909" s="32"/>
      <c r="AM1909" s="32"/>
      <c r="AN1909" s="32"/>
      <c r="AO1909" s="32"/>
      <c r="AP1909" s="32"/>
      <c r="AQ1909" s="32"/>
      <c r="AR1909" s="32"/>
      <c r="AS1909" s="32"/>
      <c r="AT1909" s="32"/>
      <c r="AU1909" s="32"/>
      <c r="AV1909" s="32"/>
      <c r="AW1909" s="32"/>
      <c r="AX1909" s="32"/>
      <c r="AY1909" s="32"/>
      <c r="AZ1909" s="32"/>
      <c r="BA1909" s="32"/>
      <c r="BB1909" s="32"/>
      <c r="BC1909" s="32"/>
      <c r="BD1909" s="32"/>
      <c r="BE1909" s="32"/>
      <c r="BF1909" s="32"/>
      <c r="BG1909" s="32"/>
      <c r="BH1909" s="32"/>
      <c r="BI1909" s="32"/>
      <c r="BJ1909" s="32"/>
      <c r="BK1909" s="32"/>
      <c r="BL1909" s="32"/>
      <c r="BM1909" s="32"/>
      <c r="BN1909" s="32"/>
      <c r="BO1909" s="32"/>
      <c r="BP1909" s="32"/>
      <c r="BQ1909" s="32"/>
      <c r="BR1909" s="32"/>
      <c r="BS1909" s="32"/>
      <c r="BT1909" s="32"/>
      <c r="BU1909" s="32"/>
      <c r="BV1909" s="32"/>
      <c r="BW1909" s="32"/>
      <c r="BX1909" s="32"/>
      <c r="BY1909" s="32"/>
    </row>
    <row r="1910" spans="1:77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  <c r="Z1910" s="32"/>
      <c r="AA1910" s="32"/>
      <c r="AB1910" s="32"/>
      <c r="AC1910" s="32"/>
      <c r="AD1910" s="32"/>
      <c r="AE1910" s="32"/>
      <c r="AF1910" s="32"/>
      <c r="AG1910" s="32"/>
      <c r="AH1910" s="32"/>
      <c r="AI1910" s="32"/>
      <c r="AJ1910" s="32"/>
      <c r="AK1910" s="32"/>
      <c r="AL1910" s="32"/>
      <c r="AM1910" s="32"/>
      <c r="AN1910" s="32"/>
      <c r="AO1910" s="32"/>
      <c r="AP1910" s="32"/>
      <c r="AQ1910" s="32"/>
      <c r="AR1910" s="32"/>
      <c r="AS1910" s="32"/>
      <c r="AT1910" s="32"/>
      <c r="AU1910" s="32"/>
      <c r="AV1910" s="32"/>
      <c r="AW1910" s="32"/>
      <c r="AX1910" s="32"/>
      <c r="AY1910" s="32"/>
      <c r="AZ1910" s="32"/>
      <c r="BA1910" s="32"/>
      <c r="BB1910" s="32"/>
      <c r="BC1910" s="32"/>
      <c r="BD1910" s="32"/>
      <c r="BE1910" s="32"/>
      <c r="BF1910" s="32"/>
      <c r="BG1910" s="32"/>
      <c r="BH1910" s="32"/>
      <c r="BI1910" s="32"/>
      <c r="BJ1910" s="32"/>
      <c r="BK1910" s="32"/>
      <c r="BL1910" s="32"/>
      <c r="BM1910" s="32"/>
      <c r="BN1910" s="32"/>
      <c r="BO1910" s="32"/>
      <c r="BP1910" s="32"/>
      <c r="BQ1910" s="32"/>
      <c r="BR1910" s="32"/>
      <c r="BS1910" s="32"/>
      <c r="BT1910" s="32"/>
      <c r="BU1910" s="32"/>
      <c r="BV1910" s="32"/>
      <c r="BW1910" s="32"/>
      <c r="BX1910" s="32"/>
      <c r="BY1910" s="32"/>
    </row>
    <row r="1911" spans="1:77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  <c r="V1911" s="32"/>
      <c r="W1911" s="32"/>
      <c r="X1911" s="32"/>
      <c r="Y1911" s="32"/>
      <c r="Z1911" s="32"/>
      <c r="AA1911" s="32"/>
      <c r="AB1911" s="32"/>
      <c r="AC1911" s="32"/>
      <c r="AD1911" s="32"/>
      <c r="AE1911" s="32"/>
      <c r="AF1911" s="32"/>
      <c r="AG1911" s="32"/>
      <c r="AH1911" s="32"/>
      <c r="AI1911" s="32"/>
      <c r="AJ1911" s="32"/>
      <c r="AK1911" s="32"/>
      <c r="AL1911" s="32"/>
      <c r="AM1911" s="32"/>
      <c r="AN1911" s="32"/>
      <c r="AO1911" s="32"/>
      <c r="AP1911" s="32"/>
      <c r="AQ1911" s="32"/>
      <c r="AR1911" s="32"/>
      <c r="AS1911" s="32"/>
      <c r="AT1911" s="32"/>
      <c r="AU1911" s="32"/>
      <c r="AV1911" s="32"/>
      <c r="AW1911" s="32"/>
      <c r="AX1911" s="32"/>
      <c r="AY1911" s="32"/>
      <c r="AZ1911" s="32"/>
      <c r="BA1911" s="32"/>
      <c r="BB1911" s="32"/>
      <c r="BC1911" s="32"/>
      <c r="BD1911" s="32"/>
      <c r="BE1911" s="32"/>
      <c r="BF1911" s="32"/>
      <c r="BG1911" s="32"/>
      <c r="BH1911" s="32"/>
      <c r="BI1911" s="32"/>
      <c r="BJ1911" s="32"/>
      <c r="BK1911" s="32"/>
      <c r="BL1911" s="32"/>
      <c r="BM1911" s="32"/>
      <c r="BN1911" s="32"/>
      <c r="BO1911" s="32"/>
      <c r="BP1911" s="32"/>
      <c r="BQ1911" s="32"/>
      <c r="BR1911" s="32"/>
      <c r="BS1911" s="32"/>
      <c r="BT1911" s="32"/>
      <c r="BU1911" s="32"/>
      <c r="BV1911" s="32"/>
      <c r="BW1911" s="32"/>
      <c r="BX1911" s="32"/>
      <c r="BY1911" s="32"/>
    </row>
    <row r="1912" spans="1:77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  <c r="Z1912" s="32"/>
      <c r="AA1912" s="32"/>
      <c r="AB1912" s="32"/>
      <c r="AC1912" s="32"/>
      <c r="AD1912" s="32"/>
      <c r="AE1912" s="32"/>
      <c r="AF1912" s="32"/>
      <c r="AG1912" s="32"/>
      <c r="AH1912" s="32"/>
      <c r="AI1912" s="32"/>
      <c r="AJ1912" s="32"/>
      <c r="AK1912" s="32"/>
      <c r="AL1912" s="32"/>
      <c r="AM1912" s="32"/>
      <c r="AN1912" s="32"/>
      <c r="AO1912" s="32"/>
      <c r="AP1912" s="32"/>
      <c r="AQ1912" s="32"/>
      <c r="AR1912" s="32"/>
      <c r="AS1912" s="32"/>
      <c r="AT1912" s="32"/>
      <c r="AU1912" s="32"/>
      <c r="AV1912" s="32"/>
      <c r="AW1912" s="32"/>
      <c r="AX1912" s="32"/>
      <c r="AY1912" s="32"/>
      <c r="AZ1912" s="32"/>
      <c r="BA1912" s="32"/>
      <c r="BB1912" s="32"/>
      <c r="BC1912" s="32"/>
      <c r="BD1912" s="32"/>
      <c r="BE1912" s="32"/>
      <c r="BF1912" s="32"/>
      <c r="BG1912" s="32"/>
      <c r="BH1912" s="32"/>
      <c r="BI1912" s="32"/>
      <c r="BJ1912" s="32"/>
      <c r="BK1912" s="32"/>
      <c r="BL1912" s="32"/>
      <c r="BM1912" s="32"/>
      <c r="BN1912" s="32"/>
      <c r="BO1912" s="32"/>
      <c r="BP1912" s="32"/>
      <c r="BQ1912" s="32"/>
      <c r="BR1912" s="32"/>
      <c r="BS1912" s="32"/>
      <c r="BT1912" s="32"/>
      <c r="BU1912" s="32"/>
      <c r="BV1912" s="32"/>
      <c r="BW1912" s="32"/>
      <c r="BX1912" s="32"/>
      <c r="BY1912" s="32"/>
    </row>
    <row r="1913" spans="1:77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/>
      <c r="AA1913" s="32"/>
      <c r="AB1913" s="32"/>
      <c r="AC1913" s="32"/>
      <c r="AD1913" s="32"/>
      <c r="AE1913" s="32"/>
      <c r="AF1913" s="32"/>
      <c r="AG1913" s="32"/>
      <c r="AH1913" s="32"/>
      <c r="AI1913" s="32"/>
      <c r="AJ1913" s="32"/>
      <c r="AK1913" s="32"/>
      <c r="AL1913" s="32"/>
      <c r="AM1913" s="32"/>
      <c r="AN1913" s="32"/>
      <c r="AO1913" s="32"/>
      <c r="AP1913" s="32"/>
      <c r="AQ1913" s="32"/>
      <c r="AR1913" s="32"/>
      <c r="AS1913" s="32"/>
      <c r="AT1913" s="32"/>
      <c r="AU1913" s="32"/>
      <c r="AV1913" s="32"/>
      <c r="AW1913" s="32"/>
      <c r="AX1913" s="32"/>
      <c r="AY1913" s="32"/>
      <c r="AZ1913" s="32"/>
      <c r="BA1913" s="32"/>
      <c r="BB1913" s="32"/>
      <c r="BC1913" s="32"/>
      <c r="BD1913" s="32"/>
      <c r="BE1913" s="32"/>
      <c r="BF1913" s="32"/>
      <c r="BG1913" s="32"/>
      <c r="BH1913" s="32"/>
      <c r="BI1913" s="32"/>
      <c r="BJ1913" s="32"/>
      <c r="BK1913" s="32"/>
      <c r="BL1913" s="32"/>
      <c r="BM1913" s="32"/>
      <c r="BN1913" s="32"/>
      <c r="BO1913" s="32"/>
      <c r="BP1913" s="32"/>
      <c r="BQ1913" s="32"/>
      <c r="BR1913" s="32"/>
      <c r="BS1913" s="32"/>
      <c r="BT1913" s="32"/>
      <c r="BU1913" s="32"/>
      <c r="BV1913" s="32"/>
      <c r="BW1913" s="32"/>
      <c r="BX1913" s="32"/>
      <c r="BY1913" s="32"/>
    </row>
    <row r="1914" spans="1:77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  <c r="V1914" s="32"/>
      <c r="W1914" s="32"/>
      <c r="X1914" s="32"/>
      <c r="Y1914" s="32"/>
      <c r="Z1914" s="32"/>
      <c r="AA1914" s="32"/>
      <c r="AB1914" s="32"/>
      <c r="AC1914" s="32"/>
      <c r="AD1914" s="32"/>
      <c r="AE1914" s="32"/>
      <c r="AF1914" s="32"/>
      <c r="AG1914" s="32"/>
      <c r="AH1914" s="32"/>
      <c r="AI1914" s="32"/>
      <c r="AJ1914" s="32"/>
      <c r="AK1914" s="32"/>
      <c r="AL1914" s="32"/>
      <c r="AM1914" s="32"/>
      <c r="AN1914" s="32"/>
      <c r="AO1914" s="32"/>
      <c r="AP1914" s="32"/>
      <c r="AQ1914" s="32"/>
      <c r="AR1914" s="32"/>
      <c r="AS1914" s="32"/>
      <c r="AT1914" s="32"/>
      <c r="AU1914" s="32"/>
      <c r="AV1914" s="32"/>
      <c r="AW1914" s="32"/>
      <c r="AX1914" s="32"/>
      <c r="AY1914" s="32"/>
      <c r="AZ1914" s="32"/>
      <c r="BA1914" s="32"/>
      <c r="BB1914" s="32"/>
      <c r="BC1914" s="32"/>
      <c r="BD1914" s="32"/>
      <c r="BE1914" s="32"/>
      <c r="BF1914" s="32"/>
      <c r="BG1914" s="32"/>
      <c r="BH1914" s="32"/>
      <c r="BI1914" s="32"/>
      <c r="BJ1914" s="32"/>
      <c r="BK1914" s="32"/>
      <c r="BL1914" s="32"/>
      <c r="BM1914" s="32"/>
      <c r="BN1914" s="32"/>
      <c r="BO1914" s="32"/>
      <c r="BP1914" s="32"/>
      <c r="BQ1914" s="32"/>
      <c r="BR1914" s="32"/>
      <c r="BS1914" s="32"/>
      <c r="BT1914" s="32"/>
      <c r="BU1914" s="32"/>
      <c r="BV1914" s="32"/>
      <c r="BW1914" s="32"/>
      <c r="BX1914" s="32"/>
      <c r="BY1914" s="32"/>
    </row>
    <row r="1915" spans="1:77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/>
      <c r="AA1915" s="32"/>
      <c r="AB1915" s="32"/>
      <c r="AC1915" s="32"/>
      <c r="AD1915" s="32"/>
      <c r="AE1915" s="32"/>
      <c r="AF1915" s="32"/>
      <c r="AG1915" s="32"/>
      <c r="AH1915" s="32"/>
      <c r="AI1915" s="32"/>
      <c r="AJ1915" s="32"/>
      <c r="AK1915" s="32"/>
      <c r="AL1915" s="32"/>
      <c r="AM1915" s="32"/>
      <c r="AN1915" s="32"/>
      <c r="AO1915" s="32"/>
      <c r="AP1915" s="32"/>
      <c r="AQ1915" s="32"/>
      <c r="AR1915" s="32"/>
      <c r="AS1915" s="32"/>
      <c r="AT1915" s="32"/>
      <c r="AU1915" s="32"/>
      <c r="AV1915" s="32"/>
      <c r="AW1915" s="32"/>
      <c r="AX1915" s="32"/>
      <c r="AY1915" s="32"/>
      <c r="AZ1915" s="32"/>
      <c r="BA1915" s="32"/>
      <c r="BB1915" s="32"/>
      <c r="BC1915" s="32"/>
      <c r="BD1915" s="32"/>
      <c r="BE1915" s="32"/>
      <c r="BF1915" s="32"/>
      <c r="BG1915" s="32"/>
      <c r="BH1915" s="32"/>
      <c r="BI1915" s="32"/>
      <c r="BJ1915" s="32"/>
      <c r="BK1915" s="32"/>
      <c r="BL1915" s="32"/>
      <c r="BM1915" s="32"/>
      <c r="BN1915" s="32"/>
      <c r="BO1915" s="32"/>
      <c r="BP1915" s="32"/>
      <c r="BQ1915" s="32"/>
      <c r="BR1915" s="32"/>
      <c r="BS1915" s="32"/>
      <c r="BT1915" s="32"/>
      <c r="BU1915" s="32"/>
      <c r="BV1915" s="32"/>
      <c r="BW1915" s="32"/>
      <c r="BX1915" s="32"/>
      <c r="BY1915" s="32"/>
    </row>
    <row r="1916" spans="1:77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  <c r="V1916" s="32"/>
      <c r="W1916" s="32"/>
      <c r="X1916" s="32"/>
      <c r="Y1916" s="32"/>
      <c r="Z1916" s="32"/>
      <c r="AA1916" s="32"/>
      <c r="AB1916" s="32"/>
      <c r="AC1916" s="32"/>
      <c r="AD1916" s="32"/>
      <c r="AE1916" s="32"/>
      <c r="AF1916" s="32"/>
      <c r="AG1916" s="32"/>
      <c r="AH1916" s="32"/>
      <c r="AI1916" s="32"/>
      <c r="AJ1916" s="32"/>
      <c r="AK1916" s="32"/>
      <c r="AL1916" s="32"/>
      <c r="AM1916" s="32"/>
      <c r="AN1916" s="32"/>
      <c r="AO1916" s="32"/>
      <c r="AP1916" s="32"/>
      <c r="AQ1916" s="32"/>
      <c r="AR1916" s="32"/>
      <c r="AS1916" s="32"/>
      <c r="AT1916" s="32"/>
      <c r="AU1916" s="32"/>
      <c r="AV1916" s="32"/>
      <c r="AW1916" s="32"/>
      <c r="AX1916" s="32"/>
      <c r="AY1916" s="32"/>
      <c r="AZ1916" s="32"/>
      <c r="BA1916" s="32"/>
      <c r="BB1916" s="32"/>
      <c r="BC1916" s="32"/>
      <c r="BD1916" s="32"/>
      <c r="BE1916" s="32"/>
      <c r="BF1916" s="32"/>
      <c r="BG1916" s="32"/>
      <c r="BH1916" s="32"/>
      <c r="BI1916" s="32"/>
      <c r="BJ1916" s="32"/>
      <c r="BK1916" s="32"/>
      <c r="BL1916" s="32"/>
      <c r="BM1916" s="32"/>
      <c r="BN1916" s="32"/>
      <c r="BO1916" s="32"/>
      <c r="BP1916" s="32"/>
      <c r="BQ1916" s="32"/>
      <c r="BR1916" s="32"/>
      <c r="BS1916" s="32"/>
      <c r="BT1916" s="32"/>
      <c r="BU1916" s="32"/>
      <c r="BV1916" s="32"/>
      <c r="BW1916" s="32"/>
      <c r="BX1916" s="32"/>
      <c r="BY1916" s="32"/>
    </row>
    <row r="1917" spans="1:77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2"/>
      <c r="AD1917" s="32"/>
      <c r="AE1917" s="32"/>
      <c r="AF1917" s="32"/>
      <c r="AG1917" s="32"/>
      <c r="AH1917" s="32"/>
      <c r="AI1917" s="32"/>
      <c r="AJ1917" s="32"/>
      <c r="AK1917" s="32"/>
      <c r="AL1917" s="32"/>
      <c r="AM1917" s="32"/>
      <c r="AN1917" s="32"/>
      <c r="AO1917" s="32"/>
      <c r="AP1917" s="32"/>
      <c r="AQ1917" s="32"/>
      <c r="AR1917" s="32"/>
      <c r="AS1917" s="32"/>
      <c r="AT1917" s="32"/>
      <c r="AU1917" s="32"/>
      <c r="AV1917" s="32"/>
      <c r="AW1917" s="32"/>
      <c r="AX1917" s="32"/>
      <c r="AY1917" s="32"/>
      <c r="AZ1917" s="32"/>
      <c r="BA1917" s="32"/>
      <c r="BB1917" s="32"/>
      <c r="BC1917" s="32"/>
      <c r="BD1917" s="32"/>
      <c r="BE1917" s="32"/>
      <c r="BF1917" s="32"/>
      <c r="BG1917" s="32"/>
      <c r="BH1917" s="32"/>
      <c r="BI1917" s="32"/>
      <c r="BJ1917" s="32"/>
      <c r="BK1917" s="32"/>
      <c r="BL1917" s="32"/>
      <c r="BM1917" s="32"/>
      <c r="BN1917" s="32"/>
      <c r="BO1917" s="32"/>
      <c r="BP1917" s="32"/>
      <c r="BQ1917" s="32"/>
      <c r="BR1917" s="32"/>
      <c r="BS1917" s="32"/>
      <c r="BT1917" s="32"/>
      <c r="BU1917" s="32"/>
      <c r="BV1917" s="32"/>
      <c r="BW1917" s="32"/>
      <c r="BX1917" s="32"/>
      <c r="BY1917" s="32"/>
    </row>
    <row r="1918" spans="1:77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2"/>
      <c r="AD1918" s="32"/>
      <c r="AE1918" s="32"/>
      <c r="AF1918" s="32"/>
      <c r="AG1918" s="32"/>
      <c r="AH1918" s="32"/>
      <c r="AI1918" s="32"/>
      <c r="AJ1918" s="32"/>
      <c r="AK1918" s="32"/>
      <c r="AL1918" s="32"/>
      <c r="AM1918" s="32"/>
      <c r="AN1918" s="32"/>
      <c r="AO1918" s="32"/>
      <c r="AP1918" s="32"/>
      <c r="AQ1918" s="32"/>
      <c r="AR1918" s="32"/>
      <c r="AS1918" s="32"/>
      <c r="AT1918" s="32"/>
      <c r="AU1918" s="32"/>
      <c r="AV1918" s="32"/>
      <c r="AW1918" s="32"/>
      <c r="AX1918" s="32"/>
      <c r="AY1918" s="32"/>
      <c r="AZ1918" s="32"/>
      <c r="BA1918" s="32"/>
      <c r="BB1918" s="32"/>
      <c r="BC1918" s="32"/>
      <c r="BD1918" s="32"/>
      <c r="BE1918" s="32"/>
      <c r="BF1918" s="32"/>
      <c r="BG1918" s="32"/>
      <c r="BH1918" s="32"/>
      <c r="BI1918" s="32"/>
      <c r="BJ1918" s="32"/>
      <c r="BK1918" s="32"/>
      <c r="BL1918" s="32"/>
      <c r="BM1918" s="32"/>
      <c r="BN1918" s="32"/>
      <c r="BO1918" s="32"/>
      <c r="BP1918" s="32"/>
      <c r="BQ1918" s="32"/>
      <c r="BR1918" s="32"/>
      <c r="BS1918" s="32"/>
      <c r="BT1918" s="32"/>
      <c r="BU1918" s="32"/>
      <c r="BV1918" s="32"/>
      <c r="BW1918" s="32"/>
      <c r="BX1918" s="32"/>
      <c r="BY1918" s="32"/>
    </row>
    <row r="1919" spans="1:77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2"/>
      <c r="AD1919" s="32"/>
      <c r="AE1919" s="32"/>
      <c r="AF1919" s="32"/>
      <c r="AG1919" s="32"/>
      <c r="AH1919" s="32"/>
      <c r="AI1919" s="32"/>
      <c r="AJ1919" s="32"/>
      <c r="AK1919" s="32"/>
      <c r="AL1919" s="32"/>
      <c r="AM1919" s="32"/>
      <c r="AN1919" s="32"/>
      <c r="AO1919" s="32"/>
      <c r="AP1919" s="32"/>
      <c r="AQ1919" s="32"/>
      <c r="AR1919" s="32"/>
      <c r="AS1919" s="32"/>
      <c r="AT1919" s="32"/>
      <c r="AU1919" s="32"/>
      <c r="AV1919" s="32"/>
      <c r="AW1919" s="32"/>
      <c r="AX1919" s="32"/>
      <c r="AY1919" s="32"/>
      <c r="AZ1919" s="32"/>
      <c r="BA1919" s="32"/>
      <c r="BB1919" s="32"/>
      <c r="BC1919" s="32"/>
      <c r="BD1919" s="32"/>
      <c r="BE1919" s="32"/>
      <c r="BF1919" s="32"/>
      <c r="BG1919" s="32"/>
      <c r="BH1919" s="32"/>
      <c r="BI1919" s="32"/>
      <c r="BJ1919" s="32"/>
      <c r="BK1919" s="32"/>
      <c r="BL1919" s="32"/>
      <c r="BM1919" s="32"/>
      <c r="BN1919" s="32"/>
      <c r="BO1919" s="32"/>
      <c r="BP1919" s="32"/>
      <c r="BQ1919" s="32"/>
      <c r="BR1919" s="32"/>
      <c r="BS1919" s="32"/>
      <c r="BT1919" s="32"/>
      <c r="BU1919" s="32"/>
      <c r="BV1919" s="32"/>
      <c r="BW1919" s="32"/>
      <c r="BX1919" s="32"/>
      <c r="BY1919" s="32"/>
    </row>
    <row r="1920" spans="1:77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  <c r="Z1920" s="32"/>
      <c r="AA1920" s="32"/>
      <c r="AB1920" s="32"/>
      <c r="AC1920" s="32"/>
      <c r="AD1920" s="32"/>
      <c r="AE1920" s="32"/>
      <c r="AF1920" s="32"/>
      <c r="AG1920" s="32"/>
      <c r="AH1920" s="32"/>
      <c r="AI1920" s="32"/>
      <c r="AJ1920" s="32"/>
      <c r="AK1920" s="32"/>
      <c r="AL1920" s="32"/>
      <c r="AM1920" s="32"/>
      <c r="AN1920" s="32"/>
      <c r="AO1920" s="32"/>
      <c r="AP1920" s="32"/>
      <c r="AQ1920" s="32"/>
      <c r="AR1920" s="32"/>
      <c r="AS1920" s="32"/>
      <c r="AT1920" s="32"/>
      <c r="AU1920" s="32"/>
      <c r="AV1920" s="32"/>
      <c r="AW1920" s="32"/>
      <c r="AX1920" s="32"/>
      <c r="AY1920" s="32"/>
      <c r="AZ1920" s="32"/>
      <c r="BA1920" s="32"/>
      <c r="BB1920" s="32"/>
      <c r="BC1920" s="32"/>
      <c r="BD1920" s="32"/>
      <c r="BE1920" s="32"/>
      <c r="BF1920" s="32"/>
      <c r="BG1920" s="32"/>
      <c r="BH1920" s="32"/>
      <c r="BI1920" s="32"/>
      <c r="BJ1920" s="32"/>
      <c r="BK1920" s="32"/>
      <c r="BL1920" s="32"/>
      <c r="BM1920" s="32"/>
      <c r="BN1920" s="32"/>
      <c r="BO1920" s="32"/>
      <c r="BP1920" s="32"/>
      <c r="BQ1920" s="32"/>
      <c r="BR1920" s="32"/>
      <c r="BS1920" s="32"/>
      <c r="BT1920" s="32"/>
      <c r="BU1920" s="32"/>
      <c r="BV1920" s="32"/>
      <c r="BW1920" s="32"/>
      <c r="BX1920" s="32"/>
      <c r="BY1920" s="32"/>
    </row>
    <row r="1921" spans="1:77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  <c r="V1921" s="32"/>
      <c r="W1921" s="32"/>
      <c r="X1921" s="32"/>
      <c r="Y1921" s="32"/>
      <c r="Z1921" s="32"/>
      <c r="AA1921" s="32"/>
      <c r="AB1921" s="32"/>
      <c r="AC1921" s="32"/>
      <c r="AD1921" s="32"/>
      <c r="AE1921" s="32"/>
      <c r="AF1921" s="32"/>
      <c r="AG1921" s="32"/>
      <c r="AH1921" s="32"/>
      <c r="AI1921" s="32"/>
      <c r="AJ1921" s="32"/>
      <c r="AK1921" s="32"/>
      <c r="AL1921" s="32"/>
      <c r="AM1921" s="32"/>
      <c r="AN1921" s="32"/>
      <c r="AO1921" s="32"/>
      <c r="AP1921" s="32"/>
      <c r="AQ1921" s="32"/>
      <c r="AR1921" s="32"/>
      <c r="AS1921" s="32"/>
      <c r="AT1921" s="32"/>
      <c r="AU1921" s="32"/>
      <c r="AV1921" s="32"/>
      <c r="AW1921" s="32"/>
      <c r="AX1921" s="32"/>
      <c r="AY1921" s="32"/>
      <c r="AZ1921" s="32"/>
      <c r="BA1921" s="32"/>
      <c r="BB1921" s="32"/>
      <c r="BC1921" s="32"/>
      <c r="BD1921" s="32"/>
      <c r="BE1921" s="32"/>
      <c r="BF1921" s="32"/>
      <c r="BG1921" s="32"/>
      <c r="BH1921" s="32"/>
      <c r="BI1921" s="32"/>
      <c r="BJ1921" s="32"/>
      <c r="BK1921" s="32"/>
      <c r="BL1921" s="32"/>
      <c r="BM1921" s="32"/>
      <c r="BN1921" s="32"/>
      <c r="BO1921" s="32"/>
      <c r="BP1921" s="32"/>
      <c r="BQ1921" s="32"/>
      <c r="BR1921" s="32"/>
      <c r="BS1921" s="32"/>
      <c r="BT1921" s="32"/>
      <c r="BU1921" s="32"/>
      <c r="BV1921" s="32"/>
      <c r="BW1921" s="32"/>
      <c r="BX1921" s="32"/>
      <c r="BY1921" s="32"/>
    </row>
    <row r="1922" spans="1:77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  <c r="Z1922" s="32"/>
      <c r="AA1922" s="32"/>
      <c r="AB1922" s="32"/>
      <c r="AC1922" s="32"/>
      <c r="AD1922" s="32"/>
      <c r="AE1922" s="32"/>
      <c r="AF1922" s="32"/>
      <c r="AG1922" s="32"/>
      <c r="AH1922" s="32"/>
      <c r="AI1922" s="32"/>
      <c r="AJ1922" s="32"/>
      <c r="AK1922" s="32"/>
      <c r="AL1922" s="32"/>
      <c r="AM1922" s="32"/>
      <c r="AN1922" s="32"/>
      <c r="AO1922" s="32"/>
      <c r="AP1922" s="32"/>
      <c r="AQ1922" s="32"/>
      <c r="AR1922" s="32"/>
      <c r="AS1922" s="32"/>
      <c r="AT1922" s="32"/>
      <c r="AU1922" s="32"/>
      <c r="AV1922" s="32"/>
      <c r="AW1922" s="32"/>
      <c r="AX1922" s="32"/>
      <c r="AY1922" s="32"/>
      <c r="AZ1922" s="32"/>
      <c r="BA1922" s="32"/>
      <c r="BB1922" s="32"/>
      <c r="BC1922" s="32"/>
      <c r="BD1922" s="32"/>
      <c r="BE1922" s="32"/>
      <c r="BF1922" s="32"/>
      <c r="BG1922" s="32"/>
      <c r="BH1922" s="32"/>
      <c r="BI1922" s="32"/>
      <c r="BJ1922" s="32"/>
      <c r="BK1922" s="32"/>
      <c r="BL1922" s="32"/>
      <c r="BM1922" s="32"/>
      <c r="BN1922" s="32"/>
      <c r="BO1922" s="32"/>
      <c r="BP1922" s="32"/>
      <c r="BQ1922" s="32"/>
      <c r="BR1922" s="32"/>
      <c r="BS1922" s="32"/>
      <c r="BT1922" s="32"/>
      <c r="BU1922" s="32"/>
      <c r="BV1922" s="32"/>
      <c r="BW1922" s="32"/>
      <c r="BX1922" s="32"/>
      <c r="BY1922" s="32"/>
    </row>
    <row r="1923" spans="1:77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/>
      <c r="AA1923" s="32"/>
      <c r="AB1923" s="32"/>
      <c r="AC1923" s="32"/>
      <c r="AD1923" s="32"/>
      <c r="AE1923" s="32"/>
      <c r="AF1923" s="32"/>
      <c r="AG1923" s="32"/>
      <c r="AH1923" s="32"/>
      <c r="AI1923" s="32"/>
      <c r="AJ1923" s="32"/>
      <c r="AK1923" s="32"/>
      <c r="AL1923" s="32"/>
      <c r="AM1923" s="32"/>
      <c r="AN1923" s="32"/>
      <c r="AO1923" s="32"/>
      <c r="AP1923" s="32"/>
      <c r="AQ1923" s="32"/>
      <c r="AR1923" s="32"/>
      <c r="AS1923" s="32"/>
      <c r="AT1923" s="32"/>
      <c r="AU1923" s="32"/>
      <c r="AV1923" s="32"/>
      <c r="AW1923" s="32"/>
      <c r="AX1923" s="32"/>
      <c r="AY1923" s="32"/>
      <c r="AZ1923" s="32"/>
      <c r="BA1923" s="32"/>
      <c r="BB1923" s="32"/>
      <c r="BC1923" s="32"/>
      <c r="BD1923" s="32"/>
      <c r="BE1923" s="32"/>
      <c r="BF1923" s="32"/>
      <c r="BG1923" s="32"/>
      <c r="BH1923" s="32"/>
      <c r="BI1923" s="32"/>
      <c r="BJ1923" s="32"/>
      <c r="BK1923" s="32"/>
      <c r="BL1923" s="32"/>
      <c r="BM1923" s="32"/>
      <c r="BN1923" s="32"/>
      <c r="BO1923" s="32"/>
      <c r="BP1923" s="32"/>
      <c r="BQ1923" s="32"/>
      <c r="BR1923" s="32"/>
      <c r="BS1923" s="32"/>
      <c r="BT1923" s="32"/>
      <c r="BU1923" s="32"/>
      <c r="BV1923" s="32"/>
      <c r="BW1923" s="32"/>
      <c r="BX1923" s="32"/>
      <c r="BY1923" s="32"/>
    </row>
    <row r="1924" spans="1:77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  <c r="V1924" s="32"/>
      <c r="W1924" s="32"/>
      <c r="X1924" s="32"/>
      <c r="Y1924" s="32"/>
      <c r="Z1924" s="32"/>
      <c r="AA1924" s="32"/>
      <c r="AB1924" s="32"/>
      <c r="AC1924" s="32"/>
      <c r="AD1924" s="32"/>
      <c r="AE1924" s="32"/>
      <c r="AF1924" s="32"/>
      <c r="AG1924" s="32"/>
      <c r="AH1924" s="32"/>
      <c r="AI1924" s="32"/>
      <c r="AJ1924" s="32"/>
      <c r="AK1924" s="32"/>
      <c r="AL1924" s="32"/>
      <c r="AM1924" s="32"/>
      <c r="AN1924" s="32"/>
      <c r="AO1924" s="32"/>
      <c r="AP1924" s="32"/>
      <c r="AQ1924" s="32"/>
      <c r="AR1924" s="32"/>
      <c r="AS1924" s="32"/>
      <c r="AT1924" s="32"/>
      <c r="AU1924" s="32"/>
      <c r="AV1924" s="32"/>
      <c r="AW1924" s="32"/>
      <c r="AX1924" s="32"/>
      <c r="AY1924" s="32"/>
      <c r="AZ1924" s="32"/>
      <c r="BA1924" s="32"/>
      <c r="BB1924" s="32"/>
      <c r="BC1924" s="32"/>
      <c r="BD1924" s="32"/>
      <c r="BE1924" s="32"/>
      <c r="BF1924" s="32"/>
      <c r="BG1924" s="32"/>
      <c r="BH1924" s="32"/>
      <c r="BI1924" s="32"/>
      <c r="BJ1924" s="32"/>
      <c r="BK1924" s="32"/>
      <c r="BL1924" s="32"/>
      <c r="BM1924" s="32"/>
      <c r="BN1924" s="32"/>
      <c r="BO1924" s="32"/>
      <c r="BP1924" s="32"/>
      <c r="BQ1924" s="32"/>
      <c r="BR1924" s="32"/>
      <c r="BS1924" s="32"/>
      <c r="BT1924" s="32"/>
      <c r="BU1924" s="32"/>
      <c r="BV1924" s="32"/>
      <c r="BW1924" s="32"/>
      <c r="BX1924" s="32"/>
      <c r="BY1924" s="32"/>
    </row>
    <row r="1925" spans="1:77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/>
      <c r="AA1925" s="32"/>
      <c r="AB1925" s="32"/>
      <c r="AC1925" s="32"/>
      <c r="AD1925" s="32"/>
      <c r="AE1925" s="32"/>
      <c r="AF1925" s="32"/>
      <c r="AG1925" s="32"/>
      <c r="AH1925" s="32"/>
      <c r="AI1925" s="32"/>
      <c r="AJ1925" s="32"/>
      <c r="AK1925" s="32"/>
      <c r="AL1925" s="32"/>
      <c r="AM1925" s="32"/>
      <c r="AN1925" s="32"/>
      <c r="AO1925" s="32"/>
      <c r="AP1925" s="32"/>
      <c r="AQ1925" s="32"/>
      <c r="AR1925" s="32"/>
      <c r="AS1925" s="32"/>
      <c r="AT1925" s="32"/>
      <c r="AU1925" s="32"/>
      <c r="AV1925" s="32"/>
      <c r="AW1925" s="32"/>
      <c r="AX1925" s="32"/>
      <c r="AY1925" s="32"/>
      <c r="AZ1925" s="32"/>
      <c r="BA1925" s="32"/>
      <c r="BB1925" s="32"/>
      <c r="BC1925" s="32"/>
      <c r="BD1925" s="32"/>
      <c r="BE1925" s="32"/>
      <c r="BF1925" s="32"/>
      <c r="BG1925" s="32"/>
      <c r="BH1925" s="32"/>
      <c r="BI1925" s="32"/>
      <c r="BJ1925" s="32"/>
      <c r="BK1925" s="32"/>
      <c r="BL1925" s="32"/>
      <c r="BM1925" s="32"/>
      <c r="BN1925" s="32"/>
      <c r="BO1925" s="32"/>
      <c r="BP1925" s="32"/>
      <c r="BQ1925" s="32"/>
      <c r="BR1925" s="32"/>
      <c r="BS1925" s="32"/>
      <c r="BT1925" s="32"/>
      <c r="BU1925" s="32"/>
      <c r="BV1925" s="32"/>
      <c r="BW1925" s="32"/>
      <c r="BX1925" s="32"/>
      <c r="BY1925" s="32"/>
    </row>
    <row r="1926" spans="1:77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  <c r="V1926" s="32"/>
      <c r="W1926" s="32"/>
      <c r="X1926" s="32"/>
      <c r="Y1926" s="32"/>
      <c r="Z1926" s="32"/>
      <c r="AA1926" s="32"/>
      <c r="AB1926" s="32"/>
      <c r="AC1926" s="32"/>
      <c r="AD1926" s="32"/>
      <c r="AE1926" s="32"/>
      <c r="AF1926" s="32"/>
      <c r="AG1926" s="32"/>
      <c r="AH1926" s="32"/>
      <c r="AI1926" s="32"/>
      <c r="AJ1926" s="32"/>
      <c r="AK1926" s="32"/>
      <c r="AL1926" s="32"/>
      <c r="AM1926" s="32"/>
      <c r="AN1926" s="32"/>
      <c r="AO1926" s="32"/>
      <c r="AP1926" s="32"/>
      <c r="AQ1926" s="32"/>
      <c r="AR1926" s="32"/>
      <c r="AS1926" s="32"/>
      <c r="AT1926" s="32"/>
      <c r="AU1926" s="32"/>
      <c r="AV1926" s="32"/>
      <c r="AW1926" s="32"/>
      <c r="AX1926" s="32"/>
      <c r="AY1926" s="32"/>
      <c r="AZ1926" s="32"/>
      <c r="BA1926" s="32"/>
      <c r="BB1926" s="32"/>
      <c r="BC1926" s="32"/>
      <c r="BD1926" s="32"/>
      <c r="BE1926" s="32"/>
      <c r="BF1926" s="32"/>
      <c r="BG1926" s="32"/>
      <c r="BH1926" s="32"/>
      <c r="BI1926" s="32"/>
      <c r="BJ1926" s="32"/>
      <c r="BK1926" s="32"/>
      <c r="BL1926" s="32"/>
      <c r="BM1926" s="32"/>
      <c r="BN1926" s="32"/>
      <c r="BO1926" s="32"/>
      <c r="BP1926" s="32"/>
      <c r="BQ1926" s="32"/>
      <c r="BR1926" s="32"/>
      <c r="BS1926" s="32"/>
      <c r="BT1926" s="32"/>
      <c r="BU1926" s="32"/>
      <c r="BV1926" s="32"/>
      <c r="BW1926" s="32"/>
      <c r="BX1926" s="32"/>
      <c r="BY1926" s="32"/>
    </row>
    <row r="1927" spans="1:77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2"/>
      <c r="AD1927" s="32"/>
      <c r="AE1927" s="32"/>
      <c r="AF1927" s="32"/>
      <c r="AG1927" s="32"/>
      <c r="AH1927" s="32"/>
      <c r="AI1927" s="32"/>
      <c r="AJ1927" s="32"/>
      <c r="AK1927" s="32"/>
      <c r="AL1927" s="32"/>
      <c r="AM1927" s="32"/>
      <c r="AN1927" s="32"/>
      <c r="AO1927" s="32"/>
      <c r="AP1927" s="32"/>
      <c r="AQ1927" s="32"/>
      <c r="AR1927" s="32"/>
      <c r="AS1927" s="32"/>
      <c r="AT1927" s="32"/>
      <c r="AU1927" s="32"/>
      <c r="AV1927" s="32"/>
      <c r="AW1927" s="32"/>
      <c r="AX1927" s="32"/>
      <c r="AY1927" s="32"/>
      <c r="AZ1927" s="32"/>
      <c r="BA1927" s="32"/>
      <c r="BB1927" s="32"/>
      <c r="BC1927" s="32"/>
      <c r="BD1927" s="32"/>
      <c r="BE1927" s="32"/>
      <c r="BF1927" s="32"/>
      <c r="BG1927" s="32"/>
      <c r="BH1927" s="32"/>
      <c r="BI1927" s="32"/>
      <c r="BJ1927" s="32"/>
      <c r="BK1927" s="32"/>
      <c r="BL1927" s="32"/>
      <c r="BM1927" s="32"/>
      <c r="BN1927" s="32"/>
      <c r="BO1927" s="32"/>
      <c r="BP1927" s="32"/>
      <c r="BQ1927" s="32"/>
      <c r="BR1927" s="32"/>
      <c r="BS1927" s="32"/>
      <c r="BT1927" s="32"/>
      <c r="BU1927" s="32"/>
      <c r="BV1927" s="32"/>
      <c r="BW1927" s="32"/>
      <c r="BX1927" s="32"/>
      <c r="BY1927" s="32"/>
    </row>
    <row r="1928" spans="1:77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2"/>
      <c r="AD1928" s="32"/>
      <c r="AE1928" s="32"/>
      <c r="AF1928" s="32"/>
      <c r="AG1928" s="32"/>
      <c r="AH1928" s="32"/>
      <c r="AI1928" s="32"/>
      <c r="AJ1928" s="32"/>
      <c r="AK1928" s="32"/>
      <c r="AL1928" s="32"/>
      <c r="AM1928" s="32"/>
      <c r="AN1928" s="32"/>
      <c r="AO1928" s="32"/>
      <c r="AP1928" s="32"/>
      <c r="AQ1928" s="32"/>
      <c r="AR1928" s="32"/>
      <c r="AS1928" s="32"/>
      <c r="AT1928" s="32"/>
      <c r="AU1928" s="32"/>
      <c r="AV1928" s="32"/>
      <c r="AW1928" s="32"/>
      <c r="AX1928" s="32"/>
      <c r="AY1928" s="32"/>
      <c r="AZ1928" s="32"/>
      <c r="BA1928" s="32"/>
      <c r="BB1928" s="32"/>
      <c r="BC1928" s="32"/>
      <c r="BD1928" s="32"/>
      <c r="BE1928" s="32"/>
      <c r="BF1928" s="32"/>
      <c r="BG1928" s="32"/>
      <c r="BH1928" s="32"/>
      <c r="BI1928" s="32"/>
      <c r="BJ1928" s="32"/>
      <c r="BK1928" s="32"/>
      <c r="BL1928" s="32"/>
      <c r="BM1928" s="32"/>
      <c r="BN1928" s="32"/>
      <c r="BO1928" s="32"/>
      <c r="BP1928" s="32"/>
      <c r="BQ1928" s="32"/>
      <c r="BR1928" s="32"/>
      <c r="BS1928" s="32"/>
      <c r="BT1928" s="32"/>
      <c r="BU1928" s="32"/>
      <c r="BV1928" s="32"/>
      <c r="BW1928" s="32"/>
      <c r="BX1928" s="32"/>
      <c r="BY1928" s="32"/>
    </row>
    <row r="1929" spans="1:77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2"/>
      <c r="AD1929" s="32"/>
      <c r="AE1929" s="32"/>
      <c r="AF1929" s="32"/>
      <c r="AG1929" s="32"/>
      <c r="AH1929" s="32"/>
      <c r="AI1929" s="32"/>
      <c r="AJ1929" s="32"/>
      <c r="AK1929" s="32"/>
      <c r="AL1929" s="32"/>
      <c r="AM1929" s="32"/>
      <c r="AN1929" s="32"/>
      <c r="AO1929" s="32"/>
      <c r="AP1929" s="32"/>
      <c r="AQ1929" s="32"/>
      <c r="AR1929" s="32"/>
      <c r="AS1929" s="32"/>
      <c r="AT1929" s="32"/>
      <c r="AU1929" s="32"/>
      <c r="AV1929" s="32"/>
      <c r="AW1929" s="32"/>
      <c r="AX1929" s="32"/>
      <c r="AY1929" s="32"/>
      <c r="AZ1929" s="32"/>
      <c r="BA1929" s="32"/>
      <c r="BB1929" s="32"/>
      <c r="BC1929" s="32"/>
      <c r="BD1929" s="32"/>
      <c r="BE1929" s="32"/>
      <c r="BF1929" s="32"/>
      <c r="BG1929" s="32"/>
      <c r="BH1929" s="32"/>
      <c r="BI1929" s="32"/>
      <c r="BJ1929" s="32"/>
      <c r="BK1929" s="32"/>
      <c r="BL1929" s="32"/>
      <c r="BM1929" s="32"/>
      <c r="BN1929" s="32"/>
      <c r="BO1929" s="32"/>
      <c r="BP1929" s="32"/>
      <c r="BQ1929" s="32"/>
      <c r="BR1929" s="32"/>
      <c r="BS1929" s="32"/>
      <c r="BT1929" s="32"/>
      <c r="BU1929" s="32"/>
      <c r="BV1929" s="32"/>
      <c r="BW1929" s="32"/>
      <c r="BX1929" s="32"/>
      <c r="BY1929" s="32"/>
    </row>
    <row r="1930" spans="1:77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  <c r="Z1930" s="32"/>
      <c r="AA1930" s="32"/>
      <c r="AB1930" s="32"/>
      <c r="AC1930" s="32"/>
      <c r="AD1930" s="32"/>
      <c r="AE1930" s="32"/>
      <c r="AF1930" s="32"/>
      <c r="AG1930" s="32"/>
      <c r="AH1930" s="32"/>
      <c r="AI1930" s="32"/>
      <c r="AJ1930" s="32"/>
      <c r="AK1930" s="32"/>
      <c r="AL1930" s="32"/>
      <c r="AM1930" s="32"/>
      <c r="AN1930" s="32"/>
      <c r="AO1930" s="32"/>
      <c r="AP1930" s="32"/>
      <c r="AQ1930" s="32"/>
      <c r="AR1930" s="32"/>
      <c r="AS1930" s="32"/>
      <c r="AT1930" s="32"/>
      <c r="AU1930" s="32"/>
      <c r="AV1930" s="32"/>
      <c r="AW1930" s="32"/>
      <c r="AX1930" s="32"/>
      <c r="AY1930" s="32"/>
      <c r="AZ1930" s="32"/>
      <c r="BA1930" s="32"/>
      <c r="BB1930" s="32"/>
      <c r="BC1930" s="32"/>
      <c r="BD1930" s="32"/>
      <c r="BE1930" s="32"/>
      <c r="BF1930" s="32"/>
      <c r="BG1930" s="32"/>
      <c r="BH1930" s="32"/>
      <c r="BI1930" s="32"/>
      <c r="BJ1930" s="32"/>
      <c r="BK1930" s="32"/>
      <c r="BL1930" s="32"/>
      <c r="BM1930" s="32"/>
      <c r="BN1930" s="32"/>
      <c r="BO1930" s="32"/>
      <c r="BP1930" s="32"/>
      <c r="BQ1930" s="32"/>
      <c r="BR1930" s="32"/>
      <c r="BS1930" s="32"/>
      <c r="BT1930" s="32"/>
      <c r="BU1930" s="32"/>
      <c r="BV1930" s="32"/>
      <c r="BW1930" s="32"/>
      <c r="BX1930" s="32"/>
      <c r="BY1930" s="32"/>
    </row>
    <row r="1931" spans="1:77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  <c r="V1931" s="32"/>
      <c r="W1931" s="32"/>
      <c r="X1931" s="32"/>
      <c r="Y1931" s="32"/>
      <c r="Z1931" s="32"/>
      <c r="AA1931" s="32"/>
      <c r="AB1931" s="32"/>
      <c r="AC1931" s="32"/>
      <c r="AD1931" s="32"/>
      <c r="AE1931" s="32"/>
      <c r="AF1931" s="32"/>
      <c r="AG1931" s="32"/>
      <c r="AH1931" s="32"/>
      <c r="AI1931" s="32"/>
      <c r="AJ1931" s="32"/>
      <c r="AK1931" s="32"/>
      <c r="AL1931" s="32"/>
      <c r="AM1931" s="32"/>
      <c r="AN1931" s="32"/>
      <c r="AO1931" s="32"/>
      <c r="AP1931" s="32"/>
      <c r="AQ1931" s="32"/>
      <c r="AR1931" s="32"/>
      <c r="AS1931" s="32"/>
      <c r="AT1931" s="32"/>
      <c r="AU1931" s="32"/>
      <c r="AV1931" s="32"/>
      <c r="AW1931" s="32"/>
      <c r="AX1931" s="32"/>
      <c r="AY1931" s="32"/>
      <c r="AZ1931" s="32"/>
      <c r="BA1931" s="32"/>
      <c r="BB1931" s="32"/>
      <c r="BC1931" s="32"/>
      <c r="BD1931" s="32"/>
      <c r="BE1931" s="32"/>
      <c r="BF1931" s="32"/>
      <c r="BG1931" s="32"/>
      <c r="BH1931" s="32"/>
      <c r="BI1931" s="32"/>
      <c r="BJ1931" s="32"/>
      <c r="BK1931" s="32"/>
      <c r="BL1931" s="32"/>
      <c r="BM1931" s="32"/>
      <c r="BN1931" s="32"/>
      <c r="BO1931" s="32"/>
      <c r="BP1931" s="32"/>
      <c r="BQ1931" s="32"/>
      <c r="BR1931" s="32"/>
      <c r="BS1931" s="32"/>
      <c r="BT1931" s="32"/>
      <c r="BU1931" s="32"/>
      <c r="BV1931" s="32"/>
      <c r="BW1931" s="32"/>
      <c r="BX1931" s="32"/>
      <c r="BY1931" s="32"/>
    </row>
    <row r="1932" spans="1:77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  <c r="Z1932" s="32"/>
      <c r="AA1932" s="32"/>
      <c r="AB1932" s="32"/>
      <c r="AC1932" s="32"/>
      <c r="AD1932" s="32"/>
      <c r="AE1932" s="32"/>
      <c r="AF1932" s="32"/>
      <c r="AG1932" s="32"/>
      <c r="AH1932" s="32"/>
      <c r="AI1932" s="32"/>
      <c r="AJ1932" s="32"/>
      <c r="AK1932" s="32"/>
      <c r="AL1932" s="32"/>
      <c r="AM1932" s="32"/>
      <c r="AN1932" s="32"/>
      <c r="AO1932" s="32"/>
      <c r="AP1932" s="32"/>
      <c r="AQ1932" s="32"/>
      <c r="AR1932" s="32"/>
      <c r="AS1932" s="32"/>
      <c r="AT1932" s="32"/>
      <c r="AU1932" s="32"/>
      <c r="AV1932" s="32"/>
      <c r="AW1932" s="32"/>
      <c r="AX1932" s="32"/>
      <c r="AY1932" s="32"/>
      <c r="AZ1932" s="32"/>
      <c r="BA1932" s="32"/>
      <c r="BB1932" s="32"/>
      <c r="BC1932" s="32"/>
      <c r="BD1932" s="32"/>
      <c r="BE1932" s="32"/>
      <c r="BF1932" s="32"/>
      <c r="BG1932" s="32"/>
      <c r="BH1932" s="32"/>
      <c r="BI1932" s="32"/>
      <c r="BJ1932" s="32"/>
      <c r="BK1932" s="32"/>
      <c r="BL1932" s="32"/>
      <c r="BM1932" s="32"/>
      <c r="BN1932" s="32"/>
      <c r="BO1932" s="32"/>
      <c r="BP1932" s="32"/>
      <c r="BQ1932" s="32"/>
      <c r="BR1932" s="32"/>
      <c r="BS1932" s="32"/>
      <c r="BT1932" s="32"/>
      <c r="BU1932" s="32"/>
      <c r="BV1932" s="32"/>
      <c r="BW1932" s="32"/>
      <c r="BX1932" s="32"/>
      <c r="BY1932" s="32"/>
    </row>
    <row r="1933" spans="1:77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/>
      <c r="AA1933" s="32"/>
      <c r="AB1933" s="32"/>
      <c r="AC1933" s="32"/>
      <c r="AD1933" s="32"/>
      <c r="AE1933" s="32"/>
      <c r="AF1933" s="32"/>
      <c r="AG1933" s="32"/>
      <c r="AH1933" s="32"/>
      <c r="AI1933" s="32"/>
      <c r="AJ1933" s="32"/>
      <c r="AK1933" s="32"/>
      <c r="AL1933" s="32"/>
      <c r="AM1933" s="32"/>
      <c r="AN1933" s="32"/>
      <c r="AO1933" s="32"/>
      <c r="AP1933" s="32"/>
      <c r="AQ1933" s="32"/>
      <c r="AR1933" s="32"/>
      <c r="AS1933" s="32"/>
      <c r="AT1933" s="32"/>
      <c r="AU1933" s="32"/>
      <c r="AV1933" s="32"/>
      <c r="AW1933" s="32"/>
      <c r="AX1933" s="32"/>
      <c r="AY1933" s="32"/>
      <c r="AZ1933" s="32"/>
      <c r="BA1933" s="32"/>
      <c r="BB1933" s="32"/>
      <c r="BC1933" s="32"/>
      <c r="BD1933" s="32"/>
      <c r="BE1933" s="32"/>
      <c r="BF1933" s="32"/>
      <c r="BG1933" s="32"/>
      <c r="BH1933" s="32"/>
      <c r="BI1933" s="32"/>
      <c r="BJ1933" s="32"/>
      <c r="BK1933" s="32"/>
      <c r="BL1933" s="32"/>
      <c r="BM1933" s="32"/>
      <c r="BN1933" s="32"/>
      <c r="BO1933" s="32"/>
      <c r="BP1933" s="32"/>
      <c r="BQ1933" s="32"/>
      <c r="BR1933" s="32"/>
      <c r="BS1933" s="32"/>
      <c r="BT1933" s="32"/>
      <c r="BU1933" s="32"/>
      <c r="BV1933" s="32"/>
      <c r="BW1933" s="32"/>
      <c r="BX1933" s="32"/>
      <c r="BY1933" s="32"/>
    </row>
    <row r="1934" spans="1:77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  <c r="V1934" s="32"/>
      <c r="W1934" s="32"/>
      <c r="X1934" s="32"/>
      <c r="Y1934" s="32"/>
      <c r="Z1934" s="32"/>
      <c r="AA1934" s="32"/>
      <c r="AB1934" s="32"/>
      <c r="AC1934" s="32"/>
      <c r="AD1934" s="32"/>
      <c r="AE1934" s="32"/>
      <c r="AF1934" s="32"/>
      <c r="AG1934" s="32"/>
      <c r="AH1934" s="32"/>
      <c r="AI1934" s="32"/>
      <c r="AJ1934" s="32"/>
      <c r="AK1934" s="32"/>
      <c r="AL1934" s="32"/>
      <c r="AM1934" s="32"/>
      <c r="AN1934" s="32"/>
      <c r="AO1934" s="32"/>
      <c r="AP1934" s="32"/>
      <c r="AQ1934" s="32"/>
      <c r="AR1934" s="32"/>
      <c r="AS1934" s="32"/>
      <c r="AT1934" s="32"/>
      <c r="AU1934" s="32"/>
      <c r="AV1934" s="32"/>
      <c r="AW1934" s="32"/>
      <c r="AX1934" s="32"/>
      <c r="AY1934" s="32"/>
      <c r="AZ1934" s="32"/>
      <c r="BA1934" s="32"/>
      <c r="BB1934" s="32"/>
      <c r="BC1934" s="32"/>
      <c r="BD1934" s="32"/>
      <c r="BE1934" s="32"/>
      <c r="BF1934" s="32"/>
      <c r="BG1934" s="32"/>
      <c r="BH1934" s="32"/>
      <c r="BI1934" s="32"/>
      <c r="BJ1934" s="32"/>
      <c r="BK1934" s="32"/>
      <c r="BL1934" s="32"/>
      <c r="BM1934" s="32"/>
      <c r="BN1934" s="32"/>
      <c r="BO1934" s="32"/>
      <c r="BP1934" s="32"/>
      <c r="BQ1934" s="32"/>
      <c r="BR1934" s="32"/>
      <c r="BS1934" s="32"/>
      <c r="BT1934" s="32"/>
      <c r="BU1934" s="32"/>
      <c r="BV1934" s="32"/>
      <c r="BW1934" s="32"/>
      <c r="BX1934" s="32"/>
      <c r="BY1934" s="32"/>
    </row>
    <row r="1935" spans="1:77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/>
      <c r="AA1935" s="32"/>
      <c r="AB1935" s="32"/>
      <c r="AC1935" s="32"/>
      <c r="AD1935" s="32"/>
      <c r="AE1935" s="32"/>
      <c r="AF1935" s="32"/>
      <c r="AG1935" s="32"/>
      <c r="AH1935" s="32"/>
      <c r="AI1935" s="32"/>
      <c r="AJ1935" s="32"/>
      <c r="AK1935" s="32"/>
      <c r="AL1935" s="32"/>
      <c r="AM1935" s="32"/>
      <c r="AN1935" s="32"/>
      <c r="AO1935" s="32"/>
      <c r="AP1935" s="32"/>
      <c r="AQ1935" s="32"/>
      <c r="AR1935" s="32"/>
      <c r="AS1935" s="32"/>
      <c r="AT1935" s="32"/>
      <c r="AU1935" s="32"/>
      <c r="AV1935" s="32"/>
      <c r="AW1935" s="32"/>
      <c r="AX1935" s="32"/>
      <c r="AY1935" s="32"/>
      <c r="AZ1935" s="32"/>
      <c r="BA1935" s="32"/>
      <c r="BB1935" s="32"/>
      <c r="BC1935" s="32"/>
      <c r="BD1935" s="32"/>
      <c r="BE1935" s="32"/>
      <c r="BF1935" s="32"/>
      <c r="BG1935" s="32"/>
      <c r="BH1935" s="32"/>
      <c r="BI1935" s="32"/>
      <c r="BJ1935" s="32"/>
      <c r="BK1935" s="32"/>
      <c r="BL1935" s="32"/>
      <c r="BM1935" s="32"/>
      <c r="BN1935" s="32"/>
      <c r="BO1935" s="32"/>
      <c r="BP1935" s="32"/>
      <c r="BQ1935" s="32"/>
      <c r="BR1935" s="32"/>
      <c r="BS1935" s="32"/>
      <c r="BT1935" s="32"/>
      <c r="BU1935" s="32"/>
      <c r="BV1935" s="32"/>
      <c r="BW1935" s="32"/>
      <c r="BX1935" s="32"/>
      <c r="BY1935" s="32"/>
    </row>
    <row r="1936" spans="1:77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  <c r="V1936" s="32"/>
      <c r="W1936" s="32"/>
      <c r="X1936" s="32"/>
      <c r="Y1936" s="32"/>
      <c r="Z1936" s="32"/>
      <c r="AA1936" s="32"/>
      <c r="AB1936" s="32"/>
      <c r="AC1936" s="32"/>
      <c r="AD1936" s="32"/>
      <c r="AE1936" s="32"/>
      <c r="AF1936" s="32"/>
      <c r="AG1936" s="32"/>
      <c r="AH1936" s="32"/>
      <c r="AI1936" s="32"/>
      <c r="AJ1936" s="32"/>
      <c r="AK1936" s="32"/>
      <c r="AL1936" s="32"/>
      <c r="AM1936" s="32"/>
      <c r="AN1936" s="32"/>
      <c r="AO1936" s="32"/>
      <c r="AP1936" s="32"/>
      <c r="AQ1936" s="32"/>
      <c r="AR1936" s="32"/>
      <c r="AS1936" s="32"/>
      <c r="AT1936" s="32"/>
      <c r="AU1936" s="32"/>
      <c r="AV1936" s="32"/>
      <c r="AW1936" s="32"/>
      <c r="AX1936" s="32"/>
      <c r="AY1936" s="32"/>
      <c r="AZ1936" s="32"/>
      <c r="BA1936" s="32"/>
      <c r="BB1936" s="32"/>
      <c r="BC1936" s="32"/>
      <c r="BD1936" s="32"/>
      <c r="BE1936" s="32"/>
      <c r="BF1936" s="32"/>
      <c r="BG1936" s="32"/>
      <c r="BH1936" s="32"/>
      <c r="BI1936" s="32"/>
      <c r="BJ1936" s="32"/>
      <c r="BK1936" s="32"/>
      <c r="BL1936" s="32"/>
      <c r="BM1936" s="32"/>
      <c r="BN1936" s="32"/>
      <c r="BO1936" s="32"/>
      <c r="BP1936" s="32"/>
      <c r="BQ1936" s="32"/>
      <c r="BR1936" s="32"/>
      <c r="BS1936" s="32"/>
      <c r="BT1936" s="32"/>
      <c r="BU1936" s="32"/>
      <c r="BV1936" s="32"/>
      <c r="BW1936" s="32"/>
      <c r="BX1936" s="32"/>
      <c r="BY1936" s="32"/>
    </row>
    <row r="1937" spans="1:77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2"/>
      <c r="AD1937" s="32"/>
      <c r="AE1937" s="32"/>
      <c r="AF1937" s="32"/>
      <c r="AG1937" s="32"/>
      <c r="AH1937" s="32"/>
      <c r="AI1937" s="32"/>
      <c r="AJ1937" s="32"/>
      <c r="AK1937" s="32"/>
      <c r="AL1937" s="32"/>
      <c r="AM1937" s="32"/>
      <c r="AN1937" s="32"/>
      <c r="AO1937" s="32"/>
      <c r="AP1937" s="32"/>
      <c r="AQ1937" s="32"/>
      <c r="AR1937" s="32"/>
      <c r="AS1937" s="32"/>
      <c r="AT1937" s="32"/>
      <c r="AU1937" s="32"/>
      <c r="AV1937" s="32"/>
      <c r="AW1937" s="32"/>
      <c r="AX1937" s="32"/>
      <c r="AY1937" s="32"/>
      <c r="AZ1937" s="32"/>
      <c r="BA1937" s="32"/>
      <c r="BB1937" s="32"/>
      <c r="BC1937" s="32"/>
      <c r="BD1937" s="32"/>
      <c r="BE1937" s="32"/>
      <c r="BF1937" s="32"/>
      <c r="BG1937" s="32"/>
      <c r="BH1937" s="32"/>
      <c r="BI1937" s="32"/>
      <c r="BJ1937" s="32"/>
      <c r="BK1937" s="32"/>
      <c r="BL1937" s="32"/>
      <c r="BM1937" s="32"/>
      <c r="BN1937" s="32"/>
      <c r="BO1937" s="32"/>
      <c r="BP1937" s="32"/>
      <c r="BQ1937" s="32"/>
      <c r="BR1937" s="32"/>
      <c r="BS1937" s="32"/>
      <c r="BT1937" s="32"/>
      <c r="BU1937" s="32"/>
      <c r="BV1937" s="32"/>
      <c r="BW1937" s="32"/>
      <c r="BX1937" s="32"/>
      <c r="BY1937" s="32"/>
    </row>
    <row r="1938" spans="1:77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2"/>
      <c r="AD1938" s="32"/>
      <c r="AE1938" s="32"/>
      <c r="AF1938" s="32"/>
      <c r="AG1938" s="32"/>
      <c r="AH1938" s="32"/>
      <c r="AI1938" s="32"/>
      <c r="AJ1938" s="32"/>
      <c r="AK1938" s="32"/>
      <c r="AL1938" s="32"/>
      <c r="AM1938" s="32"/>
      <c r="AN1938" s="32"/>
      <c r="AO1938" s="32"/>
      <c r="AP1938" s="32"/>
      <c r="AQ1938" s="32"/>
      <c r="AR1938" s="32"/>
      <c r="AS1938" s="32"/>
      <c r="AT1938" s="32"/>
      <c r="AU1938" s="32"/>
      <c r="AV1938" s="32"/>
      <c r="AW1938" s="32"/>
      <c r="AX1938" s="32"/>
      <c r="AY1938" s="32"/>
      <c r="AZ1938" s="32"/>
      <c r="BA1938" s="32"/>
      <c r="BB1938" s="32"/>
      <c r="BC1938" s="32"/>
      <c r="BD1938" s="32"/>
      <c r="BE1938" s="32"/>
      <c r="BF1938" s="32"/>
      <c r="BG1938" s="32"/>
      <c r="BH1938" s="32"/>
      <c r="BI1938" s="32"/>
      <c r="BJ1938" s="32"/>
      <c r="BK1938" s="32"/>
      <c r="BL1938" s="32"/>
      <c r="BM1938" s="32"/>
      <c r="BN1938" s="32"/>
      <c r="BO1938" s="32"/>
      <c r="BP1938" s="32"/>
      <c r="BQ1938" s="32"/>
      <c r="BR1938" s="32"/>
      <c r="BS1938" s="32"/>
      <c r="BT1938" s="32"/>
      <c r="BU1938" s="32"/>
      <c r="BV1938" s="32"/>
      <c r="BW1938" s="32"/>
      <c r="BX1938" s="32"/>
      <c r="BY1938" s="32"/>
    </row>
    <row r="1939" spans="1:77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2"/>
      <c r="AD1939" s="32"/>
      <c r="AE1939" s="32"/>
      <c r="AF1939" s="32"/>
      <c r="AG1939" s="32"/>
      <c r="AH1939" s="32"/>
      <c r="AI1939" s="32"/>
      <c r="AJ1939" s="32"/>
      <c r="AK1939" s="32"/>
      <c r="AL1939" s="32"/>
      <c r="AM1939" s="32"/>
      <c r="AN1939" s="32"/>
      <c r="AO1939" s="32"/>
      <c r="AP1939" s="32"/>
      <c r="AQ1939" s="32"/>
      <c r="AR1939" s="32"/>
      <c r="AS1939" s="32"/>
      <c r="AT1939" s="32"/>
      <c r="AU1939" s="32"/>
      <c r="AV1939" s="32"/>
      <c r="AW1939" s="32"/>
      <c r="AX1939" s="32"/>
      <c r="AY1939" s="32"/>
      <c r="AZ1939" s="32"/>
      <c r="BA1939" s="32"/>
      <c r="BB1939" s="32"/>
      <c r="BC1939" s="32"/>
      <c r="BD1939" s="32"/>
      <c r="BE1939" s="32"/>
      <c r="BF1939" s="32"/>
      <c r="BG1939" s="32"/>
      <c r="BH1939" s="32"/>
      <c r="BI1939" s="32"/>
      <c r="BJ1939" s="32"/>
      <c r="BK1939" s="32"/>
      <c r="BL1939" s="32"/>
      <c r="BM1939" s="32"/>
      <c r="BN1939" s="32"/>
      <c r="BO1939" s="32"/>
      <c r="BP1939" s="32"/>
      <c r="BQ1939" s="32"/>
      <c r="BR1939" s="32"/>
      <c r="BS1939" s="32"/>
      <c r="BT1939" s="32"/>
      <c r="BU1939" s="32"/>
      <c r="BV1939" s="32"/>
      <c r="BW1939" s="32"/>
      <c r="BX1939" s="32"/>
      <c r="BY1939" s="32"/>
    </row>
    <row r="1940" spans="1:77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  <c r="Z1940" s="32"/>
      <c r="AA1940" s="32"/>
      <c r="AB1940" s="32"/>
      <c r="AC1940" s="32"/>
      <c r="AD1940" s="32"/>
      <c r="AE1940" s="32"/>
      <c r="AF1940" s="32"/>
      <c r="AG1940" s="32"/>
      <c r="AH1940" s="32"/>
      <c r="AI1940" s="32"/>
      <c r="AJ1940" s="32"/>
      <c r="AK1940" s="32"/>
      <c r="AL1940" s="32"/>
      <c r="AM1940" s="32"/>
      <c r="AN1940" s="32"/>
      <c r="AO1940" s="32"/>
      <c r="AP1940" s="32"/>
      <c r="AQ1940" s="32"/>
      <c r="AR1940" s="32"/>
      <c r="AS1940" s="32"/>
      <c r="AT1940" s="32"/>
      <c r="AU1940" s="32"/>
      <c r="AV1940" s="32"/>
      <c r="AW1940" s="32"/>
      <c r="AX1940" s="32"/>
      <c r="AY1940" s="32"/>
      <c r="AZ1940" s="32"/>
      <c r="BA1940" s="32"/>
      <c r="BB1940" s="32"/>
      <c r="BC1940" s="32"/>
      <c r="BD1940" s="32"/>
      <c r="BE1940" s="32"/>
      <c r="BF1940" s="32"/>
      <c r="BG1940" s="32"/>
      <c r="BH1940" s="32"/>
      <c r="BI1940" s="32"/>
      <c r="BJ1940" s="32"/>
      <c r="BK1940" s="32"/>
      <c r="BL1940" s="32"/>
      <c r="BM1940" s="32"/>
      <c r="BN1940" s="32"/>
      <c r="BO1940" s="32"/>
      <c r="BP1940" s="32"/>
      <c r="BQ1940" s="32"/>
      <c r="BR1940" s="32"/>
      <c r="BS1940" s="32"/>
      <c r="BT1940" s="32"/>
      <c r="BU1940" s="32"/>
      <c r="BV1940" s="32"/>
      <c r="BW1940" s="32"/>
      <c r="BX1940" s="32"/>
      <c r="BY1940" s="32"/>
    </row>
    <row r="1941" spans="1:77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  <c r="V1941" s="32"/>
      <c r="W1941" s="32"/>
      <c r="X1941" s="32"/>
      <c r="Y1941" s="32"/>
      <c r="Z1941" s="32"/>
      <c r="AA1941" s="32"/>
      <c r="AB1941" s="32"/>
      <c r="AC1941" s="32"/>
      <c r="AD1941" s="32"/>
      <c r="AE1941" s="32"/>
      <c r="AF1941" s="32"/>
      <c r="AG1941" s="32"/>
      <c r="AH1941" s="32"/>
      <c r="AI1941" s="32"/>
      <c r="AJ1941" s="32"/>
      <c r="AK1941" s="32"/>
      <c r="AL1941" s="32"/>
      <c r="AM1941" s="32"/>
      <c r="AN1941" s="32"/>
      <c r="AO1941" s="32"/>
      <c r="AP1941" s="32"/>
      <c r="AQ1941" s="32"/>
      <c r="AR1941" s="32"/>
      <c r="AS1941" s="32"/>
      <c r="AT1941" s="32"/>
      <c r="AU1941" s="32"/>
      <c r="AV1941" s="32"/>
      <c r="AW1941" s="32"/>
      <c r="AX1941" s="32"/>
      <c r="AY1941" s="32"/>
      <c r="AZ1941" s="32"/>
      <c r="BA1941" s="32"/>
      <c r="BB1941" s="32"/>
      <c r="BC1941" s="32"/>
      <c r="BD1941" s="32"/>
      <c r="BE1941" s="32"/>
      <c r="BF1941" s="32"/>
      <c r="BG1941" s="32"/>
      <c r="BH1941" s="32"/>
      <c r="BI1941" s="32"/>
      <c r="BJ1941" s="32"/>
      <c r="BK1941" s="32"/>
      <c r="BL1941" s="32"/>
      <c r="BM1941" s="32"/>
      <c r="BN1941" s="32"/>
      <c r="BO1941" s="32"/>
      <c r="BP1941" s="32"/>
      <c r="BQ1941" s="32"/>
      <c r="BR1941" s="32"/>
      <c r="BS1941" s="32"/>
      <c r="BT1941" s="32"/>
      <c r="BU1941" s="32"/>
      <c r="BV1941" s="32"/>
      <c r="BW1941" s="32"/>
      <c r="BX1941" s="32"/>
      <c r="BY1941" s="32"/>
    </row>
    <row r="1942" spans="1:77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  <c r="Z1942" s="32"/>
      <c r="AA1942" s="32"/>
      <c r="AB1942" s="32"/>
      <c r="AC1942" s="32"/>
      <c r="AD1942" s="32"/>
      <c r="AE1942" s="32"/>
      <c r="AF1942" s="32"/>
      <c r="AG1942" s="32"/>
      <c r="AH1942" s="32"/>
      <c r="AI1942" s="32"/>
      <c r="AJ1942" s="32"/>
      <c r="AK1942" s="32"/>
      <c r="AL1942" s="32"/>
      <c r="AM1942" s="32"/>
      <c r="AN1942" s="32"/>
      <c r="AO1942" s="32"/>
      <c r="AP1942" s="32"/>
      <c r="AQ1942" s="32"/>
      <c r="AR1942" s="32"/>
      <c r="AS1942" s="32"/>
      <c r="AT1942" s="32"/>
      <c r="AU1942" s="32"/>
      <c r="AV1942" s="32"/>
      <c r="AW1942" s="32"/>
      <c r="AX1942" s="32"/>
      <c r="AY1942" s="32"/>
      <c r="AZ1942" s="32"/>
      <c r="BA1942" s="32"/>
      <c r="BB1942" s="32"/>
      <c r="BC1942" s="32"/>
      <c r="BD1942" s="32"/>
      <c r="BE1942" s="32"/>
      <c r="BF1942" s="32"/>
      <c r="BG1942" s="32"/>
      <c r="BH1942" s="32"/>
      <c r="BI1942" s="32"/>
      <c r="BJ1942" s="32"/>
      <c r="BK1942" s="32"/>
      <c r="BL1942" s="32"/>
      <c r="BM1942" s="32"/>
      <c r="BN1942" s="32"/>
      <c r="BO1942" s="32"/>
      <c r="BP1942" s="32"/>
      <c r="BQ1942" s="32"/>
      <c r="BR1942" s="32"/>
      <c r="BS1942" s="32"/>
      <c r="BT1942" s="32"/>
      <c r="BU1942" s="32"/>
      <c r="BV1942" s="32"/>
      <c r="BW1942" s="32"/>
      <c r="BX1942" s="32"/>
      <c r="BY1942" s="32"/>
    </row>
    <row r="1943" spans="1:77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/>
      <c r="AA1943" s="32"/>
      <c r="AB1943" s="32"/>
      <c r="AC1943" s="32"/>
      <c r="AD1943" s="32"/>
      <c r="AE1943" s="32"/>
      <c r="AF1943" s="32"/>
      <c r="AG1943" s="32"/>
      <c r="AH1943" s="32"/>
      <c r="AI1943" s="32"/>
      <c r="AJ1943" s="32"/>
      <c r="AK1943" s="32"/>
      <c r="AL1943" s="32"/>
      <c r="AM1943" s="32"/>
      <c r="AN1943" s="32"/>
      <c r="AO1943" s="32"/>
      <c r="AP1943" s="32"/>
      <c r="AQ1943" s="32"/>
      <c r="AR1943" s="32"/>
      <c r="AS1943" s="32"/>
      <c r="AT1943" s="32"/>
      <c r="AU1943" s="32"/>
      <c r="AV1943" s="32"/>
      <c r="AW1943" s="32"/>
      <c r="AX1943" s="32"/>
      <c r="AY1943" s="32"/>
      <c r="AZ1943" s="32"/>
      <c r="BA1943" s="32"/>
      <c r="BB1943" s="32"/>
      <c r="BC1943" s="32"/>
      <c r="BD1943" s="32"/>
      <c r="BE1943" s="32"/>
      <c r="BF1943" s="32"/>
      <c r="BG1943" s="32"/>
      <c r="BH1943" s="32"/>
      <c r="BI1943" s="32"/>
      <c r="BJ1943" s="32"/>
      <c r="BK1943" s="32"/>
      <c r="BL1943" s="32"/>
      <c r="BM1943" s="32"/>
      <c r="BN1943" s="32"/>
      <c r="BO1943" s="32"/>
      <c r="BP1943" s="32"/>
      <c r="BQ1943" s="32"/>
      <c r="BR1943" s="32"/>
      <c r="BS1943" s="32"/>
      <c r="BT1943" s="32"/>
      <c r="BU1943" s="32"/>
      <c r="BV1943" s="32"/>
      <c r="BW1943" s="32"/>
      <c r="BX1943" s="32"/>
      <c r="BY1943" s="32"/>
    </row>
    <row r="1944" spans="1:77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  <c r="V1944" s="32"/>
      <c r="W1944" s="32"/>
      <c r="X1944" s="32"/>
      <c r="Y1944" s="32"/>
      <c r="Z1944" s="32"/>
      <c r="AA1944" s="32"/>
      <c r="AB1944" s="32"/>
      <c r="AC1944" s="32"/>
      <c r="AD1944" s="32"/>
      <c r="AE1944" s="32"/>
      <c r="AF1944" s="32"/>
      <c r="AG1944" s="32"/>
      <c r="AH1944" s="32"/>
      <c r="AI1944" s="32"/>
      <c r="AJ1944" s="32"/>
      <c r="AK1944" s="32"/>
      <c r="AL1944" s="32"/>
      <c r="AM1944" s="32"/>
      <c r="AN1944" s="32"/>
      <c r="AO1944" s="32"/>
      <c r="AP1944" s="32"/>
      <c r="AQ1944" s="32"/>
      <c r="AR1944" s="32"/>
      <c r="AS1944" s="32"/>
      <c r="AT1944" s="32"/>
      <c r="AU1944" s="32"/>
      <c r="AV1944" s="32"/>
      <c r="AW1944" s="32"/>
      <c r="AX1944" s="32"/>
      <c r="AY1944" s="32"/>
      <c r="AZ1944" s="32"/>
      <c r="BA1944" s="32"/>
      <c r="BB1944" s="32"/>
      <c r="BC1944" s="32"/>
      <c r="BD1944" s="32"/>
      <c r="BE1944" s="32"/>
      <c r="BF1944" s="32"/>
      <c r="BG1944" s="32"/>
      <c r="BH1944" s="32"/>
      <c r="BI1944" s="32"/>
      <c r="BJ1944" s="32"/>
      <c r="BK1944" s="32"/>
      <c r="BL1944" s="32"/>
      <c r="BM1944" s="32"/>
      <c r="BN1944" s="32"/>
      <c r="BO1944" s="32"/>
      <c r="BP1944" s="32"/>
      <c r="BQ1944" s="32"/>
      <c r="BR1944" s="32"/>
      <c r="BS1944" s="32"/>
      <c r="BT1944" s="32"/>
      <c r="BU1944" s="32"/>
      <c r="BV1944" s="32"/>
      <c r="BW1944" s="32"/>
      <c r="BX1944" s="32"/>
      <c r="BY1944" s="32"/>
    </row>
    <row r="1945" spans="1:77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/>
      <c r="AA1945" s="32"/>
      <c r="AB1945" s="32"/>
      <c r="AC1945" s="32"/>
      <c r="AD1945" s="32"/>
      <c r="AE1945" s="32"/>
      <c r="AF1945" s="32"/>
      <c r="AG1945" s="32"/>
      <c r="AH1945" s="32"/>
      <c r="AI1945" s="32"/>
      <c r="AJ1945" s="32"/>
      <c r="AK1945" s="32"/>
      <c r="AL1945" s="32"/>
      <c r="AM1945" s="32"/>
      <c r="AN1945" s="32"/>
      <c r="AO1945" s="32"/>
      <c r="AP1945" s="32"/>
      <c r="AQ1945" s="32"/>
      <c r="AR1945" s="32"/>
      <c r="AS1945" s="32"/>
      <c r="AT1945" s="32"/>
      <c r="AU1945" s="32"/>
      <c r="AV1945" s="32"/>
      <c r="AW1945" s="32"/>
      <c r="AX1945" s="32"/>
      <c r="AY1945" s="32"/>
      <c r="AZ1945" s="32"/>
      <c r="BA1945" s="32"/>
      <c r="BB1945" s="32"/>
      <c r="BC1945" s="32"/>
      <c r="BD1945" s="32"/>
      <c r="BE1945" s="32"/>
      <c r="BF1945" s="32"/>
      <c r="BG1945" s="32"/>
      <c r="BH1945" s="32"/>
      <c r="BI1945" s="32"/>
      <c r="BJ1945" s="32"/>
      <c r="BK1945" s="32"/>
      <c r="BL1945" s="32"/>
      <c r="BM1945" s="32"/>
      <c r="BN1945" s="32"/>
      <c r="BO1945" s="32"/>
      <c r="BP1945" s="32"/>
      <c r="BQ1945" s="32"/>
      <c r="BR1945" s="32"/>
      <c r="BS1945" s="32"/>
      <c r="BT1945" s="32"/>
      <c r="BU1945" s="32"/>
      <c r="BV1945" s="32"/>
      <c r="BW1945" s="32"/>
      <c r="BX1945" s="32"/>
      <c r="BY1945" s="32"/>
    </row>
    <row r="1946" spans="1:77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  <c r="V1946" s="32"/>
      <c r="W1946" s="32"/>
      <c r="X1946" s="32"/>
      <c r="Y1946" s="32"/>
      <c r="Z1946" s="32"/>
      <c r="AA1946" s="32"/>
      <c r="AB1946" s="32"/>
      <c r="AC1946" s="32"/>
      <c r="AD1946" s="32"/>
      <c r="AE1946" s="32"/>
      <c r="AF1946" s="32"/>
      <c r="AG1946" s="32"/>
      <c r="AH1946" s="32"/>
      <c r="AI1946" s="32"/>
      <c r="AJ1946" s="32"/>
      <c r="AK1946" s="32"/>
      <c r="AL1946" s="32"/>
      <c r="AM1946" s="32"/>
      <c r="AN1946" s="32"/>
      <c r="AO1946" s="32"/>
      <c r="AP1946" s="32"/>
      <c r="AQ1946" s="32"/>
      <c r="AR1946" s="32"/>
      <c r="AS1946" s="32"/>
      <c r="AT1946" s="32"/>
      <c r="AU1946" s="32"/>
      <c r="AV1946" s="32"/>
      <c r="AW1946" s="32"/>
      <c r="AX1946" s="32"/>
      <c r="AY1946" s="32"/>
      <c r="AZ1946" s="32"/>
      <c r="BA1946" s="32"/>
      <c r="BB1946" s="32"/>
      <c r="BC1946" s="32"/>
      <c r="BD1946" s="32"/>
      <c r="BE1946" s="32"/>
      <c r="BF1946" s="32"/>
      <c r="BG1946" s="32"/>
      <c r="BH1946" s="32"/>
      <c r="BI1946" s="32"/>
      <c r="BJ1946" s="32"/>
      <c r="BK1946" s="32"/>
      <c r="BL1946" s="32"/>
      <c r="BM1946" s="32"/>
      <c r="BN1946" s="32"/>
      <c r="BO1946" s="32"/>
      <c r="BP1946" s="32"/>
      <c r="BQ1946" s="32"/>
      <c r="BR1946" s="32"/>
      <c r="BS1946" s="32"/>
      <c r="BT1946" s="32"/>
      <c r="BU1946" s="32"/>
      <c r="BV1946" s="32"/>
      <c r="BW1946" s="32"/>
      <c r="BX1946" s="32"/>
      <c r="BY1946" s="32"/>
    </row>
    <row r="1947" spans="1:77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2"/>
      <c r="AD1947" s="32"/>
      <c r="AE1947" s="32"/>
      <c r="AF1947" s="32"/>
      <c r="AG1947" s="32"/>
      <c r="AH1947" s="32"/>
      <c r="AI1947" s="32"/>
      <c r="AJ1947" s="32"/>
      <c r="AK1947" s="32"/>
      <c r="AL1947" s="32"/>
      <c r="AM1947" s="32"/>
      <c r="AN1947" s="32"/>
      <c r="AO1947" s="32"/>
      <c r="AP1947" s="32"/>
      <c r="AQ1947" s="32"/>
      <c r="AR1947" s="32"/>
      <c r="AS1947" s="32"/>
      <c r="AT1947" s="32"/>
      <c r="AU1947" s="32"/>
      <c r="AV1947" s="32"/>
      <c r="AW1947" s="32"/>
      <c r="AX1947" s="32"/>
      <c r="AY1947" s="32"/>
      <c r="AZ1947" s="32"/>
      <c r="BA1947" s="32"/>
      <c r="BB1947" s="32"/>
      <c r="BC1947" s="32"/>
      <c r="BD1947" s="32"/>
      <c r="BE1947" s="32"/>
      <c r="BF1947" s="32"/>
      <c r="BG1947" s="32"/>
      <c r="BH1947" s="32"/>
      <c r="BI1947" s="32"/>
      <c r="BJ1947" s="32"/>
      <c r="BK1947" s="32"/>
      <c r="BL1947" s="32"/>
      <c r="BM1947" s="32"/>
      <c r="BN1947" s="32"/>
      <c r="BO1947" s="32"/>
      <c r="BP1947" s="32"/>
      <c r="BQ1947" s="32"/>
      <c r="BR1947" s="32"/>
      <c r="BS1947" s="32"/>
      <c r="BT1947" s="32"/>
      <c r="BU1947" s="32"/>
      <c r="BV1947" s="32"/>
      <c r="BW1947" s="32"/>
      <c r="BX1947" s="32"/>
      <c r="BY1947" s="32"/>
    </row>
    <row r="1948" spans="1:77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2"/>
      <c r="AD1948" s="32"/>
      <c r="AE1948" s="32"/>
      <c r="AF1948" s="32"/>
      <c r="AG1948" s="32"/>
      <c r="AH1948" s="32"/>
      <c r="AI1948" s="32"/>
      <c r="AJ1948" s="32"/>
      <c r="AK1948" s="32"/>
      <c r="AL1948" s="32"/>
      <c r="AM1948" s="32"/>
      <c r="AN1948" s="32"/>
      <c r="AO1948" s="32"/>
      <c r="AP1948" s="32"/>
      <c r="AQ1948" s="32"/>
      <c r="AR1948" s="32"/>
      <c r="AS1948" s="32"/>
      <c r="AT1948" s="32"/>
      <c r="AU1948" s="32"/>
      <c r="AV1948" s="32"/>
      <c r="AW1948" s="32"/>
      <c r="AX1948" s="32"/>
      <c r="AY1948" s="32"/>
      <c r="AZ1948" s="32"/>
      <c r="BA1948" s="32"/>
      <c r="BB1948" s="32"/>
      <c r="BC1948" s="32"/>
      <c r="BD1948" s="32"/>
      <c r="BE1948" s="32"/>
      <c r="BF1948" s="32"/>
      <c r="BG1948" s="32"/>
      <c r="BH1948" s="32"/>
      <c r="BI1948" s="32"/>
      <c r="BJ1948" s="32"/>
      <c r="BK1948" s="32"/>
      <c r="BL1948" s="32"/>
      <c r="BM1948" s="32"/>
      <c r="BN1948" s="32"/>
      <c r="BO1948" s="32"/>
      <c r="BP1948" s="32"/>
      <c r="BQ1948" s="32"/>
      <c r="BR1948" s="32"/>
      <c r="BS1948" s="32"/>
      <c r="BT1948" s="32"/>
      <c r="BU1948" s="32"/>
      <c r="BV1948" s="32"/>
      <c r="BW1948" s="32"/>
      <c r="BX1948" s="32"/>
      <c r="BY1948" s="32"/>
    </row>
    <row r="1949" spans="1:77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2"/>
      <c r="AD1949" s="32"/>
      <c r="AE1949" s="32"/>
      <c r="AF1949" s="32"/>
      <c r="AG1949" s="32"/>
      <c r="AH1949" s="32"/>
      <c r="AI1949" s="32"/>
      <c r="AJ1949" s="32"/>
      <c r="AK1949" s="32"/>
      <c r="AL1949" s="32"/>
      <c r="AM1949" s="32"/>
      <c r="AN1949" s="32"/>
      <c r="AO1949" s="32"/>
      <c r="AP1949" s="32"/>
      <c r="AQ1949" s="32"/>
      <c r="AR1949" s="32"/>
      <c r="AS1949" s="32"/>
      <c r="AT1949" s="32"/>
      <c r="AU1949" s="32"/>
      <c r="AV1949" s="32"/>
      <c r="AW1949" s="32"/>
      <c r="AX1949" s="32"/>
      <c r="AY1949" s="32"/>
      <c r="AZ1949" s="32"/>
      <c r="BA1949" s="32"/>
      <c r="BB1949" s="32"/>
      <c r="BC1949" s="32"/>
      <c r="BD1949" s="32"/>
      <c r="BE1949" s="32"/>
      <c r="BF1949" s="32"/>
      <c r="BG1949" s="32"/>
      <c r="BH1949" s="32"/>
      <c r="BI1949" s="32"/>
      <c r="BJ1949" s="32"/>
      <c r="BK1949" s="32"/>
      <c r="BL1949" s="32"/>
      <c r="BM1949" s="32"/>
      <c r="BN1949" s="32"/>
      <c r="BO1949" s="32"/>
      <c r="BP1949" s="32"/>
      <c r="BQ1949" s="32"/>
      <c r="BR1949" s="32"/>
      <c r="BS1949" s="32"/>
      <c r="BT1949" s="32"/>
      <c r="BU1949" s="32"/>
      <c r="BV1949" s="32"/>
      <c r="BW1949" s="32"/>
      <c r="BX1949" s="32"/>
      <c r="BY1949" s="32"/>
    </row>
    <row r="1950" spans="1:77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  <c r="Z1950" s="32"/>
      <c r="AA1950" s="32"/>
      <c r="AB1950" s="32"/>
      <c r="AC1950" s="32"/>
      <c r="AD1950" s="32"/>
      <c r="AE1950" s="32"/>
      <c r="AF1950" s="32"/>
      <c r="AG1950" s="32"/>
      <c r="AH1950" s="32"/>
      <c r="AI1950" s="32"/>
      <c r="AJ1950" s="32"/>
      <c r="AK1950" s="32"/>
      <c r="AL1950" s="32"/>
      <c r="AM1950" s="32"/>
      <c r="AN1950" s="32"/>
      <c r="AO1950" s="32"/>
      <c r="AP1950" s="32"/>
      <c r="AQ1950" s="32"/>
      <c r="AR1950" s="32"/>
      <c r="AS1950" s="32"/>
      <c r="AT1950" s="32"/>
      <c r="AU1950" s="32"/>
      <c r="AV1950" s="32"/>
      <c r="AW1950" s="32"/>
      <c r="AX1950" s="32"/>
      <c r="AY1950" s="32"/>
      <c r="AZ1950" s="32"/>
      <c r="BA1950" s="32"/>
      <c r="BB1950" s="32"/>
      <c r="BC1950" s="32"/>
      <c r="BD1950" s="32"/>
      <c r="BE1950" s="32"/>
      <c r="BF1950" s="32"/>
      <c r="BG1950" s="32"/>
      <c r="BH1950" s="32"/>
      <c r="BI1950" s="32"/>
      <c r="BJ1950" s="32"/>
      <c r="BK1950" s="32"/>
      <c r="BL1950" s="32"/>
      <c r="BM1950" s="32"/>
      <c r="BN1950" s="32"/>
      <c r="BO1950" s="32"/>
      <c r="BP1950" s="32"/>
      <c r="BQ1950" s="32"/>
      <c r="BR1950" s="32"/>
      <c r="BS1950" s="32"/>
      <c r="BT1950" s="32"/>
      <c r="BU1950" s="32"/>
      <c r="BV1950" s="32"/>
      <c r="BW1950" s="32"/>
      <c r="BX1950" s="32"/>
      <c r="BY1950" s="32"/>
    </row>
    <row r="1951" spans="1:77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  <c r="V1951" s="32"/>
      <c r="W1951" s="32"/>
      <c r="X1951" s="32"/>
      <c r="Y1951" s="32"/>
      <c r="Z1951" s="32"/>
      <c r="AA1951" s="32"/>
      <c r="AB1951" s="32"/>
      <c r="AC1951" s="32"/>
      <c r="AD1951" s="32"/>
      <c r="AE1951" s="32"/>
      <c r="AF1951" s="32"/>
      <c r="AG1951" s="32"/>
      <c r="AH1951" s="32"/>
      <c r="AI1951" s="32"/>
      <c r="AJ1951" s="32"/>
      <c r="AK1951" s="32"/>
      <c r="AL1951" s="32"/>
      <c r="AM1951" s="32"/>
      <c r="AN1951" s="32"/>
      <c r="AO1951" s="32"/>
      <c r="AP1951" s="32"/>
      <c r="AQ1951" s="32"/>
      <c r="AR1951" s="32"/>
      <c r="AS1951" s="32"/>
      <c r="AT1951" s="32"/>
      <c r="AU1951" s="32"/>
      <c r="AV1951" s="32"/>
      <c r="AW1951" s="32"/>
      <c r="AX1951" s="32"/>
      <c r="AY1951" s="32"/>
      <c r="AZ1951" s="32"/>
      <c r="BA1951" s="32"/>
      <c r="BB1951" s="32"/>
      <c r="BC1951" s="32"/>
      <c r="BD1951" s="32"/>
      <c r="BE1951" s="32"/>
      <c r="BF1951" s="32"/>
      <c r="BG1951" s="32"/>
      <c r="BH1951" s="32"/>
      <c r="BI1951" s="32"/>
      <c r="BJ1951" s="32"/>
      <c r="BK1951" s="32"/>
      <c r="BL1951" s="32"/>
      <c r="BM1951" s="32"/>
      <c r="BN1951" s="32"/>
      <c r="BO1951" s="32"/>
      <c r="BP1951" s="32"/>
      <c r="BQ1951" s="32"/>
      <c r="BR1951" s="32"/>
      <c r="BS1951" s="32"/>
      <c r="BT1951" s="32"/>
      <c r="BU1951" s="32"/>
      <c r="BV1951" s="32"/>
      <c r="BW1951" s="32"/>
      <c r="BX1951" s="32"/>
      <c r="BY1951" s="32"/>
    </row>
    <row r="1952" spans="1:77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  <c r="Z1952" s="32"/>
      <c r="AA1952" s="32"/>
      <c r="AB1952" s="32"/>
      <c r="AC1952" s="32"/>
      <c r="AD1952" s="32"/>
      <c r="AE1952" s="32"/>
      <c r="AF1952" s="32"/>
      <c r="AG1952" s="32"/>
      <c r="AH1952" s="32"/>
      <c r="AI1952" s="32"/>
      <c r="AJ1952" s="32"/>
      <c r="AK1952" s="32"/>
      <c r="AL1952" s="32"/>
      <c r="AM1952" s="32"/>
      <c r="AN1952" s="32"/>
      <c r="AO1952" s="32"/>
      <c r="AP1952" s="32"/>
      <c r="AQ1952" s="32"/>
      <c r="AR1952" s="32"/>
      <c r="AS1952" s="32"/>
      <c r="AT1952" s="32"/>
      <c r="AU1952" s="32"/>
      <c r="AV1952" s="32"/>
      <c r="AW1952" s="32"/>
      <c r="AX1952" s="32"/>
      <c r="AY1952" s="32"/>
      <c r="AZ1952" s="32"/>
      <c r="BA1952" s="32"/>
      <c r="BB1952" s="32"/>
      <c r="BC1952" s="32"/>
      <c r="BD1952" s="32"/>
      <c r="BE1952" s="32"/>
      <c r="BF1952" s="32"/>
      <c r="BG1952" s="32"/>
      <c r="BH1952" s="32"/>
      <c r="BI1952" s="32"/>
      <c r="BJ1952" s="32"/>
      <c r="BK1952" s="32"/>
      <c r="BL1952" s="32"/>
      <c r="BM1952" s="32"/>
      <c r="BN1952" s="32"/>
      <c r="BO1952" s="32"/>
      <c r="BP1952" s="32"/>
      <c r="BQ1952" s="32"/>
      <c r="BR1952" s="32"/>
      <c r="BS1952" s="32"/>
      <c r="BT1952" s="32"/>
      <c r="BU1952" s="32"/>
      <c r="BV1952" s="32"/>
      <c r="BW1952" s="32"/>
      <c r="BX1952" s="32"/>
      <c r="BY1952" s="32"/>
    </row>
    <row r="1953" spans="1:77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/>
      <c r="AA1953" s="32"/>
      <c r="AB1953" s="32"/>
      <c r="AC1953" s="32"/>
      <c r="AD1953" s="32"/>
      <c r="AE1953" s="32"/>
      <c r="AF1953" s="32"/>
      <c r="AG1953" s="32"/>
      <c r="AH1953" s="32"/>
      <c r="AI1953" s="32"/>
      <c r="AJ1953" s="32"/>
      <c r="AK1953" s="32"/>
      <c r="AL1953" s="32"/>
      <c r="AM1953" s="32"/>
      <c r="AN1953" s="32"/>
      <c r="AO1953" s="32"/>
      <c r="AP1953" s="32"/>
      <c r="AQ1953" s="32"/>
      <c r="AR1953" s="32"/>
      <c r="AS1953" s="32"/>
      <c r="AT1953" s="32"/>
      <c r="AU1953" s="32"/>
      <c r="AV1953" s="32"/>
      <c r="AW1953" s="32"/>
      <c r="AX1953" s="32"/>
      <c r="AY1953" s="32"/>
      <c r="AZ1953" s="32"/>
      <c r="BA1953" s="32"/>
      <c r="BB1953" s="32"/>
      <c r="BC1953" s="32"/>
      <c r="BD1953" s="32"/>
      <c r="BE1953" s="32"/>
      <c r="BF1953" s="32"/>
      <c r="BG1953" s="32"/>
      <c r="BH1953" s="32"/>
      <c r="BI1953" s="32"/>
      <c r="BJ1953" s="32"/>
      <c r="BK1953" s="32"/>
      <c r="BL1953" s="32"/>
      <c r="BM1953" s="32"/>
      <c r="BN1953" s="32"/>
      <c r="BO1953" s="32"/>
      <c r="BP1953" s="32"/>
      <c r="BQ1953" s="32"/>
      <c r="BR1953" s="32"/>
      <c r="BS1953" s="32"/>
      <c r="BT1953" s="32"/>
      <c r="BU1953" s="32"/>
      <c r="BV1953" s="32"/>
      <c r="BW1953" s="32"/>
      <c r="BX1953" s="32"/>
      <c r="BY1953" s="32"/>
    </row>
    <row r="1954" spans="1:77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  <c r="V1954" s="32"/>
      <c r="W1954" s="32"/>
      <c r="X1954" s="32"/>
      <c r="Y1954" s="32"/>
      <c r="Z1954" s="32"/>
      <c r="AA1954" s="32"/>
      <c r="AB1954" s="32"/>
      <c r="AC1954" s="32"/>
      <c r="AD1954" s="32"/>
      <c r="AE1954" s="32"/>
      <c r="AF1954" s="32"/>
      <c r="AG1954" s="32"/>
      <c r="AH1954" s="32"/>
      <c r="AI1954" s="32"/>
      <c r="AJ1954" s="32"/>
      <c r="AK1954" s="32"/>
      <c r="AL1954" s="32"/>
      <c r="AM1954" s="32"/>
      <c r="AN1954" s="32"/>
      <c r="AO1954" s="32"/>
      <c r="AP1954" s="32"/>
      <c r="AQ1954" s="32"/>
      <c r="AR1954" s="32"/>
      <c r="AS1954" s="32"/>
      <c r="AT1954" s="32"/>
      <c r="AU1954" s="32"/>
      <c r="AV1954" s="32"/>
      <c r="AW1954" s="32"/>
      <c r="AX1954" s="32"/>
      <c r="AY1954" s="32"/>
      <c r="AZ1954" s="32"/>
      <c r="BA1954" s="32"/>
      <c r="BB1954" s="32"/>
      <c r="BC1954" s="32"/>
      <c r="BD1954" s="32"/>
      <c r="BE1954" s="32"/>
      <c r="BF1954" s="32"/>
      <c r="BG1954" s="32"/>
      <c r="BH1954" s="32"/>
      <c r="BI1954" s="32"/>
      <c r="BJ1954" s="32"/>
      <c r="BK1954" s="32"/>
      <c r="BL1954" s="32"/>
      <c r="BM1954" s="32"/>
      <c r="BN1954" s="32"/>
      <c r="BO1954" s="32"/>
      <c r="BP1954" s="32"/>
      <c r="BQ1954" s="32"/>
      <c r="BR1954" s="32"/>
      <c r="BS1954" s="32"/>
      <c r="BT1954" s="32"/>
      <c r="BU1954" s="32"/>
      <c r="BV1954" s="32"/>
      <c r="BW1954" s="32"/>
      <c r="BX1954" s="32"/>
      <c r="BY1954" s="32"/>
    </row>
    <row r="1955" spans="1:77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  <c r="Z1955" s="32"/>
      <c r="AA1955" s="32"/>
      <c r="AB1955" s="32"/>
      <c r="AC1955" s="32"/>
      <c r="AD1955" s="32"/>
      <c r="AE1955" s="32"/>
      <c r="AF1955" s="32"/>
      <c r="AG1955" s="32"/>
      <c r="AH1955" s="32"/>
      <c r="AI1955" s="32"/>
      <c r="AJ1955" s="32"/>
      <c r="AK1955" s="32"/>
      <c r="AL1955" s="32"/>
      <c r="AM1955" s="32"/>
      <c r="AN1955" s="32"/>
      <c r="AO1955" s="32"/>
      <c r="AP1955" s="32"/>
      <c r="AQ1955" s="32"/>
      <c r="AR1955" s="32"/>
      <c r="AS1955" s="32"/>
      <c r="AT1955" s="32"/>
      <c r="AU1955" s="32"/>
      <c r="AV1955" s="32"/>
      <c r="AW1955" s="32"/>
      <c r="AX1955" s="32"/>
      <c r="AY1955" s="32"/>
      <c r="AZ1955" s="32"/>
      <c r="BA1955" s="32"/>
      <c r="BB1955" s="32"/>
      <c r="BC1955" s="32"/>
      <c r="BD1955" s="32"/>
      <c r="BE1955" s="32"/>
      <c r="BF1955" s="32"/>
      <c r="BG1955" s="32"/>
      <c r="BH1955" s="32"/>
      <c r="BI1955" s="32"/>
      <c r="BJ1955" s="32"/>
      <c r="BK1955" s="32"/>
      <c r="BL1955" s="32"/>
      <c r="BM1955" s="32"/>
      <c r="BN1955" s="32"/>
      <c r="BO1955" s="32"/>
      <c r="BP1955" s="32"/>
      <c r="BQ1955" s="32"/>
      <c r="BR1955" s="32"/>
      <c r="BS1955" s="32"/>
      <c r="BT1955" s="32"/>
      <c r="BU1955" s="32"/>
      <c r="BV1955" s="32"/>
      <c r="BW1955" s="32"/>
      <c r="BX1955" s="32"/>
      <c r="BY1955" s="32"/>
    </row>
    <row r="1956" spans="1:77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  <c r="V1956" s="32"/>
      <c r="W1956" s="32"/>
      <c r="X1956" s="32"/>
      <c r="Y1956" s="32"/>
      <c r="Z1956" s="32"/>
      <c r="AA1956" s="32"/>
      <c r="AB1956" s="32"/>
      <c r="AC1956" s="32"/>
      <c r="AD1956" s="32"/>
      <c r="AE1956" s="32"/>
      <c r="AF1956" s="32"/>
      <c r="AG1956" s="32"/>
      <c r="AH1956" s="32"/>
      <c r="AI1956" s="32"/>
      <c r="AJ1956" s="32"/>
      <c r="AK1956" s="32"/>
      <c r="AL1956" s="32"/>
      <c r="AM1956" s="32"/>
      <c r="AN1956" s="32"/>
      <c r="AO1956" s="32"/>
      <c r="AP1956" s="32"/>
      <c r="AQ1956" s="32"/>
      <c r="AR1956" s="32"/>
      <c r="AS1956" s="32"/>
      <c r="AT1956" s="32"/>
      <c r="AU1956" s="32"/>
      <c r="AV1956" s="32"/>
      <c r="AW1956" s="32"/>
      <c r="AX1956" s="32"/>
      <c r="AY1956" s="32"/>
      <c r="AZ1956" s="32"/>
      <c r="BA1956" s="32"/>
      <c r="BB1956" s="32"/>
      <c r="BC1956" s="32"/>
      <c r="BD1956" s="32"/>
      <c r="BE1956" s="32"/>
      <c r="BF1956" s="32"/>
      <c r="BG1956" s="32"/>
      <c r="BH1956" s="32"/>
      <c r="BI1956" s="32"/>
      <c r="BJ1956" s="32"/>
      <c r="BK1956" s="32"/>
      <c r="BL1956" s="32"/>
      <c r="BM1956" s="32"/>
      <c r="BN1956" s="32"/>
      <c r="BO1956" s="32"/>
      <c r="BP1956" s="32"/>
      <c r="BQ1956" s="32"/>
      <c r="BR1956" s="32"/>
      <c r="BS1956" s="32"/>
      <c r="BT1956" s="32"/>
      <c r="BU1956" s="32"/>
      <c r="BV1956" s="32"/>
      <c r="BW1956" s="32"/>
      <c r="BX1956" s="32"/>
      <c r="BY1956" s="32"/>
    </row>
    <row r="1957" spans="1:77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2"/>
      <c r="AD1957" s="32"/>
      <c r="AE1957" s="32"/>
      <c r="AF1957" s="32"/>
      <c r="AG1957" s="32"/>
      <c r="AH1957" s="32"/>
      <c r="AI1957" s="32"/>
      <c r="AJ1957" s="32"/>
      <c r="AK1957" s="32"/>
      <c r="AL1957" s="32"/>
      <c r="AM1957" s="32"/>
      <c r="AN1957" s="32"/>
      <c r="AO1957" s="32"/>
      <c r="AP1957" s="32"/>
      <c r="AQ1957" s="32"/>
      <c r="AR1957" s="32"/>
      <c r="AS1957" s="32"/>
      <c r="AT1957" s="32"/>
      <c r="AU1957" s="32"/>
      <c r="AV1957" s="32"/>
      <c r="AW1957" s="32"/>
      <c r="AX1957" s="32"/>
      <c r="AY1957" s="32"/>
      <c r="AZ1957" s="32"/>
      <c r="BA1957" s="32"/>
      <c r="BB1957" s="32"/>
      <c r="BC1957" s="32"/>
      <c r="BD1957" s="32"/>
      <c r="BE1957" s="32"/>
      <c r="BF1957" s="32"/>
      <c r="BG1957" s="32"/>
      <c r="BH1957" s="32"/>
      <c r="BI1957" s="32"/>
      <c r="BJ1957" s="32"/>
      <c r="BK1957" s="32"/>
      <c r="BL1957" s="32"/>
      <c r="BM1957" s="32"/>
      <c r="BN1957" s="32"/>
      <c r="BO1957" s="32"/>
      <c r="BP1957" s="32"/>
      <c r="BQ1957" s="32"/>
      <c r="BR1957" s="32"/>
      <c r="BS1957" s="32"/>
      <c r="BT1957" s="32"/>
      <c r="BU1957" s="32"/>
      <c r="BV1957" s="32"/>
      <c r="BW1957" s="32"/>
      <c r="BX1957" s="32"/>
      <c r="BY1957" s="32"/>
    </row>
    <row r="1958" spans="1:77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2"/>
      <c r="AD1958" s="32"/>
      <c r="AE1958" s="32"/>
      <c r="AF1958" s="32"/>
      <c r="AG1958" s="32"/>
      <c r="AH1958" s="32"/>
      <c r="AI1958" s="32"/>
      <c r="AJ1958" s="32"/>
      <c r="AK1958" s="32"/>
      <c r="AL1958" s="32"/>
      <c r="AM1958" s="32"/>
      <c r="AN1958" s="32"/>
      <c r="AO1958" s="32"/>
      <c r="AP1958" s="32"/>
      <c r="AQ1958" s="32"/>
      <c r="AR1958" s="32"/>
      <c r="AS1958" s="32"/>
      <c r="AT1958" s="32"/>
      <c r="AU1958" s="32"/>
      <c r="AV1958" s="32"/>
      <c r="AW1958" s="32"/>
      <c r="AX1958" s="32"/>
      <c r="AY1958" s="32"/>
      <c r="AZ1958" s="32"/>
      <c r="BA1958" s="32"/>
      <c r="BB1958" s="32"/>
      <c r="BC1958" s="32"/>
      <c r="BD1958" s="32"/>
      <c r="BE1958" s="32"/>
      <c r="BF1958" s="32"/>
      <c r="BG1958" s="32"/>
      <c r="BH1958" s="32"/>
      <c r="BI1958" s="32"/>
      <c r="BJ1958" s="32"/>
      <c r="BK1958" s="32"/>
      <c r="BL1958" s="32"/>
      <c r="BM1958" s="32"/>
      <c r="BN1958" s="32"/>
      <c r="BO1958" s="32"/>
      <c r="BP1958" s="32"/>
      <c r="BQ1958" s="32"/>
      <c r="BR1958" s="32"/>
      <c r="BS1958" s="32"/>
      <c r="BT1958" s="32"/>
      <c r="BU1958" s="32"/>
      <c r="BV1958" s="32"/>
      <c r="BW1958" s="32"/>
      <c r="BX1958" s="32"/>
      <c r="BY1958" s="32"/>
    </row>
    <row r="1959" spans="1:77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2"/>
      <c r="AD1959" s="32"/>
      <c r="AE1959" s="32"/>
      <c r="AF1959" s="32"/>
      <c r="AG1959" s="32"/>
      <c r="AH1959" s="32"/>
      <c r="AI1959" s="32"/>
      <c r="AJ1959" s="32"/>
      <c r="AK1959" s="32"/>
      <c r="AL1959" s="32"/>
      <c r="AM1959" s="32"/>
      <c r="AN1959" s="32"/>
      <c r="AO1959" s="32"/>
      <c r="AP1959" s="32"/>
      <c r="AQ1959" s="32"/>
      <c r="AR1959" s="32"/>
      <c r="AS1959" s="32"/>
      <c r="AT1959" s="32"/>
      <c r="AU1959" s="32"/>
      <c r="AV1959" s="32"/>
      <c r="AW1959" s="32"/>
      <c r="AX1959" s="32"/>
      <c r="AY1959" s="32"/>
      <c r="AZ1959" s="32"/>
      <c r="BA1959" s="32"/>
      <c r="BB1959" s="32"/>
      <c r="BC1959" s="32"/>
      <c r="BD1959" s="32"/>
      <c r="BE1959" s="32"/>
      <c r="BF1959" s="32"/>
      <c r="BG1959" s="32"/>
      <c r="BH1959" s="32"/>
      <c r="BI1959" s="32"/>
      <c r="BJ1959" s="32"/>
      <c r="BK1959" s="32"/>
      <c r="BL1959" s="32"/>
      <c r="BM1959" s="32"/>
      <c r="BN1959" s="32"/>
      <c r="BO1959" s="32"/>
      <c r="BP1959" s="32"/>
      <c r="BQ1959" s="32"/>
      <c r="BR1959" s="32"/>
      <c r="BS1959" s="32"/>
      <c r="BT1959" s="32"/>
      <c r="BU1959" s="32"/>
      <c r="BV1959" s="32"/>
      <c r="BW1959" s="32"/>
      <c r="BX1959" s="32"/>
      <c r="BY1959" s="32"/>
    </row>
    <row r="1960" spans="1:77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/>
      <c r="AA1960" s="32"/>
      <c r="AB1960" s="32"/>
      <c r="AC1960" s="32"/>
      <c r="AD1960" s="32"/>
      <c r="AE1960" s="32"/>
      <c r="AF1960" s="32"/>
      <c r="AG1960" s="32"/>
      <c r="AH1960" s="32"/>
      <c r="AI1960" s="32"/>
      <c r="AJ1960" s="32"/>
      <c r="AK1960" s="32"/>
      <c r="AL1960" s="32"/>
      <c r="AM1960" s="32"/>
      <c r="AN1960" s="32"/>
      <c r="AO1960" s="32"/>
      <c r="AP1960" s="32"/>
      <c r="AQ1960" s="32"/>
      <c r="AR1960" s="32"/>
      <c r="AS1960" s="32"/>
      <c r="AT1960" s="32"/>
      <c r="AU1960" s="32"/>
      <c r="AV1960" s="32"/>
      <c r="AW1960" s="32"/>
      <c r="AX1960" s="32"/>
      <c r="AY1960" s="32"/>
      <c r="AZ1960" s="32"/>
      <c r="BA1960" s="32"/>
      <c r="BB1960" s="32"/>
      <c r="BC1960" s="32"/>
      <c r="BD1960" s="32"/>
      <c r="BE1960" s="32"/>
      <c r="BF1960" s="32"/>
      <c r="BG1960" s="32"/>
      <c r="BH1960" s="32"/>
      <c r="BI1960" s="32"/>
      <c r="BJ1960" s="32"/>
      <c r="BK1960" s="32"/>
      <c r="BL1960" s="32"/>
      <c r="BM1960" s="32"/>
      <c r="BN1960" s="32"/>
      <c r="BO1960" s="32"/>
      <c r="BP1960" s="32"/>
      <c r="BQ1960" s="32"/>
      <c r="BR1960" s="32"/>
      <c r="BS1960" s="32"/>
      <c r="BT1960" s="32"/>
      <c r="BU1960" s="32"/>
      <c r="BV1960" s="32"/>
      <c r="BW1960" s="32"/>
      <c r="BX1960" s="32"/>
      <c r="BY1960" s="32"/>
    </row>
    <row r="1961" spans="1:77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  <c r="V1961" s="32"/>
      <c r="W1961" s="32"/>
      <c r="X1961" s="32"/>
      <c r="Y1961" s="32"/>
      <c r="Z1961" s="32"/>
      <c r="AA1961" s="32"/>
      <c r="AB1961" s="32"/>
      <c r="AC1961" s="32"/>
      <c r="AD1961" s="32"/>
      <c r="AE1961" s="32"/>
      <c r="AF1961" s="32"/>
      <c r="AG1961" s="32"/>
      <c r="AH1961" s="32"/>
      <c r="AI1961" s="32"/>
      <c r="AJ1961" s="32"/>
      <c r="AK1961" s="32"/>
      <c r="AL1961" s="32"/>
      <c r="AM1961" s="32"/>
      <c r="AN1961" s="32"/>
      <c r="AO1961" s="32"/>
      <c r="AP1961" s="32"/>
      <c r="AQ1961" s="32"/>
      <c r="AR1961" s="32"/>
      <c r="AS1961" s="32"/>
      <c r="AT1961" s="32"/>
      <c r="AU1961" s="32"/>
      <c r="AV1961" s="32"/>
      <c r="AW1961" s="32"/>
      <c r="AX1961" s="32"/>
      <c r="AY1961" s="32"/>
      <c r="AZ1961" s="32"/>
      <c r="BA1961" s="32"/>
      <c r="BB1961" s="32"/>
      <c r="BC1961" s="32"/>
      <c r="BD1961" s="32"/>
      <c r="BE1961" s="32"/>
      <c r="BF1961" s="32"/>
      <c r="BG1961" s="32"/>
      <c r="BH1961" s="32"/>
      <c r="BI1961" s="32"/>
      <c r="BJ1961" s="32"/>
      <c r="BK1961" s="32"/>
      <c r="BL1961" s="32"/>
      <c r="BM1961" s="32"/>
      <c r="BN1961" s="32"/>
      <c r="BO1961" s="32"/>
      <c r="BP1961" s="32"/>
      <c r="BQ1961" s="32"/>
      <c r="BR1961" s="32"/>
      <c r="BS1961" s="32"/>
      <c r="BT1961" s="32"/>
      <c r="BU1961" s="32"/>
      <c r="BV1961" s="32"/>
      <c r="BW1961" s="32"/>
      <c r="BX1961" s="32"/>
      <c r="BY1961" s="32"/>
    </row>
    <row r="1962" spans="1:77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  <c r="Z1962" s="32"/>
      <c r="AA1962" s="32"/>
      <c r="AB1962" s="32"/>
      <c r="AC1962" s="32"/>
      <c r="AD1962" s="32"/>
      <c r="AE1962" s="32"/>
      <c r="AF1962" s="32"/>
      <c r="AG1962" s="32"/>
      <c r="AH1962" s="32"/>
      <c r="AI1962" s="32"/>
      <c r="AJ1962" s="32"/>
      <c r="AK1962" s="32"/>
      <c r="AL1962" s="32"/>
      <c r="AM1962" s="32"/>
      <c r="AN1962" s="32"/>
      <c r="AO1962" s="32"/>
      <c r="AP1962" s="32"/>
      <c r="AQ1962" s="32"/>
      <c r="AR1962" s="32"/>
      <c r="AS1962" s="32"/>
      <c r="AT1962" s="32"/>
      <c r="AU1962" s="32"/>
      <c r="AV1962" s="32"/>
      <c r="AW1962" s="32"/>
      <c r="AX1962" s="32"/>
      <c r="AY1962" s="32"/>
      <c r="AZ1962" s="32"/>
      <c r="BA1962" s="32"/>
      <c r="BB1962" s="32"/>
      <c r="BC1962" s="32"/>
      <c r="BD1962" s="32"/>
      <c r="BE1962" s="32"/>
      <c r="BF1962" s="32"/>
      <c r="BG1962" s="32"/>
      <c r="BH1962" s="32"/>
      <c r="BI1962" s="32"/>
      <c r="BJ1962" s="32"/>
      <c r="BK1962" s="32"/>
      <c r="BL1962" s="32"/>
      <c r="BM1962" s="32"/>
      <c r="BN1962" s="32"/>
      <c r="BO1962" s="32"/>
      <c r="BP1962" s="32"/>
      <c r="BQ1962" s="32"/>
      <c r="BR1962" s="32"/>
      <c r="BS1962" s="32"/>
      <c r="BT1962" s="32"/>
      <c r="BU1962" s="32"/>
      <c r="BV1962" s="32"/>
      <c r="BW1962" s="32"/>
      <c r="BX1962" s="32"/>
      <c r="BY1962" s="32"/>
    </row>
    <row r="1963" spans="1:77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/>
      <c r="AA1963" s="32"/>
      <c r="AB1963" s="32"/>
      <c r="AC1963" s="32"/>
      <c r="AD1963" s="32"/>
      <c r="AE1963" s="32"/>
      <c r="AF1963" s="32"/>
      <c r="AG1963" s="32"/>
      <c r="AH1963" s="32"/>
      <c r="AI1963" s="32"/>
      <c r="AJ1963" s="32"/>
      <c r="AK1963" s="32"/>
      <c r="AL1963" s="32"/>
      <c r="AM1963" s="32"/>
      <c r="AN1963" s="32"/>
      <c r="AO1963" s="32"/>
      <c r="AP1963" s="32"/>
      <c r="AQ1963" s="32"/>
      <c r="AR1963" s="32"/>
      <c r="AS1963" s="32"/>
      <c r="AT1963" s="32"/>
      <c r="AU1963" s="32"/>
      <c r="AV1963" s="32"/>
      <c r="AW1963" s="32"/>
      <c r="AX1963" s="32"/>
      <c r="AY1963" s="32"/>
      <c r="AZ1963" s="32"/>
      <c r="BA1963" s="32"/>
      <c r="BB1963" s="32"/>
      <c r="BC1963" s="32"/>
      <c r="BD1963" s="32"/>
      <c r="BE1963" s="32"/>
      <c r="BF1963" s="32"/>
      <c r="BG1963" s="32"/>
      <c r="BH1963" s="32"/>
      <c r="BI1963" s="32"/>
      <c r="BJ1963" s="32"/>
      <c r="BK1963" s="32"/>
      <c r="BL1963" s="32"/>
      <c r="BM1963" s="32"/>
      <c r="BN1963" s="32"/>
      <c r="BO1963" s="32"/>
      <c r="BP1963" s="32"/>
      <c r="BQ1963" s="32"/>
      <c r="BR1963" s="32"/>
      <c r="BS1963" s="32"/>
      <c r="BT1963" s="32"/>
      <c r="BU1963" s="32"/>
      <c r="BV1963" s="32"/>
      <c r="BW1963" s="32"/>
      <c r="BX1963" s="32"/>
      <c r="BY1963" s="32"/>
    </row>
    <row r="1964" spans="1:77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  <c r="V1964" s="32"/>
      <c r="W1964" s="32"/>
      <c r="X1964" s="32"/>
      <c r="Y1964" s="32"/>
      <c r="Z1964" s="32"/>
      <c r="AA1964" s="32"/>
      <c r="AB1964" s="32"/>
      <c r="AC1964" s="32"/>
      <c r="AD1964" s="32"/>
      <c r="AE1964" s="32"/>
      <c r="AF1964" s="32"/>
      <c r="AG1964" s="32"/>
      <c r="AH1964" s="32"/>
      <c r="AI1964" s="32"/>
      <c r="AJ1964" s="32"/>
      <c r="AK1964" s="32"/>
      <c r="AL1964" s="32"/>
      <c r="AM1964" s="32"/>
      <c r="AN1964" s="32"/>
      <c r="AO1964" s="32"/>
      <c r="AP1964" s="32"/>
      <c r="AQ1964" s="32"/>
      <c r="AR1964" s="32"/>
      <c r="AS1964" s="32"/>
      <c r="AT1964" s="32"/>
      <c r="AU1964" s="32"/>
      <c r="AV1964" s="32"/>
      <c r="AW1964" s="32"/>
      <c r="AX1964" s="32"/>
      <c r="AY1964" s="32"/>
      <c r="AZ1964" s="32"/>
      <c r="BA1964" s="32"/>
      <c r="BB1964" s="32"/>
      <c r="BC1964" s="32"/>
      <c r="BD1964" s="32"/>
      <c r="BE1964" s="32"/>
      <c r="BF1964" s="32"/>
      <c r="BG1964" s="32"/>
      <c r="BH1964" s="32"/>
      <c r="BI1964" s="32"/>
      <c r="BJ1964" s="32"/>
      <c r="BK1964" s="32"/>
      <c r="BL1964" s="32"/>
      <c r="BM1964" s="32"/>
      <c r="BN1964" s="32"/>
      <c r="BO1964" s="32"/>
      <c r="BP1964" s="32"/>
      <c r="BQ1964" s="32"/>
      <c r="BR1964" s="32"/>
      <c r="BS1964" s="32"/>
      <c r="BT1964" s="32"/>
      <c r="BU1964" s="32"/>
      <c r="BV1964" s="32"/>
      <c r="BW1964" s="32"/>
      <c r="BX1964" s="32"/>
      <c r="BY1964" s="32"/>
    </row>
    <row r="1965" spans="1:77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/>
      <c r="AA1965" s="32"/>
      <c r="AB1965" s="32"/>
      <c r="AC1965" s="32"/>
      <c r="AD1965" s="32"/>
      <c r="AE1965" s="32"/>
      <c r="AF1965" s="32"/>
      <c r="AG1965" s="32"/>
      <c r="AH1965" s="32"/>
      <c r="AI1965" s="32"/>
      <c r="AJ1965" s="32"/>
      <c r="AK1965" s="32"/>
      <c r="AL1965" s="32"/>
      <c r="AM1965" s="32"/>
      <c r="AN1965" s="32"/>
      <c r="AO1965" s="32"/>
      <c r="AP1965" s="32"/>
      <c r="AQ1965" s="32"/>
      <c r="AR1965" s="32"/>
      <c r="AS1965" s="32"/>
      <c r="AT1965" s="32"/>
      <c r="AU1965" s="32"/>
      <c r="AV1965" s="32"/>
      <c r="AW1965" s="32"/>
      <c r="AX1965" s="32"/>
      <c r="AY1965" s="32"/>
      <c r="AZ1965" s="32"/>
      <c r="BA1965" s="32"/>
      <c r="BB1965" s="32"/>
      <c r="BC1965" s="32"/>
      <c r="BD1965" s="32"/>
      <c r="BE1965" s="32"/>
      <c r="BF1965" s="32"/>
      <c r="BG1965" s="32"/>
      <c r="BH1965" s="32"/>
      <c r="BI1965" s="32"/>
      <c r="BJ1965" s="32"/>
      <c r="BK1965" s="32"/>
      <c r="BL1965" s="32"/>
      <c r="BM1965" s="32"/>
      <c r="BN1965" s="32"/>
      <c r="BO1965" s="32"/>
      <c r="BP1965" s="32"/>
      <c r="BQ1965" s="32"/>
      <c r="BR1965" s="32"/>
      <c r="BS1965" s="32"/>
      <c r="BT1965" s="32"/>
      <c r="BU1965" s="32"/>
      <c r="BV1965" s="32"/>
      <c r="BW1965" s="32"/>
      <c r="BX1965" s="32"/>
      <c r="BY1965" s="32"/>
    </row>
    <row r="1966" spans="1:77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  <c r="V1966" s="32"/>
      <c r="W1966" s="32"/>
      <c r="X1966" s="32"/>
      <c r="Y1966" s="32"/>
      <c r="Z1966" s="32"/>
      <c r="AA1966" s="32"/>
      <c r="AB1966" s="32"/>
      <c r="AC1966" s="32"/>
      <c r="AD1966" s="32"/>
      <c r="AE1966" s="32"/>
      <c r="AF1966" s="32"/>
      <c r="AG1966" s="32"/>
      <c r="AH1966" s="32"/>
      <c r="AI1966" s="32"/>
      <c r="AJ1966" s="32"/>
      <c r="AK1966" s="32"/>
      <c r="AL1966" s="32"/>
      <c r="AM1966" s="32"/>
      <c r="AN1966" s="32"/>
      <c r="AO1966" s="32"/>
      <c r="AP1966" s="32"/>
      <c r="AQ1966" s="32"/>
      <c r="AR1966" s="32"/>
      <c r="AS1966" s="32"/>
      <c r="AT1966" s="32"/>
      <c r="AU1966" s="32"/>
      <c r="AV1966" s="32"/>
      <c r="AW1966" s="32"/>
      <c r="AX1966" s="32"/>
      <c r="AY1966" s="32"/>
      <c r="AZ1966" s="32"/>
      <c r="BA1966" s="32"/>
      <c r="BB1966" s="32"/>
      <c r="BC1966" s="32"/>
      <c r="BD1966" s="32"/>
      <c r="BE1966" s="32"/>
      <c r="BF1966" s="32"/>
      <c r="BG1966" s="32"/>
      <c r="BH1966" s="32"/>
      <c r="BI1966" s="32"/>
      <c r="BJ1966" s="32"/>
      <c r="BK1966" s="32"/>
      <c r="BL1966" s="32"/>
      <c r="BM1966" s="32"/>
      <c r="BN1966" s="32"/>
      <c r="BO1966" s="32"/>
      <c r="BP1966" s="32"/>
      <c r="BQ1966" s="32"/>
      <c r="BR1966" s="32"/>
      <c r="BS1966" s="32"/>
      <c r="BT1966" s="32"/>
      <c r="BU1966" s="32"/>
      <c r="BV1966" s="32"/>
      <c r="BW1966" s="32"/>
      <c r="BX1966" s="32"/>
      <c r="BY1966" s="32"/>
    </row>
    <row r="1967" spans="1:77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2"/>
      <c r="AD1967" s="32"/>
      <c r="AE1967" s="32"/>
      <c r="AF1967" s="32"/>
      <c r="AG1967" s="32"/>
      <c r="AH1967" s="32"/>
      <c r="AI1967" s="32"/>
      <c r="AJ1967" s="32"/>
      <c r="AK1967" s="32"/>
      <c r="AL1967" s="32"/>
      <c r="AM1967" s="32"/>
      <c r="AN1967" s="32"/>
      <c r="AO1967" s="32"/>
      <c r="AP1967" s="32"/>
      <c r="AQ1967" s="32"/>
      <c r="AR1967" s="32"/>
      <c r="AS1967" s="32"/>
      <c r="AT1967" s="32"/>
      <c r="AU1967" s="32"/>
      <c r="AV1967" s="32"/>
      <c r="AW1967" s="32"/>
      <c r="AX1967" s="32"/>
      <c r="AY1967" s="32"/>
      <c r="AZ1967" s="32"/>
      <c r="BA1967" s="32"/>
      <c r="BB1967" s="32"/>
      <c r="BC1967" s="32"/>
      <c r="BD1967" s="32"/>
      <c r="BE1967" s="32"/>
      <c r="BF1967" s="32"/>
      <c r="BG1967" s="32"/>
      <c r="BH1967" s="32"/>
      <c r="BI1967" s="32"/>
      <c r="BJ1967" s="32"/>
      <c r="BK1967" s="32"/>
      <c r="BL1967" s="32"/>
      <c r="BM1967" s="32"/>
      <c r="BN1967" s="32"/>
      <c r="BO1967" s="32"/>
      <c r="BP1967" s="32"/>
      <c r="BQ1967" s="32"/>
      <c r="BR1967" s="32"/>
      <c r="BS1967" s="32"/>
      <c r="BT1967" s="32"/>
      <c r="BU1967" s="32"/>
      <c r="BV1967" s="32"/>
      <c r="BW1967" s="32"/>
      <c r="BX1967" s="32"/>
      <c r="BY1967" s="32"/>
    </row>
    <row r="1968" spans="1:77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2"/>
      <c r="AD1968" s="32"/>
      <c r="AE1968" s="32"/>
      <c r="AF1968" s="32"/>
      <c r="AG1968" s="32"/>
      <c r="AH1968" s="32"/>
      <c r="AI1968" s="32"/>
      <c r="AJ1968" s="32"/>
      <c r="AK1968" s="32"/>
      <c r="AL1968" s="32"/>
      <c r="AM1968" s="32"/>
      <c r="AN1968" s="32"/>
      <c r="AO1968" s="32"/>
      <c r="AP1968" s="32"/>
      <c r="AQ1968" s="32"/>
      <c r="AR1968" s="32"/>
      <c r="AS1968" s="32"/>
      <c r="AT1968" s="32"/>
      <c r="AU1968" s="32"/>
      <c r="AV1968" s="32"/>
      <c r="AW1968" s="32"/>
      <c r="AX1968" s="32"/>
      <c r="AY1968" s="32"/>
      <c r="AZ1968" s="32"/>
      <c r="BA1968" s="32"/>
      <c r="BB1968" s="32"/>
      <c r="BC1968" s="32"/>
      <c r="BD1968" s="32"/>
      <c r="BE1968" s="32"/>
      <c r="BF1968" s="32"/>
      <c r="BG1968" s="32"/>
      <c r="BH1968" s="32"/>
      <c r="BI1968" s="32"/>
      <c r="BJ1968" s="32"/>
      <c r="BK1968" s="32"/>
      <c r="BL1968" s="32"/>
      <c r="BM1968" s="32"/>
      <c r="BN1968" s="32"/>
      <c r="BO1968" s="32"/>
      <c r="BP1968" s="32"/>
      <c r="BQ1968" s="32"/>
      <c r="BR1968" s="32"/>
      <c r="BS1968" s="32"/>
      <c r="BT1968" s="32"/>
      <c r="BU1968" s="32"/>
      <c r="BV1968" s="32"/>
      <c r="BW1968" s="32"/>
      <c r="BX1968" s="32"/>
      <c r="BY1968" s="32"/>
    </row>
    <row r="1969" spans="1:77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2"/>
      <c r="AD1969" s="32"/>
      <c r="AE1969" s="32"/>
      <c r="AF1969" s="32"/>
      <c r="AG1969" s="32"/>
      <c r="AH1969" s="32"/>
      <c r="AI1969" s="32"/>
      <c r="AJ1969" s="32"/>
      <c r="AK1969" s="32"/>
      <c r="AL1969" s="32"/>
      <c r="AM1969" s="32"/>
      <c r="AN1969" s="32"/>
      <c r="AO1969" s="32"/>
      <c r="AP1969" s="32"/>
      <c r="AQ1969" s="32"/>
      <c r="AR1969" s="32"/>
      <c r="AS1969" s="32"/>
      <c r="AT1969" s="32"/>
      <c r="AU1969" s="32"/>
      <c r="AV1969" s="32"/>
      <c r="AW1969" s="32"/>
      <c r="AX1969" s="32"/>
      <c r="AY1969" s="32"/>
      <c r="AZ1969" s="32"/>
      <c r="BA1969" s="32"/>
      <c r="BB1969" s="32"/>
      <c r="BC1969" s="32"/>
      <c r="BD1969" s="32"/>
      <c r="BE1969" s="32"/>
      <c r="BF1969" s="32"/>
      <c r="BG1969" s="32"/>
      <c r="BH1969" s="32"/>
      <c r="BI1969" s="32"/>
      <c r="BJ1969" s="32"/>
      <c r="BK1969" s="32"/>
      <c r="BL1969" s="32"/>
      <c r="BM1969" s="32"/>
      <c r="BN1969" s="32"/>
      <c r="BO1969" s="32"/>
      <c r="BP1969" s="32"/>
      <c r="BQ1969" s="32"/>
      <c r="BR1969" s="32"/>
      <c r="BS1969" s="32"/>
      <c r="BT1969" s="32"/>
      <c r="BU1969" s="32"/>
      <c r="BV1969" s="32"/>
      <c r="BW1969" s="32"/>
      <c r="BX1969" s="32"/>
      <c r="BY1969" s="32"/>
    </row>
    <row r="1970" spans="1:77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  <c r="Z1970" s="32"/>
      <c r="AA1970" s="32"/>
      <c r="AB1970" s="32"/>
      <c r="AC1970" s="32"/>
      <c r="AD1970" s="32"/>
      <c r="AE1970" s="32"/>
      <c r="AF1970" s="32"/>
      <c r="AG1970" s="32"/>
      <c r="AH1970" s="32"/>
      <c r="AI1970" s="32"/>
      <c r="AJ1970" s="32"/>
      <c r="AK1970" s="32"/>
      <c r="AL1970" s="32"/>
      <c r="AM1970" s="32"/>
      <c r="AN1970" s="32"/>
      <c r="AO1970" s="32"/>
      <c r="AP1970" s="32"/>
      <c r="AQ1970" s="32"/>
      <c r="AR1970" s="32"/>
      <c r="AS1970" s="32"/>
      <c r="AT1970" s="32"/>
      <c r="AU1970" s="32"/>
      <c r="AV1970" s="32"/>
      <c r="AW1970" s="32"/>
      <c r="AX1970" s="32"/>
      <c r="AY1970" s="32"/>
      <c r="AZ1970" s="32"/>
      <c r="BA1970" s="32"/>
      <c r="BB1970" s="32"/>
      <c r="BC1970" s="32"/>
      <c r="BD1970" s="32"/>
      <c r="BE1970" s="32"/>
      <c r="BF1970" s="32"/>
      <c r="BG1970" s="32"/>
      <c r="BH1970" s="32"/>
      <c r="BI1970" s="32"/>
      <c r="BJ1970" s="32"/>
      <c r="BK1970" s="32"/>
      <c r="BL1970" s="32"/>
      <c r="BM1970" s="32"/>
      <c r="BN1970" s="32"/>
      <c r="BO1970" s="32"/>
      <c r="BP1970" s="32"/>
      <c r="BQ1970" s="32"/>
      <c r="BR1970" s="32"/>
      <c r="BS1970" s="32"/>
      <c r="BT1970" s="32"/>
      <c r="BU1970" s="32"/>
      <c r="BV1970" s="32"/>
      <c r="BW1970" s="32"/>
      <c r="BX1970" s="32"/>
      <c r="BY1970" s="32"/>
    </row>
    <row r="1971" spans="1:77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  <c r="V1971" s="32"/>
      <c r="W1971" s="32"/>
      <c r="X1971" s="32"/>
      <c r="Y1971" s="32"/>
      <c r="Z1971" s="32"/>
      <c r="AA1971" s="32"/>
      <c r="AB1971" s="32"/>
      <c r="AC1971" s="32"/>
      <c r="AD1971" s="32"/>
      <c r="AE1971" s="32"/>
      <c r="AF1971" s="32"/>
      <c r="AG1971" s="32"/>
      <c r="AH1971" s="32"/>
      <c r="AI1971" s="32"/>
      <c r="AJ1971" s="32"/>
      <c r="AK1971" s="32"/>
      <c r="AL1971" s="32"/>
      <c r="AM1971" s="32"/>
      <c r="AN1971" s="32"/>
      <c r="AO1971" s="32"/>
      <c r="AP1971" s="32"/>
      <c r="AQ1971" s="32"/>
      <c r="AR1971" s="32"/>
      <c r="AS1971" s="32"/>
      <c r="AT1971" s="32"/>
      <c r="AU1971" s="32"/>
      <c r="AV1971" s="32"/>
      <c r="AW1971" s="32"/>
      <c r="AX1971" s="32"/>
      <c r="AY1971" s="32"/>
      <c r="AZ1971" s="32"/>
      <c r="BA1971" s="32"/>
      <c r="BB1971" s="32"/>
      <c r="BC1971" s="32"/>
      <c r="BD1971" s="32"/>
      <c r="BE1971" s="32"/>
      <c r="BF1971" s="32"/>
      <c r="BG1971" s="32"/>
      <c r="BH1971" s="32"/>
      <c r="BI1971" s="32"/>
      <c r="BJ1971" s="32"/>
      <c r="BK1971" s="32"/>
      <c r="BL1971" s="32"/>
      <c r="BM1971" s="32"/>
      <c r="BN1971" s="32"/>
      <c r="BO1971" s="32"/>
      <c r="BP1971" s="32"/>
      <c r="BQ1971" s="32"/>
      <c r="BR1971" s="32"/>
      <c r="BS1971" s="32"/>
      <c r="BT1971" s="32"/>
      <c r="BU1971" s="32"/>
      <c r="BV1971" s="32"/>
      <c r="BW1971" s="32"/>
      <c r="BX1971" s="32"/>
      <c r="BY1971" s="32"/>
    </row>
    <row r="1972" spans="1:77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  <c r="Z1972" s="32"/>
      <c r="AA1972" s="32"/>
      <c r="AB1972" s="32"/>
      <c r="AC1972" s="32"/>
      <c r="AD1972" s="32"/>
      <c r="AE1972" s="32"/>
      <c r="AF1972" s="32"/>
      <c r="AG1972" s="32"/>
      <c r="AH1972" s="32"/>
      <c r="AI1972" s="32"/>
      <c r="AJ1972" s="32"/>
      <c r="AK1972" s="32"/>
      <c r="AL1972" s="32"/>
      <c r="AM1972" s="32"/>
      <c r="AN1972" s="32"/>
      <c r="AO1972" s="32"/>
      <c r="AP1972" s="32"/>
      <c r="AQ1972" s="32"/>
      <c r="AR1972" s="32"/>
      <c r="AS1972" s="32"/>
      <c r="AT1972" s="32"/>
      <c r="AU1972" s="32"/>
      <c r="AV1972" s="32"/>
      <c r="AW1972" s="32"/>
      <c r="AX1972" s="32"/>
      <c r="AY1972" s="32"/>
      <c r="AZ1972" s="32"/>
      <c r="BA1972" s="32"/>
      <c r="BB1972" s="32"/>
      <c r="BC1972" s="32"/>
      <c r="BD1972" s="32"/>
      <c r="BE1972" s="32"/>
      <c r="BF1972" s="32"/>
      <c r="BG1972" s="32"/>
      <c r="BH1972" s="32"/>
      <c r="BI1972" s="32"/>
      <c r="BJ1972" s="32"/>
      <c r="BK1972" s="32"/>
      <c r="BL1972" s="32"/>
      <c r="BM1972" s="32"/>
      <c r="BN1972" s="32"/>
      <c r="BO1972" s="32"/>
      <c r="BP1972" s="32"/>
      <c r="BQ1972" s="32"/>
      <c r="BR1972" s="32"/>
      <c r="BS1972" s="32"/>
      <c r="BT1972" s="32"/>
      <c r="BU1972" s="32"/>
      <c r="BV1972" s="32"/>
      <c r="BW1972" s="32"/>
      <c r="BX1972" s="32"/>
      <c r="BY1972" s="32"/>
    </row>
    <row r="1973" spans="1:77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/>
      <c r="AA1973" s="32"/>
      <c r="AB1973" s="32"/>
      <c r="AC1973" s="32"/>
      <c r="AD1973" s="32"/>
      <c r="AE1973" s="32"/>
      <c r="AF1973" s="32"/>
      <c r="AG1973" s="32"/>
      <c r="AH1973" s="32"/>
      <c r="AI1973" s="32"/>
      <c r="AJ1973" s="32"/>
      <c r="AK1973" s="32"/>
      <c r="AL1973" s="32"/>
      <c r="AM1973" s="32"/>
      <c r="AN1973" s="32"/>
      <c r="AO1973" s="32"/>
      <c r="AP1973" s="32"/>
      <c r="AQ1973" s="32"/>
      <c r="AR1973" s="32"/>
      <c r="AS1973" s="32"/>
      <c r="AT1973" s="32"/>
      <c r="AU1973" s="32"/>
      <c r="AV1973" s="32"/>
      <c r="AW1973" s="32"/>
      <c r="AX1973" s="32"/>
      <c r="AY1973" s="32"/>
      <c r="AZ1973" s="32"/>
      <c r="BA1973" s="32"/>
      <c r="BB1973" s="32"/>
      <c r="BC1973" s="32"/>
      <c r="BD1973" s="32"/>
      <c r="BE1973" s="32"/>
      <c r="BF1973" s="32"/>
      <c r="BG1973" s="32"/>
      <c r="BH1973" s="32"/>
      <c r="BI1973" s="32"/>
      <c r="BJ1973" s="32"/>
      <c r="BK1973" s="32"/>
      <c r="BL1973" s="32"/>
      <c r="BM1973" s="32"/>
      <c r="BN1973" s="32"/>
      <c r="BO1973" s="32"/>
      <c r="BP1973" s="32"/>
      <c r="BQ1973" s="32"/>
      <c r="BR1973" s="32"/>
      <c r="BS1973" s="32"/>
      <c r="BT1973" s="32"/>
      <c r="BU1973" s="32"/>
      <c r="BV1973" s="32"/>
      <c r="BW1973" s="32"/>
      <c r="BX1973" s="32"/>
      <c r="BY1973" s="32"/>
    </row>
    <row r="1974" spans="1:77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  <c r="V1974" s="32"/>
      <c r="W1974" s="32"/>
      <c r="X1974" s="32"/>
      <c r="Y1974" s="32"/>
      <c r="Z1974" s="32"/>
      <c r="AA1974" s="32"/>
      <c r="AB1974" s="32"/>
      <c r="AC1974" s="32"/>
      <c r="AD1974" s="32"/>
      <c r="AE1974" s="32"/>
      <c r="AF1974" s="32"/>
      <c r="AG1974" s="32"/>
      <c r="AH1974" s="32"/>
      <c r="AI1974" s="32"/>
      <c r="AJ1974" s="32"/>
      <c r="AK1974" s="32"/>
      <c r="AL1974" s="32"/>
      <c r="AM1974" s="32"/>
      <c r="AN1974" s="32"/>
      <c r="AO1974" s="32"/>
      <c r="AP1974" s="32"/>
      <c r="AQ1974" s="32"/>
      <c r="AR1974" s="32"/>
      <c r="AS1974" s="32"/>
      <c r="AT1974" s="32"/>
      <c r="AU1974" s="32"/>
      <c r="AV1974" s="32"/>
      <c r="AW1974" s="32"/>
      <c r="AX1974" s="32"/>
      <c r="AY1974" s="32"/>
      <c r="AZ1974" s="32"/>
      <c r="BA1974" s="32"/>
      <c r="BB1974" s="32"/>
      <c r="BC1974" s="32"/>
      <c r="BD1974" s="32"/>
      <c r="BE1974" s="32"/>
      <c r="BF1974" s="32"/>
      <c r="BG1974" s="32"/>
      <c r="BH1974" s="32"/>
      <c r="BI1974" s="32"/>
      <c r="BJ1974" s="32"/>
      <c r="BK1974" s="32"/>
      <c r="BL1974" s="32"/>
      <c r="BM1974" s="32"/>
      <c r="BN1974" s="32"/>
      <c r="BO1974" s="32"/>
      <c r="BP1974" s="32"/>
      <c r="BQ1974" s="32"/>
      <c r="BR1974" s="32"/>
      <c r="BS1974" s="32"/>
      <c r="BT1974" s="32"/>
      <c r="BU1974" s="32"/>
      <c r="BV1974" s="32"/>
      <c r="BW1974" s="32"/>
      <c r="BX1974" s="32"/>
      <c r="BY1974" s="32"/>
    </row>
    <row r="1975" spans="1:77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/>
      <c r="AA1975" s="32"/>
      <c r="AB1975" s="32"/>
      <c r="AC1975" s="32"/>
      <c r="AD1975" s="32"/>
      <c r="AE1975" s="32"/>
      <c r="AF1975" s="32"/>
      <c r="AG1975" s="32"/>
      <c r="AH1975" s="32"/>
      <c r="AI1975" s="32"/>
      <c r="AJ1975" s="32"/>
      <c r="AK1975" s="32"/>
      <c r="AL1975" s="32"/>
      <c r="AM1975" s="32"/>
      <c r="AN1975" s="32"/>
      <c r="AO1975" s="32"/>
      <c r="AP1975" s="32"/>
      <c r="AQ1975" s="32"/>
      <c r="AR1975" s="32"/>
      <c r="AS1975" s="32"/>
      <c r="AT1975" s="32"/>
      <c r="AU1975" s="32"/>
      <c r="AV1975" s="32"/>
      <c r="AW1975" s="32"/>
      <c r="AX1975" s="32"/>
      <c r="AY1975" s="32"/>
      <c r="AZ1975" s="32"/>
      <c r="BA1975" s="32"/>
      <c r="BB1975" s="32"/>
      <c r="BC1975" s="32"/>
      <c r="BD1975" s="32"/>
      <c r="BE1975" s="32"/>
      <c r="BF1975" s="32"/>
      <c r="BG1975" s="32"/>
      <c r="BH1975" s="32"/>
      <c r="BI1975" s="32"/>
      <c r="BJ1975" s="32"/>
      <c r="BK1975" s="32"/>
      <c r="BL1975" s="32"/>
      <c r="BM1975" s="32"/>
      <c r="BN1975" s="32"/>
      <c r="BO1975" s="32"/>
      <c r="BP1975" s="32"/>
      <c r="BQ1975" s="32"/>
      <c r="BR1975" s="32"/>
      <c r="BS1975" s="32"/>
      <c r="BT1975" s="32"/>
      <c r="BU1975" s="32"/>
      <c r="BV1975" s="32"/>
      <c r="BW1975" s="32"/>
      <c r="BX1975" s="32"/>
      <c r="BY1975" s="32"/>
    </row>
    <row r="1976" spans="1:77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  <c r="V1976" s="32"/>
      <c r="W1976" s="32"/>
      <c r="X1976" s="32"/>
      <c r="Y1976" s="32"/>
      <c r="Z1976" s="32"/>
      <c r="AA1976" s="32"/>
      <c r="AB1976" s="32"/>
      <c r="AC1976" s="32"/>
      <c r="AD1976" s="32"/>
      <c r="AE1976" s="32"/>
      <c r="AF1976" s="32"/>
      <c r="AG1976" s="32"/>
      <c r="AH1976" s="32"/>
      <c r="AI1976" s="32"/>
      <c r="AJ1976" s="32"/>
      <c r="AK1976" s="32"/>
      <c r="AL1976" s="32"/>
      <c r="AM1976" s="32"/>
      <c r="AN1976" s="32"/>
      <c r="AO1976" s="32"/>
      <c r="AP1976" s="32"/>
      <c r="AQ1976" s="32"/>
      <c r="AR1976" s="32"/>
      <c r="AS1976" s="32"/>
      <c r="AT1976" s="32"/>
      <c r="AU1976" s="32"/>
      <c r="AV1976" s="32"/>
      <c r="AW1976" s="32"/>
      <c r="AX1976" s="32"/>
      <c r="AY1976" s="32"/>
      <c r="AZ1976" s="32"/>
      <c r="BA1976" s="32"/>
      <c r="BB1976" s="32"/>
      <c r="BC1976" s="32"/>
      <c r="BD1976" s="32"/>
      <c r="BE1976" s="32"/>
      <c r="BF1976" s="32"/>
      <c r="BG1976" s="32"/>
      <c r="BH1976" s="32"/>
      <c r="BI1976" s="32"/>
      <c r="BJ1976" s="32"/>
      <c r="BK1976" s="32"/>
      <c r="BL1976" s="32"/>
      <c r="BM1976" s="32"/>
      <c r="BN1976" s="32"/>
      <c r="BO1976" s="32"/>
      <c r="BP1976" s="32"/>
      <c r="BQ1976" s="32"/>
      <c r="BR1976" s="32"/>
      <c r="BS1976" s="32"/>
      <c r="BT1976" s="32"/>
      <c r="BU1976" s="32"/>
      <c r="BV1976" s="32"/>
      <c r="BW1976" s="32"/>
      <c r="BX1976" s="32"/>
      <c r="BY1976" s="32"/>
    </row>
    <row r="1977" spans="1:77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2"/>
      <c r="AD1977" s="32"/>
      <c r="AE1977" s="32"/>
      <c r="AF1977" s="32"/>
      <c r="AG1977" s="32"/>
      <c r="AH1977" s="32"/>
      <c r="AI1977" s="32"/>
      <c r="AJ1977" s="32"/>
      <c r="AK1977" s="32"/>
      <c r="AL1977" s="32"/>
      <c r="AM1977" s="32"/>
      <c r="AN1977" s="32"/>
      <c r="AO1977" s="32"/>
      <c r="AP1977" s="32"/>
      <c r="AQ1977" s="32"/>
      <c r="AR1977" s="32"/>
      <c r="AS1977" s="32"/>
      <c r="AT1977" s="32"/>
      <c r="AU1977" s="32"/>
      <c r="AV1977" s="32"/>
      <c r="AW1977" s="32"/>
      <c r="AX1977" s="32"/>
      <c r="AY1977" s="32"/>
      <c r="AZ1977" s="32"/>
      <c r="BA1977" s="32"/>
      <c r="BB1977" s="32"/>
      <c r="BC1977" s="32"/>
      <c r="BD1977" s="32"/>
      <c r="BE1977" s="32"/>
      <c r="BF1977" s="32"/>
      <c r="BG1977" s="32"/>
      <c r="BH1977" s="32"/>
      <c r="BI1977" s="32"/>
      <c r="BJ1977" s="32"/>
      <c r="BK1977" s="32"/>
      <c r="BL1977" s="32"/>
      <c r="BM1977" s="32"/>
      <c r="BN1977" s="32"/>
      <c r="BO1977" s="32"/>
      <c r="BP1977" s="32"/>
      <c r="BQ1977" s="32"/>
      <c r="BR1977" s="32"/>
      <c r="BS1977" s="32"/>
      <c r="BT1977" s="32"/>
      <c r="BU1977" s="32"/>
      <c r="BV1977" s="32"/>
      <c r="BW1977" s="32"/>
      <c r="BX1977" s="32"/>
      <c r="BY1977" s="32"/>
    </row>
    <row r="1978" spans="1:77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2"/>
      <c r="AD1978" s="32"/>
      <c r="AE1978" s="32"/>
      <c r="AF1978" s="32"/>
      <c r="AG1978" s="32"/>
      <c r="AH1978" s="32"/>
      <c r="AI1978" s="32"/>
      <c r="AJ1978" s="32"/>
      <c r="AK1978" s="32"/>
      <c r="AL1978" s="32"/>
      <c r="AM1978" s="32"/>
      <c r="AN1978" s="32"/>
      <c r="AO1978" s="32"/>
      <c r="AP1978" s="32"/>
      <c r="AQ1978" s="32"/>
      <c r="AR1978" s="32"/>
      <c r="AS1978" s="32"/>
      <c r="AT1978" s="32"/>
      <c r="AU1978" s="32"/>
      <c r="AV1978" s="32"/>
      <c r="AW1978" s="32"/>
      <c r="AX1978" s="32"/>
      <c r="AY1978" s="32"/>
      <c r="AZ1978" s="32"/>
      <c r="BA1978" s="32"/>
      <c r="BB1978" s="32"/>
      <c r="BC1978" s="32"/>
      <c r="BD1978" s="32"/>
      <c r="BE1978" s="32"/>
      <c r="BF1978" s="32"/>
      <c r="BG1978" s="32"/>
      <c r="BH1978" s="32"/>
      <c r="BI1978" s="32"/>
      <c r="BJ1978" s="32"/>
      <c r="BK1978" s="32"/>
      <c r="BL1978" s="32"/>
      <c r="BM1978" s="32"/>
      <c r="BN1978" s="32"/>
      <c r="BO1978" s="32"/>
      <c r="BP1978" s="32"/>
      <c r="BQ1978" s="32"/>
      <c r="BR1978" s="32"/>
      <c r="BS1978" s="32"/>
      <c r="BT1978" s="32"/>
      <c r="BU1978" s="32"/>
      <c r="BV1978" s="32"/>
      <c r="BW1978" s="32"/>
      <c r="BX1978" s="32"/>
      <c r="BY1978" s="32"/>
    </row>
    <row r="1979" spans="1:77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2"/>
      <c r="AD1979" s="32"/>
      <c r="AE1979" s="32"/>
      <c r="AF1979" s="32"/>
      <c r="AG1979" s="32"/>
      <c r="AH1979" s="32"/>
      <c r="AI1979" s="32"/>
      <c r="AJ1979" s="32"/>
      <c r="AK1979" s="32"/>
      <c r="AL1979" s="32"/>
      <c r="AM1979" s="32"/>
      <c r="AN1979" s="32"/>
      <c r="AO1979" s="32"/>
      <c r="AP1979" s="32"/>
      <c r="AQ1979" s="32"/>
      <c r="AR1979" s="32"/>
      <c r="AS1979" s="32"/>
      <c r="AT1979" s="32"/>
      <c r="AU1979" s="32"/>
      <c r="AV1979" s="32"/>
      <c r="AW1979" s="32"/>
      <c r="AX1979" s="32"/>
      <c r="AY1979" s="32"/>
      <c r="AZ1979" s="32"/>
      <c r="BA1979" s="32"/>
      <c r="BB1979" s="32"/>
      <c r="BC1979" s="32"/>
      <c r="BD1979" s="32"/>
      <c r="BE1979" s="32"/>
      <c r="BF1979" s="32"/>
      <c r="BG1979" s="32"/>
      <c r="BH1979" s="32"/>
      <c r="BI1979" s="32"/>
      <c r="BJ1979" s="32"/>
      <c r="BK1979" s="32"/>
      <c r="BL1979" s="32"/>
      <c r="BM1979" s="32"/>
      <c r="BN1979" s="32"/>
      <c r="BO1979" s="32"/>
      <c r="BP1979" s="32"/>
      <c r="BQ1979" s="32"/>
      <c r="BR1979" s="32"/>
      <c r="BS1979" s="32"/>
      <c r="BT1979" s="32"/>
      <c r="BU1979" s="32"/>
      <c r="BV1979" s="32"/>
      <c r="BW1979" s="32"/>
      <c r="BX1979" s="32"/>
      <c r="BY1979" s="32"/>
    </row>
    <row r="1980" spans="1:77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  <c r="Z1980" s="32"/>
      <c r="AA1980" s="32"/>
      <c r="AB1980" s="32"/>
      <c r="AC1980" s="32"/>
      <c r="AD1980" s="32"/>
      <c r="AE1980" s="32"/>
      <c r="AF1980" s="32"/>
      <c r="AG1980" s="32"/>
      <c r="AH1980" s="32"/>
      <c r="AI1980" s="32"/>
      <c r="AJ1980" s="32"/>
      <c r="AK1980" s="32"/>
      <c r="AL1980" s="32"/>
      <c r="AM1980" s="32"/>
      <c r="AN1980" s="32"/>
      <c r="AO1980" s="32"/>
      <c r="AP1980" s="32"/>
      <c r="AQ1980" s="32"/>
      <c r="AR1980" s="32"/>
      <c r="AS1980" s="32"/>
      <c r="AT1980" s="32"/>
      <c r="AU1980" s="32"/>
      <c r="AV1980" s="32"/>
      <c r="AW1980" s="32"/>
      <c r="AX1980" s="32"/>
      <c r="AY1980" s="32"/>
      <c r="AZ1980" s="32"/>
      <c r="BA1980" s="32"/>
      <c r="BB1980" s="32"/>
      <c r="BC1980" s="32"/>
      <c r="BD1980" s="32"/>
      <c r="BE1980" s="32"/>
      <c r="BF1980" s="32"/>
      <c r="BG1980" s="32"/>
      <c r="BH1980" s="32"/>
      <c r="BI1980" s="32"/>
      <c r="BJ1980" s="32"/>
      <c r="BK1980" s="32"/>
      <c r="BL1980" s="32"/>
      <c r="BM1980" s="32"/>
      <c r="BN1980" s="32"/>
      <c r="BO1980" s="32"/>
      <c r="BP1980" s="32"/>
      <c r="BQ1980" s="32"/>
      <c r="BR1980" s="32"/>
      <c r="BS1980" s="32"/>
      <c r="BT1980" s="32"/>
      <c r="BU1980" s="32"/>
      <c r="BV1980" s="32"/>
      <c r="BW1980" s="32"/>
      <c r="BX1980" s="32"/>
      <c r="BY1980" s="32"/>
    </row>
    <row r="1981" spans="1:77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  <c r="V1981" s="32"/>
      <c r="W1981" s="32"/>
      <c r="X1981" s="32"/>
      <c r="Y1981" s="32"/>
      <c r="Z1981" s="32"/>
      <c r="AA1981" s="32"/>
      <c r="AB1981" s="32"/>
      <c r="AC1981" s="32"/>
      <c r="AD1981" s="32"/>
      <c r="AE1981" s="32"/>
      <c r="AF1981" s="32"/>
      <c r="AG1981" s="32"/>
      <c r="AH1981" s="32"/>
      <c r="AI1981" s="32"/>
      <c r="AJ1981" s="32"/>
      <c r="AK1981" s="32"/>
      <c r="AL1981" s="32"/>
      <c r="AM1981" s="32"/>
      <c r="AN1981" s="32"/>
      <c r="AO1981" s="32"/>
      <c r="AP1981" s="32"/>
      <c r="AQ1981" s="32"/>
      <c r="AR1981" s="32"/>
      <c r="AS1981" s="32"/>
      <c r="AT1981" s="32"/>
      <c r="AU1981" s="32"/>
      <c r="AV1981" s="32"/>
      <c r="AW1981" s="32"/>
      <c r="AX1981" s="32"/>
      <c r="AY1981" s="32"/>
      <c r="AZ1981" s="32"/>
      <c r="BA1981" s="32"/>
      <c r="BB1981" s="32"/>
      <c r="BC1981" s="32"/>
      <c r="BD1981" s="32"/>
      <c r="BE1981" s="32"/>
      <c r="BF1981" s="32"/>
      <c r="BG1981" s="32"/>
      <c r="BH1981" s="32"/>
      <c r="BI1981" s="32"/>
      <c r="BJ1981" s="32"/>
      <c r="BK1981" s="32"/>
      <c r="BL1981" s="32"/>
      <c r="BM1981" s="32"/>
      <c r="BN1981" s="32"/>
      <c r="BO1981" s="32"/>
      <c r="BP1981" s="32"/>
      <c r="BQ1981" s="32"/>
      <c r="BR1981" s="32"/>
      <c r="BS1981" s="32"/>
      <c r="BT1981" s="32"/>
      <c r="BU1981" s="32"/>
      <c r="BV1981" s="32"/>
      <c r="BW1981" s="32"/>
      <c r="BX1981" s="32"/>
      <c r="BY1981" s="32"/>
    </row>
    <row r="1982" spans="1:77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  <c r="Z1982" s="32"/>
      <c r="AA1982" s="32"/>
      <c r="AB1982" s="32"/>
      <c r="AC1982" s="32"/>
      <c r="AD1982" s="32"/>
      <c r="AE1982" s="32"/>
      <c r="AF1982" s="32"/>
      <c r="AG1982" s="32"/>
      <c r="AH1982" s="32"/>
      <c r="AI1982" s="32"/>
      <c r="AJ1982" s="32"/>
      <c r="AK1982" s="32"/>
      <c r="AL1982" s="32"/>
      <c r="AM1982" s="32"/>
      <c r="AN1982" s="32"/>
      <c r="AO1982" s="32"/>
      <c r="AP1982" s="32"/>
      <c r="AQ1982" s="32"/>
      <c r="AR1982" s="32"/>
      <c r="AS1982" s="32"/>
      <c r="AT1982" s="32"/>
      <c r="AU1982" s="32"/>
      <c r="AV1982" s="32"/>
      <c r="AW1982" s="32"/>
      <c r="AX1982" s="32"/>
      <c r="AY1982" s="32"/>
      <c r="AZ1982" s="32"/>
      <c r="BA1982" s="32"/>
      <c r="BB1982" s="32"/>
      <c r="BC1982" s="32"/>
      <c r="BD1982" s="32"/>
      <c r="BE1982" s="32"/>
      <c r="BF1982" s="32"/>
      <c r="BG1982" s="32"/>
      <c r="BH1982" s="32"/>
      <c r="BI1982" s="32"/>
      <c r="BJ1982" s="32"/>
      <c r="BK1982" s="32"/>
      <c r="BL1982" s="32"/>
      <c r="BM1982" s="32"/>
      <c r="BN1982" s="32"/>
      <c r="BO1982" s="32"/>
      <c r="BP1982" s="32"/>
      <c r="BQ1982" s="32"/>
      <c r="BR1982" s="32"/>
      <c r="BS1982" s="32"/>
      <c r="BT1982" s="32"/>
      <c r="BU1982" s="32"/>
      <c r="BV1982" s="32"/>
      <c r="BW1982" s="32"/>
      <c r="BX1982" s="32"/>
      <c r="BY1982" s="32"/>
    </row>
    <row r="1983" spans="1:77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/>
      <c r="AA1983" s="32"/>
      <c r="AB1983" s="32"/>
      <c r="AC1983" s="32"/>
      <c r="AD1983" s="32"/>
      <c r="AE1983" s="32"/>
      <c r="AF1983" s="32"/>
      <c r="AG1983" s="32"/>
      <c r="AH1983" s="32"/>
      <c r="AI1983" s="32"/>
      <c r="AJ1983" s="32"/>
      <c r="AK1983" s="32"/>
      <c r="AL1983" s="32"/>
      <c r="AM1983" s="32"/>
      <c r="AN1983" s="32"/>
      <c r="AO1983" s="32"/>
      <c r="AP1983" s="32"/>
      <c r="AQ1983" s="32"/>
      <c r="AR1983" s="32"/>
      <c r="AS1983" s="32"/>
      <c r="AT1983" s="32"/>
      <c r="AU1983" s="32"/>
      <c r="AV1983" s="32"/>
      <c r="AW1983" s="32"/>
      <c r="AX1983" s="32"/>
      <c r="AY1983" s="32"/>
      <c r="AZ1983" s="32"/>
      <c r="BA1983" s="32"/>
      <c r="BB1983" s="32"/>
      <c r="BC1983" s="32"/>
      <c r="BD1983" s="32"/>
      <c r="BE1983" s="32"/>
      <c r="BF1983" s="32"/>
      <c r="BG1983" s="32"/>
      <c r="BH1983" s="32"/>
      <c r="BI1983" s="32"/>
      <c r="BJ1983" s="32"/>
      <c r="BK1983" s="32"/>
      <c r="BL1983" s="32"/>
      <c r="BM1983" s="32"/>
      <c r="BN1983" s="32"/>
      <c r="BO1983" s="32"/>
      <c r="BP1983" s="32"/>
      <c r="BQ1983" s="32"/>
      <c r="BR1983" s="32"/>
      <c r="BS1983" s="32"/>
      <c r="BT1983" s="32"/>
      <c r="BU1983" s="32"/>
      <c r="BV1983" s="32"/>
      <c r="BW1983" s="32"/>
      <c r="BX1983" s="32"/>
      <c r="BY1983" s="32"/>
    </row>
    <row r="1984" spans="1:77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  <c r="V1984" s="32"/>
      <c r="W1984" s="32"/>
      <c r="X1984" s="32"/>
      <c r="Y1984" s="32"/>
      <c r="Z1984" s="32"/>
      <c r="AA1984" s="32"/>
      <c r="AB1984" s="32"/>
      <c r="AC1984" s="32"/>
      <c r="AD1984" s="32"/>
      <c r="AE1984" s="32"/>
      <c r="AF1984" s="32"/>
      <c r="AG1984" s="32"/>
      <c r="AH1984" s="32"/>
      <c r="AI1984" s="32"/>
      <c r="AJ1984" s="32"/>
      <c r="AK1984" s="32"/>
      <c r="AL1984" s="32"/>
      <c r="AM1984" s="32"/>
      <c r="AN1984" s="32"/>
      <c r="AO1984" s="32"/>
      <c r="AP1984" s="32"/>
      <c r="AQ1984" s="32"/>
      <c r="AR1984" s="32"/>
      <c r="AS1984" s="32"/>
      <c r="AT1984" s="32"/>
      <c r="AU1984" s="32"/>
      <c r="AV1984" s="32"/>
      <c r="AW1984" s="32"/>
      <c r="AX1984" s="32"/>
      <c r="AY1984" s="32"/>
      <c r="AZ1984" s="32"/>
      <c r="BA1984" s="32"/>
      <c r="BB1984" s="32"/>
      <c r="BC1984" s="32"/>
      <c r="BD1984" s="32"/>
      <c r="BE1984" s="32"/>
      <c r="BF1984" s="32"/>
      <c r="BG1984" s="32"/>
      <c r="BH1984" s="32"/>
      <c r="BI1984" s="32"/>
      <c r="BJ1984" s="32"/>
      <c r="BK1984" s="32"/>
      <c r="BL1984" s="32"/>
      <c r="BM1984" s="32"/>
      <c r="BN1984" s="32"/>
      <c r="BO1984" s="32"/>
      <c r="BP1984" s="32"/>
      <c r="BQ1984" s="32"/>
      <c r="BR1984" s="32"/>
      <c r="BS1984" s="32"/>
      <c r="BT1984" s="32"/>
      <c r="BU1984" s="32"/>
      <c r="BV1984" s="32"/>
      <c r="BW1984" s="32"/>
      <c r="BX1984" s="32"/>
      <c r="BY1984" s="32"/>
    </row>
    <row r="1985" spans="1:77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/>
      <c r="AA1985" s="32"/>
      <c r="AB1985" s="32"/>
      <c r="AC1985" s="32"/>
      <c r="AD1985" s="32"/>
      <c r="AE1985" s="32"/>
      <c r="AF1985" s="32"/>
      <c r="AG1985" s="32"/>
      <c r="AH1985" s="32"/>
      <c r="AI1985" s="32"/>
      <c r="AJ1985" s="32"/>
      <c r="AK1985" s="32"/>
      <c r="AL1985" s="32"/>
      <c r="AM1985" s="32"/>
      <c r="AN1985" s="32"/>
      <c r="AO1985" s="32"/>
      <c r="AP1985" s="32"/>
      <c r="AQ1985" s="32"/>
      <c r="AR1985" s="32"/>
      <c r="AS1985" s="32"/>
      <c r="AT1985" s="32"/>
      <c r="AU1985" s="32"/>
      <c r="AV1985" s="32"/>
      <c r="AW1985" s="32"/>
      <c r="AX1985" s="32"/>
      <c r="AY1985" s="32"/>
      <c r="AZ1985" s="32"/>
      <c r="BA1985" s="32"/>
      <c r="BB1985" s="32"/>
      <c r="BC1985" s="32"/>
      <c r="BD1985" s="32"/>
      <c r="BE1985" s="32"/>
      <c r="BF1985" s="32"/>
      <c r="BG1985" s="32"/>
      <c r="BH1985" s="32"/>
      <c r="BI1985" s="32"/>
      <c r="BJ1985" s="32"/>
      <c r="BK1985" s="32"/>
      <c r="BL1985" s="32"/>
      <c r="BM1985" s="32"/>
      <c r="BN1985" s="32"/>
      <c r="BO1985" s="32"/>
      <c r="BP1985" s="32"/>
      <c r="BQ1985" s="32"/>
      <c r="BR1985" s="32"/>
      <c r="BS1985" s="32"/>
      <c r="BT1985" s="32"/>
      <c r="BU1985" s="32"/>
      <c r="BV1985" s="32"/>
      <c r="BW1985" s="32"/>
      <c r="BX1985" s="32"/>
      <c r="BY1985" s="32"/>
    </row>
    <row r="1986" spans="1:77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  <c r="V1986" s="32"/>
      <c r="W1986" s="32"/>
      <c r="X1986" s="32"/>
      <c r="Y1986" s="32"/>
      <c r="Z1986" s="32"/>
      <c r="AA1986" s="32"/>
      <c r="AB1986" s="32"/>
      <c r="AC1986" s="32"/>
      <c r="AD1986" s="32"/>
      <c r="AE1986" s="32"/>
      <c r="AF1986" s="32"/>
      <c r="AG1986" s="32"/>
      <c r="AH1986" s="32"/>
      <c r="AI1986" s="32"/>
      <c r="AJ1986" s="32"/>
      <c r="AK1986" s="32"/>
      <c r="AL1986" s="32"/>
      <c r="AM1986" s="32"/>
      <c r="AN1986" s="32"/>
      <c r="AO1986" s="32"/>
      <c r="AP1986" s="32"/>
      <c r="AQ1986" s="32"/>
      <c r="AR1986" s="32"/>
      <c r="AS1986" s="32"/>
      <c r="AT1986" s="32"/>
      <c r="AU1986" s="32"/>
      <c r="AV1986" s="32"/>
      <c r="AW1986" s="32"/>
      <c r="AX1986" s="32"/>
      <c r="AY1986" s="32"/>
      <c r="AZ1986" s="32"/>
      <c r="BA1986" s="32"/>
      <c r="BB1986" s="32"/>
      <c r="BC1986" s="32"/>
      <c r="BD1986" s="32"/>
      <c r="BE1986" s="32"/>
      <c r="BF1986" s="32"/>
      <c r="BG1986" s="32"/>
      <c r="BH1986" s="32"/>
      <c r="BI1986" s="32"/>
      <c r="BJ1986" s="32"/>
      <c r="BK1986" s="32"/>
      <c r="BL1986" s="32"/>
      <c r="BM1986" s="32"/>
      <c r="BN1986" s="32"/>
      <c r="BO1986" s="32"/>
      <c r="BP1986" s="32"/>
      <c r="BQ1986" s="32"/>
      <c r="BR1986" s="32"/>
      <c r="BS1986" s="32"/>
      <c r="BT1986" s="32"/>
      <c r="BU1986" s="32"/>
      <c r="BV1986" s="32"/>
      <c r="BW1986" s="32"/>
      <c r="BX1986" s="32"/>
      <c r="BY1986" s="32"/>
    </row>
    <row r="1987" spans="1:77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2"/>
      <c r="AD1987" s="32"/>
      <c r="AE1987" s="32"/>
      <c r="AF1987" s="32"/>
      <c r="AG1987" s="32"/>
      <c r="AH1987" s="32"/>
      <c r="AI1987" s="32"/>
      <c r="AJ1987" s="32"/>
      <c r="AK1987" s="32"/>
      <c r="AL1987" s="32"/>
      <c r="AM1987" s="32"/>
      <c r="AN1987" s="32"/>
      <c r="AO1987" s="32"/>
      <c r="AP1987" s="32"/>
      <c r="AQ1987" s="32"/>
      <c r="AR1987" s="32"/>
      <c r="AS1987" s="32"/>
      <c r="AT1987" s="32"/>
      <c r="AU1987" s="32"/>
      <c r="AV1987" s="32"/>
      <c r="AW1987" s="32"/>
      <c r="AX1987" s="32"/>
      <c r="AY1987" s="32"/>
      <c r="AZ1987" s="32"/>
      <c r="BA1987" s="32"/>
      <c r="BB1987" s="32"/>
      <c r="BC1987" s="32"/>
      <c r="BD1987" s="32"/>
      <c r="BE1987" s="32"/>
      <c r="BF1987" s="32"/>
      <c r="BG1987" s="32"/>
      <c r="BH1987" s="32"/>
      <c r="BI1987" s="32"/>
      <c r="BJ1987" s="32"/>
      <c r="BK1987" s="32"/>
      <c r="BL1987" s="32"/>
      <c r="BM1987" s="32"/>
      <c r="BN1987" s="32"/>
      <c r="BO1987" s="32"/>
      <c r="BP1987" s="32"/>
      <c r="BQ1987" s="32"/>
      <c r="BR1987" s="32"/>
      <c r="BS1987" s="32"/>
      <c r="BT1987" s="32"/>
      <c r="BU1987" s="32"/>
      <c r="BV1987" s="32"/>
      <c r="BW1987" s="32"/>
      <c r="BX1987" s="32"/>
      <c r="BY1987" s="32"/>
    </row>
    <row r="1988" spans="1:77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2"/>
      <c r="AD1988" s="32"/>
      <c r="AE1988" s="32"/>
      <c r="AF1988" s="32"/>
      <c r="AG1988" s="32"/>
      <c r="AH1988" s="32"/>
      <c r="AI1988" s="32"/>
      <c r="AJ1988" s="32"/>
      <c r="AK1988" s="32"/>
      <c r="AL1988" s="32"/>
      <c r="AM1988" s="32"/>
      <c r="AN1988" s="32"/>
      <c r="AO1988" s="32"/>
      <c r="AP1988" s="32"/>
      <c r="AQ1988" s="32"/>
      <c r="AR1988" s="32"/>
      <c r="AS1988" s="32"/>
      <c r="AT1988" s="32"/>
      <c r="AU1988" s="32"/>
      <c r="AV1988" s="32"/>
      <c r="AW1988" s="32"/>
      <c r="AX1988" s="32"/>
      <c r="AY1988" s="32"/>
      <c r="AZ1988" s="32"/>
      <c r="BA1988" s="32"/>
      <c r="BB1988" s="32"/>
      <c r="BC1988" s="32"/>
      <c r="BD1988" s="32"/>
      <c r="BE1988" s="32"/>
      <c r="BF1988" s="32"/>
      <c r="BG1988" s="32"/>
      <c r="BH1988" s="32"/>
      <c r="BI1988" s="32"/>
      <c r="BJ1988" s="32"/>
      <c r="BK1988" s="32"/>
      <c r="BL1988" s="32"/>
      <c r="BM1988" s="32"/>
      <c r="BN1988" s="32"/>
      <c r="BO1988" s="32"/>
      <c r="BP1988" s="32"/>
      <c r="BQ1988" s="32"/>
      <c r="BR1988" s="32"/>
      <c r="BS1988" s="32"/>
      <c r="BT1988" s="32"/>
      <c r="BU1988" s="32"/>
      <c r="BV1988" s="32"/>
      <c r="BW1988" s="32"/>
      <c r="BX1988" s="32"/>
      <c r="BY1988" s="32"/>
    </row>
    <row r="1989" spans="1:77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2"/>
      <c r="AD1989" s="32"/>
      <c r="AE1989" s="32"/>
      <c r="AF1989" s="32"/>
      <c r="AG1989" s="32"/>
      <c r="AH1989" s="32"/>
      <c r="AI1989" s="32"/>
      <c r="AJ1989" s="32"/>
      <c r="AK1989" s="32"/>
      <c r="AL1989" s="32"/>
      <c r="AM1989" s="32"/>
      <c r="AN1989" s="32"/>
      <c r="AO1989" s="32"/>
      <c r="AP1989" s="32"/>
      <c r="AQ1989" s="32"/>
      <c r="AR1989" s="32"/>
      <c r="AS1989" s="32"/>
      <c r="AT1989" s="32"/>
      <c r="AU1989" s="32"/>
      <c r="AV1989" s="32"/>
      <c r="AW1989" s="32"/>
      <c r="AX1989" s="32"/>
      <c r="AY1989" s="32"/>
      <c r="AZ1989" s="32"/>
      <c r="BA1989" s="32"/>
      <c r="BB1989" s="32"/>
      <c r="BC1989" s="32"/>
      <c r="BD1989" s="32"/>
      <c r="BE1989" s="32"/>
      <c r="BF1989" s="32"/>
      <c r="BG1989" s="32"/>
      <c r="BH1989" s="32"/>
      <c r="BI1989" s="32"/>
      <c r="BJ1989" s="32"/>
      <c r="BK1989" s="32"/>
      <c r="BL1989" s="32"/>
      <c r="BM1989" s="32"/>
      <c r="BN1989" s="32"/>
      <c r="BO1989" s="32"/>
      <c r="BP1989" s="32"/>
      <c r="BQ1989" s="32"/>
      <c r="BR1989" s="32"/>
      <c r="BS1989" s="32"/>
      <c r="BT1989" s="32"/>
      <c r="BU1989" s="32"/>
      <c r="BV1989" s="32"/>
      <c r="BW1989" s="32"/>
      <c r="BX1989" s="32"/>
      <c r="BY1989" s="32"/>
    </row>
    <row r="1990" spans="1:77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/>
      <c r="AA1990" s="32"/>
      <c r="AB1990" s="32"/>
      <c r="AC1990" s="32"/>
      <c r="AD1990" s="32"/>
      <c r="AE1990" s="32"/>
      <c r="AF1990" s="32"/>
      <c r="AG1990" s="32"/>
      <c r="AH1990" s="32"/>
      <c r="AI1990" s="32"/>
      <c r="AJ1990" s="32"/>
      <c r="AK1990" s="32"/>
      <c r="AL1990" s="32"/>
      <c r="AM1990" s="32"/>
      <c r="AN1990" s="32"/>
      <c r="AO1990" s="32"/>
      <c r="AP1990" s="32"/>
      <c r="AQ1990" s="32"/>
      <c r="AR1990" s="32"/>
      <c r="AS1990" s="32"/>
      <c r="AT1990" s="32"/>
      <c r="AU1990" s="32"/>
      <c r="AV1990" s="32"/>
      <c r="AW1990" s="32"/>
      <c r="AX1990" s="32"/>
      <c r="AY1990" s="32"/>
      <c r="AZ1990" s="32"/>
      <c r="BA1990" s="32"/>
      <c r="BB1990" s="32"/>
      <c r="BC1990" s="32"/>
      <c r="BD1990" s="32"/>
      <c r="BE1990" s="32"/>
      <c r="BF1990" s="32"/>
      <c r="BG1990" s="32"/>
      <c r="BH1990" s="32"/>
      <c r="BI1990" s="32"/>
      <c r="BJ1990" s="32"/>
      <c r="BK1990" s="32"/>
      <c r="BL1990" s="32"/>
      <c r="BM1990" s="32"/>
      <c r="BN1990" s="32"/>
      <c r="BO1990" s="32"/>
      <c r="BP1990" s="32"/>
      <c r="BQ1990" s="32"/>
      <c r="BR1990" s="32"/>
      <c r="BS1990" s="32"/>
      <c r="BT1990" s="32"/>
      <c r="BU1990" s="32"/>
      <c r="BV1990" s="32"/>
      <c r="BW1990" s="32"/>
      <c r="BX1990" s="32"/>
      <c r="BY1990" s="32"/>
    </row>
    <row r="1991" spans="1:77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  <c r="V1991" s="32"/>
      <c r="W1991" s="32"/>
      <c r="X1991" s="32"/>
      <c r="Y1991" s="32"/>
      <c r="Z1991" s="32"/>
      <c r="AA1991" s="32"/>
      <c r="AB1991" s="32"/>
      <c r="AC1991" s="32"/>
      <c r="AD1991" s="32"/>
      <c r="AE1991" s="32"/>
      <c r="AF1991" s="32"/>
      <c r="AG1991" s="32"/>
      <c r="AH1991" s="32"/>
      <c r="AI1991" s="32"/>
      <c r="AJ1991" s="32"/>
      <c r="AK1991" s="32"/>
      <c r="AL1991" s="32"/>
      <c r="AM1991" s="32"/>
      <c r="AN1991" s="32"/>
      <c r="AO1991" s="32"/>
      <c r="AP1991" s="32"/>
      <c r="AQ1991" s="32"/>
      <c r="AR1991" s="32"/>
      <c r="AS1991" s="32"/>
      <c r="AT1991" s="32"/>
      <c r="AU1991" s="32"/>
      <c r="AV1991" s="32"/>
      <c r="AW1991" s="32"/>
      <c r="AX1991" s="32"/>
      <c r="AY1991" s="32"/>
      <c r="AZ1991" s="32"/>
      <c r="BA1991" s="32"/>
      <c r="BB1991" s="32"/>
      <c r="BC1991" s="32"/>
      <c r="BD1991" s="32"/>
      <c r="BE1991" s="32"/>
      <c r="BF1991" s="32"/>
      <c r="BG1991" s="32"/>
      <c r="BH1991" s="32"/>
      <c r="BI1991" s="32"/>
      <c r="BJ1991" s="32"/>
      <c r="BK1991" s="32"/>
      <c r="BL1991" s="32"/>
      <c r="BM1991" s="32"/>
      <c r="BN1991" s="32"/>
      <c r="BO1991" s="32"/>
      <c r="BP1991" s="32"/>
      <c r="BQ1991" s="32"/>
      <c r="BR1991" s="32"/>
      <c r="BS1991" s="32"/>
      <c r="BT1991" s="32"/>
      <c r="BU1991" s="32"/>
      <c r="BV1991" s="32"/>
      <c r="BW1991" s="32"/>
      <c r="BX1991" s="32"/>
      <c r="BY1991" s="32"/>
    </row>
    <row r="1992" spans="1:77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  <c r="Z1992" s="32"/>
      <c r="AA1992" s="32"/>
      <c r="AB1992" s="32"/>
      <c r="AC1992" s="32"/>
      <c r="AD1992" s="32"/>
      <c r="AE1992" s="32"/>
      <c r="AF1992" s="32"/>
      <c r="AG1992" s="32"/>
      <c r="AH1992" s="32"/>
      <c r="AI1992" s="32"/>
      <c r="AJ1992" s="32"/>
      <c r="AK1992" s="32"/>
      <c r="AL1992" s="32"/>
      <c r="AM1992" s="32"/>
      <c r="AN1992" s="32"/>
      <c r="AO1992" s="32"/>
      <c r="AP1992" s="32"/>
      <c r="AQ1992" s="32"/>
      <c r="AR1992" s="32"/>
      <c r="AS1992" s="32"/>
      <c r="AT1992" s="32"/>
      <c r="AU1992" s="32"/>
      <c r="AV1992" s="32"/>
      <c r="AW1992" s="32"/>
      <c r="AX1992" s="32"/>
      <c r="AY1992" s="32"/>
      <c r="AZ1992" s="32"/>
      <c r="BA1992" s="32"/>
      <c r="BB1992" s="32"/>
      <c r="BC1992" s="32"/>
      <c r="BD1992" s="32"/>
      <c r="BE1992" s="32"/>
      <c r="BF1992" s="32"/>
      <c r="BG1992" s="32"/>
      <c r="BH1992" s="32"/>
      <c r="BI1992" s="32"/>
      <c r="BJ1992" s="32"/>
      <c r="BK1992" s="32"/>
      <c r="BL1992" s="32"/>
      <c r="BM1992" s="32"/>
      <c r="BN1992" s="32"/>
      <c r="BO1992" s="32"/>
      <c r="BP1992" s="32"/>
      <c r="BQ1992" s="32"/>
      <c r="BR1992" s="32"/>
      <c r="BS1992" s="32"/>
      <c r="BT1992" s="32"/>
      <c r="BU1992" s="32"/>
      <c r="BV1992" s="32"/>
      <c r="BW1992" s="32"/>
      <c r="BX1992" s="32"/>
      <c r="BY1992" s="32"/>
    </row>
    <row r="1993" spans="1:77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/>
      <c r="AA1993" s="32"/>
      <c r="AB1993" s="32"/>
      <c r="AC1993" s="32"/>
      <c r="AD1993" s="32"/>
      <c r="AE1993" s="32"/>
      <c r="AF1993" s="32"/>
      <c r="AG1993" s="32"/>
      <c r="AH1993" s="32"/>
      <c r="AI1993" s="32"/>
      <c r="AJ1993" s="32"/>
      <c r="AK1993" s="32"/>
      <c r="AL1993" s="32"/>
      <c r="AM1993" s="32"/>
      <c r="AN1993" s="32"/>
      <c r="AO1993" s="32"/>
      <c r="AP1993" s="32"/>
      <c r="AQ1993" s="32"/>
      <c r="AR1993" s="32"/>
      <c r="AS1993" s="32"/>
      <c r="AT1993" s="32"/>
      <c r="AU1993" s="32"/>
      <c r="AV1993" s="32"/>
      <c r="AW1993" s="32"/>
      <c r="AX1993" s="32"/>
      <c r="AY1993" s="32"/>
      <c r="AZ1993" s="32"/>
      <c r="BA1993" s="32"/>
      <c r="BB1993" s="32"/>
      <c r="BC1993" s="32"/>
      <c r="BD1993" s="32"/>
      <c r="BE1993" s="32"/>
      <c r="BF1993" s="32"/>
      <c r="BG1993" s="32"/>
      <c r="BH1993" s="32"/>
      <c r="BI1993" s="32"/>
      <c r="BJ1993" s="32"/>
      <c r="BK1993" s="32"/>
      <c r="BL1993" s="32"/>
      <c r="BM1993" s="32"/>
      <c r="BN1993" s="32"/>
      <c r="BO1993" s="32"/>
      <c r="BP1993" s="32"/>
      <c r="BQ1993" s="32"/>
      <c r="BR1993" s="32"/>
      <c r="BS1993" s="32"/>
      <c r="BT1993" s="32"/>
      <c r="BU1993" s="32"/>
      <c r="BV1993" s="32"/>
      <c r="BW1993" s="32"/>
      <c r="BX1993" s="32"/>
      <c r="BY1993" s="32"/>
    </row>
    <row r="1994" spans="1:77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  <c r="V1994" s="32"/>
      <c r="W1994" s="32"/>
      <c r="X1994" s="32"/>
      <c r="Y1994" s="32"/>
      <c r="Z1994" s="32"/>
      <c r="AA1994" s="32"/>
      <c r="AB1994" s="32"/>
      <c r="AC1994" s="32"/>
      <c r="AD1994" s="32"/>
      <c r="AE1994" s="32"/>
      <c r="AF1994" s="32"/>
      <c r="AG1994" s="32"/>
      <c r="AH1994" s="32"/>
      <c r="AI1994" s="32"/>
      <c r="AJ1994" s="32"/>
      <c r="AK1994" s="32"/>
      <c r="AL1994" s="32"/>
      <c r="AM1994" s="32"/>
      <c r="AN1994" s="32"/>
      <c r="AO1994" s="32"/>
      <c r="AP1994" s="32"/>
      <c r="AQ1994" s="32"/>
      <c r="AR1994" s="32"/>
      <c r="AS1994" s="32"/>
      <c r="AT1994" s="32"/>
      <c r="AU1994" s="32"/>
      <c r="AV1994" s="32"/>
      <c r="AW1994" s="32"/>
      <c r="AX1994" s="32"/>
      <c r="AY1994" s="32"/>
      <c r="AZ1994" s="32"/>
      <c r="BA1994" s="32"/>
      <c r="BB1994" s="32"/>
      <c r="BC1994" s="32"/>
      <c r="BD1994" s="32"/>
      <c r="BE1994" s="32"/>
      <c r="BF1994" s="32"/>
      <c r="BG1994" s="32"/>
      <c r="BH1994" s="32"/>
      <c r="BI1994" s="32"/>
      <c r="BJ1994" s="32"/>
      <c r="BK1994" s="32"/>
      <c r="BL1994" s="32"/>
      <c r="BM1994" s="32"/>
      <c r="BN1994" s="32"/>
      <c r="BO1994" s="32"/>
      <c r="BP1994" s="32"/>
      <c r="BQ1994" s="32"/>
      <c r="BR1994" s="32"/>
      <c r="BS1994" s="32"/>
      <c r="BT1994" s="32"/>
      <c r="BU1994" s="32"/>
      <c r="BV1994" s="32"/>
      <c r="BW1994" s="32"/>
      <c r="BX1994" s="32"/>
      <c r="BY1994" s="32"/>
    </row>
    <row r="1995" spans="1:77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/>
      <c r="AA1995" s="32"/>
      <c r="AB1995" s="32"/>
      <c r="AC1995" s="32"/>
      <c r="AD1995" s="32"/>
      <c r="AE1995" s="32"/>
      <c r="AF1995" s="32"/>
      <c r="AG1995" s="32"/>
      <c r="AH1995" s="32"/>
      <c r="AI1995" s="32"/>
      <c r="AJ1995" s="32"/>
      <c r="AK1995" s="32"/>
      <c r="AL1995" s="32"/>
      <c r="AM1995" s="32"/>
      <c r="AN1995" s="32"/>
      <c r="AO1995" s="32"/>
      <c r="AP1995" s="32"/>
      <c r="AQ1995" s="32"/>
      <c r="AR1995" s="32"/>
      <c r="AS1995" s="32"/>
      <c r="AT1995" s="32"/>
      <c r="AU1995" s="32"/>
      <c r="AV1995" s="32"/>
      <c r="AW1995" s="32"/>
      <c r="AX1995" s="32"/>
      <c r="AY1995" s="32"/>
      <c r="AZ1995" s="32"/>
      <c r="BA1995" s="32"/>
      <c r="BB1995" s="32"/>
      <c r="BC1995" s="32"/>
      <c r="BD1995" s="32"/>
      <c r="BE1995" s="32"/>
      <c r="BF1995" s="32"/>
      <c r="BG1995" s="32"/>
      <c r="BH1995" s="32"/>
      <c r="BI1995" s="32"/>
      <c r="BJ1995" s="32"/>
      <c r="BK1995" s="32"/>
      <c r="BL1995" s="32"/>
      <c r="BM1995" s="32"/>
      <c r="BN1995" s="32"/>
      <c r="BO1995" s="32"/>
      <c r="BP1995" s="32"/>
      <c r="BQ1995" s="32"/>
      <c r="BR1995" s="32"/>
      <c r="BS1995" s="32"/>
      <c r="BT1995" s="32"/>
      <c r="BU1995" s="32"/>
      <c r="BV1995" s="32"/>
      <c r="BW1995" s="32"/>
      <c r="BX1995" s="32"/>
      <c r="BY1995" s="32"/>
    </row>
    <row r="1996" spans="1:77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  <c r="V1996" s="32"/>
      <c r="W1996" s="32"/>
      <c r="X1996" s="32"/>
      <c r="Y1996" s="32"/>
      <c r="Z1996" s="32"/>
      <c r="AA1996" s="32"/>
      <c r="AB1996" s="32"/>
      <c r="AC1996" s="32"/>
      <c r="AD1996" s="32"/>
      <c r="AE1996" s="32"/>
      <c r="AF1996" s="32"/>
      <c r="AG1996" s="32"/>
      <c r="AH1996" s="32"/>
      <c r="AI1996" s="32"/>
      <c r="AJ1996" s="32"/>
      <c r="AK1996" s="32"/>
      <c r="AL1996" s="32"/>
      <c r="AM1996" s="32"/>
      <c r="AN1996" s="32"/>
      <c r="AO1996" s="32"/>
      <c r="AP1996" s="32"/>
      <c r="AQ1996" s="32"/>
      <c r="AR1996" s="32"/>
      <c r="AS1996" s="32"/>
      <c r="AT1996" s="32"/>
      <c r="AU1996" s="32"/>
      <c r="AV1996" s="32"/>
      <c r="AW1996" s="32"/>
      <c r="AX1996" s="32"/>
      <c r="AY1996" s="32"/>
      <c r="AZ1996" s="32"/>
      <c r="BA1996" s="32"/>
      <c r="BB1996" s="32"/>
      <c r="BC1996" s="32"/>
      <c r="BD1996" s="32"/>
      <c r="BE1996" s="32"/>
      <c r="BF1996" s="32"/>
      <c r="BG1996" s="32"/>
      <c r="BH1996" s="32"/>
      <c r="BI1996" s="32"/>
      <c r="BJ1996" s="32"/>
      <c r="BK1996" s="32"/>
      <c r="BL1996" s="32"/>
      <c r="BM1996" s="32"/>
      <c r="BN1996" s="32"/>
      <c r="BO1996" s="32"/>
      <c r="BP1996" s="32"/>
      <c r="BQ1996" s="32"/>
      <c r="BR1996" s="32"/>
      <c r="BS1996" s="32"/>
      <c r="BT1996" s="32"/>
      <c r="BU1996" s="32"/>
      <c r="BV1996" s="32"/>
      <c r="BW1996" s="32"/>
      <c r="BX1996" s="32"/>
      <c r="BY1996" s="32"/>
    </row>
    <row r="1997" spans="1:77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2"/>
      <c r="AD1997" s="32"/>
      <c r="AE1997" s="32"/>
      <c r="AF1997" s="32"/>
      <c r="AG1997" s="32"/>
      <c r="AH1997" s="32"/>
      <c r="AI1997" s="32"/>
      <c r="AJ1997" s="32"/>
      <c r="AK1997" s="32"/>
      <c r="AL1997" s="32"/>
      <c r="AM1997" s="32"/>
      <c r="AN1997" s="32"/>
      <c r="AO1997" s="32"/>
      <c r="AP1997" s="32"/>
      <c r="AQ1997" s="32"/>
      <c r="AR1997" s="32"/>
      <c r="AS1997" s="32"/>
      <c r="AT1997" s="32"/>
      <c r="AU1997" s="32"/>
      <c r="AV1997" s="32"/>
      <c r="AW1997" s="32"/>
      <c r="AX1997" s="32"/>
      <c r="AY1997" s="32"/>
      <c r="AZ1997" s="32"/>
      <c r="BA1997" s="32"/>
      <c r="BB1997" s="32"/>
      <c r="BC1997" s="32"/>
      <c r="BD1997" s="32"/>
      <c r="BE1997" s="32"/>
      <c r="BF1997" s="32"/>
      <c r="BG1997" s="32"/>
      <c r="BH1997" s="32"/>
      <c r="BI1997" s="32"/>
      <c r="BJ1997" s="32"/>
      <c r="BK1997" s="32"/>
      <c r="BL1997" s="32"/>
      <c r="BM1997" s="32"/>
      <c r="BN1997" s="32"/>
      <c r="BO1997" s="32"/>
      <c r="BP1997" s="32"/>
      <c r="BQ1997" s="32"/>
      <c r="BR1997" s="32"/>
      <c r="BS1997" s="32"/>
      <c r="BT1997" s="32"/>
      <c r="BU1997" s="32"/>
      <c r="BV1997" s="32"/>
      <c r="BW1997" s="32"/>
      <c r="BX1997" s="32"/>
      <c r="BY1997" s="32"/>
    </row>
    <row r="1998" spans="1:77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2"/>
      <c r="AD1998" s="32"/>
      <c r="AE1998" s="32"/>
      <c r="AF1998" s="32"/>
      <c r="AG1998" s="32"/>
      <c r="AH1998" s="32"/>
      <c r="AI1998" s="32"/>
      <c r="AJ1998" s="32"/>
      <c r="AK1998" s="32"/>
      <c r="AL1998" s="32"/>
      <c r="AM1998" s="32"/>
      <c r="AN1998" s="32"/>
      <c r="AO1998" s="32"/>
      <c r="AP1998" s="32"/>
      <c r="AQ1998" s="32"/>
      <c r="AR1998" s="32"/>
      <c r="AS1998" s="32"/>
      <c r="AT1998" s="32"/>
      <c r="AU1998" s="32"/>
      <c r="AV1998" s="32"/>
      <c r="AW1998" s="32"/>
      <c r="AX1998" s="32"/>
      <c r="AY1998" s="32"/>
      <c r="AZ1998" s="32"/>
      <c r="BA1998" s="32"/>
      <c r="BB1998" s="32"/>
      <c r="BC1998" s="32"/>
      <c r="BD1998" s="32"/>
      <c r="BE1998" s="32"/>
      <c r="BF1998" s="32"/>
      <c r="BG1998" s="32"/>
      <c r="BH1998" s="32"/>
      <c r="BI1998" s="32"/>
      <c r="BJ1998" s="32"/>
      <c r="BK1998" s="32"/>
      <c r="BL1998" s="32"/>
      <c r="BM1998" s="32"/>
      <c r="BN1998" s="32"/>
      <c r="BO1998" s="32"/>
      <c r="BP1998" s="32"/>
      <c r="BQ1998" s="32"/>
      <c r="BR1998" s="32"/>
      <c r="BS1998" s="32"/>
      <c r="BT1998" s="32"/>
      <c r="BU1998" s="32"/>
      <c r="BV1998" s="32"/>
      <c r="BW1998" s="32"/>
      <c r="BX1998" s="32"/>
      <c r="BY1998" s="32"/>
    </row>
    <row r="1999" spans="1:77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2"/>
      <c r="AD1999" s="32"/>
      <c r="AE1999" s="32"/>
      <c r="AF1999" s="32"/>
      <c r="AG1999" s="32"/>
      <c r="AH1999" s="32"/>
      <c r="AI1999" s="32"/>
      <c r="AJ1999" s="32"/>
      <c r="AK1999" s="32"/>
      <c r="AL1999" s="32"/>
      <c r="AM1999" s="32"/>
      <c r="AN1999" s="32"/>
      <c r="AO1999" s="32"/>
      <c r="AP1999" s="32"/>
      <c r="AQ1999" s="32"/>
      <c r="AR1999" s="32"/>
      <c r="AS1999" s="32"/>
      <c r="AT1999" s="32"/>
      <c r="AU1999" s="32"/>
      <c r="AV1999" s="32"/>
      <c r="AW1999" s="32"/>
      <c r="AX1999" s="32"/>
      <c r="AY1999" s="32"/>
      <c r="AZ1999" s="32"/>
      <c r="BA1999" s="32"/>
      <c r="BB1999" s="32"/>
      <c r="BC1999" s="32"/>
      <c r="BD1999" s="32"/>
      <c r="BE1999" s="32"/>
      <c r="BF1999" s="32"/>
      <c r="BG1999" s="32"/>
      <c r="BH1999" s="32"/>
      <c r="BI1999" s="32"/>
      <c r="BJ1999" s="32"/>
      <c r="BK1999" s="32"/>
      <c r="BL1999" s="32"/>
      <c r="BM1999" s="32"/>
      <c r="BN1999" s="32"/>
      <c r="BO1999" s="32"/>
      <c r="BP1999" s="32"/>
      <c r="BQ1999" s="32"/>
      <c r="BR1999" s="32"/>
      <c r="BS1999" s="32"/>
      <c r="BT1999" s="32"/>
      <c r="BU1999" s="32"/>
      <c r="BV1999" s="32"/>
      <c r="BW1999" s="32"/>
      <c r="BX1999" s="32"/>
      <c r="BY1999" s="32"/>
    </row>
    <row r="2000" spans="1:77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  <c r="Z2000" s="32"/>
      <c r="AA2000" s="32"/>
      <c r="AB2000" s="32"/>
      <c r="AC2000" s="32"/>
      <c r="AD2000" s="32"/>
      <c r="AE2000" s="32"/>
      <c r="AF2000" s="32"/>
      <c r="AG2000" s="32"/>
      <c r="AH2000" s="32"/>
      <c r="AI2000" s="32"/>
      <c r="AJ2000" s="32"/>
      <c r="AK2000" s="32"/>
      <c r="AL2000" s="32"/>
      <c r="AM2000" s="32"/>
      <c r="AN2000" s="32"/>
      <c r="AO2000" s="32"/>
      <c r="AP2000" s="32"/>
      <c r="AQ2000" s="32"/>
      <c r="AR2000" s="32"/>
      <c r="AS2000" s="32"/>
      <c r="AT2000" s="32"/>
      <c r="AU2000" s="32"/>
      <c r="AV2000" s="32"/>
      <c r="AW2000" s="32"/>
      <c r="AX2000" s="32"/>
      <c r="AY2000" s="32"/>
      <c r="AZ2000" s="32"/>
      <c r="BA2000" s="32"/>
      <c r="BB2000" s="32"/>
      <c r="BC2000" s="32"/>
      <c r="BD2000" s="32"/>
      <c r="BE2000" s="32"/>
      <c r="BF2000" s="32"/>
      <c r="BG2000" s="32"/>
      <c r="BH2000" s="32"/>
      <c r="BI2000" s="32"/>
      <c r="BJ2000" s="32"/>
      <c r="BK2000" s="32"/>
      <c r="BL2000" s="32"/>
      <c r="BM2000" s="32"/>
      <c r="BN2000" s="32"/>
      <c r="BO2000" s="32"/>
      <c r="BP2000" s="32"/>
      <c r="BQ2000" s="32"/>
      <c r="BR2000" s="32"/>
      <c r="BS2000" s="32"/>
      <c r="BT2000" s="32"/>
      <c r="BU2000" s="32"/>
      <c r="BV2000" s="32"/>
      <c r="BW2000" s="32"/>
      <c r="BX2000" s="32"/>
      <c r="BY2000" s="32"/>
    </row>
    <row r="2001" spans="1:77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  <c r="V2001" s="32"/>
      <c r="W2001" s="32"/>
      <c r="X2001" s="32"/>
      <c r="Y2001" s="32"/>
      <c r="Z2001" s="32"/>
      <c r="AA2001" s="32"/>
      <c r="AB2001" s="32"/>
      <c r="AC2001" s="32"/>
      <c r="AD2001" s="32"/>
      <c r="AE2001" s="32"/>
      <c r="AF2001" s="32"/>
      <c r="AG2001" s="32"/>
      <c r="AH2001" s="32"/>
      <c r="AI2001" s="32"/>
      <c r="AJ2001" s="32"/>
      <c r="AK2001" s="32"/>
      <c r="AL2001" s="32"/>
      <c r="AM2001" s="32"/>
      <c r="AN2001" s="32"/>
      <c r="AO2001" s="32"/>
      <c r="AP2001" s="32"/>
      <c r="AQ2001" s="32"/>
      <c r="AR2001" s="32"/>
      <c r="AS2001" s="32"/>
      <c r="AT2001" s="32"/>
      <c r="AU2001" s="32"/>
      <c r="AV2001" s="32"/>
      <c r="AW2001" s="32"/>
      <c r="AX2001" s="32"/>
      <c r="AY2001" s="32"/>
      <c r="AZ2001" s="32"/>
      <c r="BA2001" s="32"/>
      <c r="BB2001" s="32"/>
      <c r="BC2001" s="32"/>
      <c r="BD2001" s="32"/>
      <c r="BE2001" s="32"/>
      <c r="BF2001" s="32"/>
      <c r="BG2001" s="32"/>
      <c r="BH2001" s="32"/>
      <c r="BI2001" s="32"/>
      <c r="BJ2001" s="32"/>
      <c r="BK2001" s="32"/>
      <c r="BL2001" s="32"/>
      <c r="BM2001" s="32"/>
      <c r="BN2001" s="32"/>
      <c r="BO2001" s="32"/>
      <c r="BP2001" s="32"/>
      <c r="BQ2001" s="32"/>
      <c r="BR2001" s="32"/>
      <c r="BS2001" s="32"/>
      <c r="BT2001" s="32"/>
      <c r="BU2001" s="32"/>
      <c r="BV2001" s="32"/>
      <c r="BW2001" s="32"/>
      <c r="BX2001" s="32"/>
      <c r="BY2001" s="32"/>
    </row>
    <row r="2002" spans="1:77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  <c r="Z2002" s="32"/>
      <c r="AA2002" s="32"/>
      <c r="AB2002" s="32"/>
      <c r="AC2002" s="32"/>
      <c r="AD2002" s="32"/>
      <c r="AE2002" s="32"/>
      <c r="AF2002" s="32"/>
      <c r="AG2002" s="32"/>
      <c r="AH2002" s="32"/>
      <c r="AI2002" s="32"/>
      <c r="AJ2002" s="32"/>
      <c r="AK2002" s="32"/>
      <c r="AL2002" s="32"/>
      <c r="AM2002" s="32"/>
      <c r="AN2002" s="32"/>
      <c r="AO2002" s="32"/>
      <c r="AP2002" s="32"/>
      <c r="AQ2002" s="32"/>
      <c r="AR2002" s="32"/>
      <c r="AS2002" s="32"/>
      <c r="AT2002" s="32"/>
      <c r="AU2002" s="32"/>
      <c r="AV2002" s="32"/>
      <c r="AW2002" s="32"/>
      <c r="AX2002" s="32"/>
      <c r="AY2002" s="32"/>
      <c r="AZ2002" s="32"/>
      <c r="BA2002" s="32"/>
      <c r="BB2002" s="32"/>
      <c r="BC2002" s="32"/>
      <c r="BD2002" s="32"/>
      <c r="BE2002" s="32"/>
      <c r="BF2002" s="32"/>
      <c r="BG2002" s="32"/>
      <c r="BH2002" s="32"/>
      <c r="BI2002" s="32"/>
      <c r="BJ2002" s="32"/>
      <c r="BK2002" s="32"/>
      <c r="BL2002" s="32"/>
      <c r="BM2002" s="32"/>
      <c r="BN2002" s="32"/>
      <c r="BO2002" s="32"/>
      <c r="BP2002" s="32"/>
      <c r="BQ2002" s="32"/>
      <c r="BR2002" s="32"/>
      <c r="BS2002" s="32"/>
      <c r="BT2002" s="32"/>
      <c r="BU2002" s="32"/>
      <c r="BV2002" s="32"/>
      <c r="BW2002" s="32"/>
      <c r="BX2002" s="32"/>
      <c r="BY2002" s="32"/>
    </row>
    <row r="2003" spans="1:77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/>
      <c r="AA2003" s="32"/>
      <c r="AB2003" s="32"/>
      <c r="AC2003" s="32"/>
      <c r="AD2003" s="32"/>
      <c r="AE2003" s="32"/>
      <c r="AF2003" s="32"/>
      <c r="AG2003" s="32"/>
      <c r="AH2003" s="32"/>
      <c r="AI2003" s="32"/>
      <c r="AJ2003" s="32"/>
      <c r="AK2003" s="32"/>
      <c r="AL2003" s="32"/>
      <c r="AM2003" s="32"/>
      <c r="AN2003" s="32"/>
      <c r="AO2003" s="32"/>
      <c r="AP2003" s="32"/>
      <c r="AQ2003" s="32"/>
      <c r="AR2003" s="32"/>
      <c r="AS2003" s="32"/>
      <c r="AT2003" s="32"/>
      <c r="AU2003" s="32"/>
      <c r="AV2003" s="32"/>
      <c r="AW2003" s="32"/>
      <c r="AX2003" s="32"/>
      <c r="AY2003" s="32"/>
      <c r="AZ2003" s="32"/>
      <c r="BA2003" s="32"/>
      <c r="BB2003" s="32"/>
      <c r="BC2003" s="32"/>
      <c r="BD2003" s="32"/>
      <c r="BE2003" s="32"/>
      <c r="BF2003" s="32"/>
      <c r="BG2003" s="32"/>
      <c r="BH2003" s="32"/>
      <c r="BI2003" s="32"/>
      <c r="BJ2003" s="32"/>
      <c r="BK2003" s="32"/>
      <c r="BL2003" s="32"/>
      <c r="BM2003" s="32"/>
      <c r="BN2003" s="32"/>
      <c r="BO2003" s="32"/>
      <c r="BP2003" s="32"/>
      <c r="BQ2003" s="32"/>
      <c r="BR2003" s="32"/>
      <c r="BS2003" s="32"/>
      <c r="BT2003" s="32"/>
      <c r="BU2003" s="32"/>
      <c r="BV2003" s="32"/>
      <c r="BW2003" s="32"/>
      <c r="BX2003" s="32"/>
      <c r="BY2003" s="32"/>
    </row>
    <row r="2004" spans="1:77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  <c r="V2004" s="32"/>
      <c r="W2004" s="32"/>
      <c r="X2004" s="32"/>
      <c r="Y2004" s="32"/>
      <c r="Z2004" s="32"/>
      <c r="AA2004" s="32"/>
      <c r="AB2004" s="32"/>
      <c r="AC2004" s="32"/>
      <c r="AD2004" s="32"/>
      <c r="AE2004" s="32"/>
      <c r="AF2004" s="32"/>
      <c r="AG2004" s="32"/>
      <c r="AH2004" s="32"/>
      <c r="AI2004" s="32"/>
      <c r="AJ2004" s="32"/>
      <c r="AK2004" s="32"/>
      <c r="AL2004" s="32"/>
      <c r="AM2004" s="32"/>
      <c r="AN2004" s="32"/>
      <c r="AO2004" s="32"/>
      <c r="AP2004" s="32"/>
      <c r="AQ2004" s="32"/>
      <c r="AR2004" s="32"/>
      <c r="AS2004" s="32"/>
      <c r="AT2004" s="32"/>
      <c r="AU2004" s="32"/>
      <c r="AV2004" s="32"/>
      <c r="AW2004" s="32"/>
      <c r="AX2004" s="32"/>
      <c r="AY2004" s="32"/>
      <c r="AZ2004" s="32"/>
      <c r="BA2004" s="32"/>
      <c r="BB2004" s="32"/>
      <c r="BC2004" s="32"/>
      <c r="BD2004" s="32"/>
      <c r="BE2004" s="32"/>
      <c r="BF2004" s="32"/>
      <c r="BG2004" s="32"/>
      <c r="BH2004" s="32"/>
      <c r="BI2004" s="32"/>
      <c r="BJ2004" s="32"/>
      <c r="BK2004" s="32"/>
      <c r="BL2004" s="32"/>
      <c r="BM2004" s="32"/>
      <c r="BN2004" s="32"/>
      <c r="BO2004" s="32"/>
      <c r="BP2004" s="32"/>
      <c r="BQ2004" s="32"/>
      <c r="BR2004" s="32"/>
      <c r="BS2004" s="32"/>
      <c r="BT2004" s="32"/>
      <c r="BU2004" s="32"/>
      <c r="BV2004" s="32"/>
      <c r="BW2004" s="32"/>
      <c r="BX2004" s="32"/>
      <c r="BY2004" s="32"/>
    </row>
    <row r="2005" spans="1:77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/>
      <c r="AA2005" s="32"/>
      <c r="AB2005" s="32"/>
      <c r="AC2005" s="32"/>
      <c r="AD2005" s="32"/>
      <c r="AE2005" s="32"/>
      <c r="AF2005" s="32"/>
      <c r="AG2005" s="32"/>
      <c r="AH2005" s="32"/>
      <c r="AI2005" s="32"/>
      <c r="AJ2005" s="32"/>
      <c r="AK2005" s="32"/>
      <c r="AL2005" s="32"/>
      <c r="AM2005" s="32"/>
      <c r="AN2005" s="32"/>
      <c r="AO2005" s="32"/>
      <c r="AP2005" s="32"/>
      <c r="AQ2005" s="32"/>
      <c r="AR2005" s="32"/>
      <c r="AS2005" s="32"/>
      <c r="AT2005" s="32"/>
      <c r="AU2005" s="32"/>
      <c r="AV2005" s="32"/>
      <c r="AW2005" s="32"/>
      <c r="AX2005" s="32"/>
      <c r="AY2005" s="32"/>
      <c r="AZ2005" s="32"/>
      <c r="BA2005" s="32"/>
      <c r="BB2005" s="32"/>
      <c r="BC2005" s="32"/>
      <c r="BD2005" s="32"/>
      <c r="BE2005" s="32"/>
      <c r="BF2005" s="32"/>
      <c r="BG2005" s="32"/>
      <c r="BH2005" s="32"/>
      <c r="BI2005" s="32"/>
      <c r="BJ2005" s="32"/>
      <c r="BK2005" s="32"/>
      <c r="BL2005" s="32"/>
      <c r="BM2005" s="32"/>
      <c r="BN2005" s="32"/>
      <c r="BO2005" s="32"/>
      <c r="BP2005" s="32"/>
      <c r="BQ2005" s="32"/>
      <c r="BR2005" s="32"/>
      <c r="BS2005" s="32"/>
      <c r="BT2005" s="32"/>
      <c r="BU2005" s="32"/>
      <c r="BV2005" s="32"/>
      <c r="BW2005" s="32"/>
      <c r="BX2005" s="32"/>
      <c r="BY2005" s="32"/>
    </row>
    <row r="2006" spans="1:77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  <c r="V2006" s="32"/>
      <c r="W2006" s="32"/>
      <c r="X2006" s="32"/>
      <c r="Y2006" s="32"/>
      <c r="Z2006" s="32"/>
      <c r="AA2006" s="32"/>
      <c r="AB2006" s="32"/>
      <c r="AC2006" s="32"/>
      <c r="AD2006" s="32"/>
      <c r="AE2006" s="32"/>
      <c r="AF2006" s="32"/>
      <c r="AG2006" s="32"/>
      <c r="AH2006" s="32"/>
      <c r="AI2006" s="32"/>
      <c r="AJ2006" s="32"/>
      <c r="AK2006" s="32"/>
      <c r="AL2006" s="32"/>
      <c r="AM2006" s="32"/>
      <c r="AN2006" s="32"/>
      <c r="AO2006" s="32"/>
      <c r="AP2006" s="32"/>
      <c r="AQ2006" s="32"/>
      <c r="AR2006" s="32"/>
      <c r="AS2006" s="32"/>
      <c r="AT2006" s="32"/>
      <c r="AU2006" s="32"/>
      <c r="AV2006" s="32"/>
      <c r="AW2006" s="32"/>
      <c r="AX2006" s="32"/>
      <c r="AY2006" s="32"/>
      <c r="AZ2006" s="32"/>
      <c r="BA2006" s="32"/>
      <c r="BB2006" s="32"/>
      <c r="BC2006" s="32"/>
      <c r="BD2006" s="32"/>
      <c r="BE2006" s="32"/>
      <c r="BF2006" s="32"/>
      <c r="BG2006" s="32"/>
      <c r="BH2006" s="32"/>
      <c r="BI2006" s="32"/>
      <c r="BJ2006" s="32"/>
      <c r="BK2006" s="32"/>
      <c r="BL2006" s="32"/>
      <c r="BM2006" s="32"/>
      <c r="BN2006" s="32"/>
      <c r="BO2006" s="32"/>
      <c r="BP2006" s="32"/>
      <c r="BQ2006" s="32"/>
      <c r="BR2006" s="32"/>
      <c r="BS2006" s="32"/>
      <c r="BT2006" s="32"/>
      <c r="BU2006" s="32"/>
      <c r="BV2006" s="32"/>
      <c r="BW2006" s="32"/>
      <c r="BX2006" s="32"/>
      <c r="BY2006" s="32"/>
    </row>
    <row r="2007" spans="1:77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2"/>
      <c r="AD2007" s="32"/>
      <c r="AE2007" s="32"/>
      <c r="AF2007" s="32"/>
      <c r="AG2007" s="32"/>
      <c r="AH2007" s="32"/>
      <c r="AI2007" s="32"/>
      <c r="AJ2007" s="32"/>
      <c r="AK2007" s="32"/>
      <c r="AL2007" s="32"/>
      <c r="AM2007" s="32"/>
      <c r="AN2007" s="32"/>
      <c r="AO2007" s="32"/>
      <c r="AP2007" s="32"/>
      <c r="AQ2007" s="32"/>
      <c r="AR2007" s="32"/>
      <c r="AS2007" s="32"/>
      <c r="AT2007" s="32"/>
      <c r="AU2007" s="32"/>
      <c r="AV2007" s="32"/>
      <c r="AW2007" s="32"/>
      <c r="AX2007" s="32"/>
      <c r="AY2007" s="32"/>
      <c r="AZ2007" s="32"/>
      <c r="BA2007" s="32"/>
      <c r="BB2007" s="32"/>
      <c r="BC2007" s="32"/>
      <c r="BD2007" s="32"/>
      <c r="BE2007" s="32"/>
      <c r="BF2007" s="32"/>
      <c r="BG2007" s="32"/>
      <c r="BH2007" s="32"/>
      <c r="BI2007" s="32"/>
      <c r="BJ2007" s="32"/>
      <c r="BK2007" s="32"/>
      <c r="BL2007" s="32"/>
      <c r="BM2007" s="32"/>
      <c r="BN2007" s="32"/>
      <c r="BO2007" s="32"/>
      <c r="BP2007" s="32"/>
      <c r="BQ2007" s="32"/>
      <c r="BR2007" s="32"/>
      <c r="BS2007" s="32"/>
      <c r="BT2007" s="32"/>
      <c r="BU2007" s="32"/>
      <c r="BV2007" s="32"/>
      <c r="BW2007" s="32"/>
      <c r="BX2007" s="32"/>
      <c r="BY2007" s="32"/>
    </row>
    <row r="2008" spans="1:77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2"/>
      <c r="AD2008" s="32"/>
      <c r="AE2008" s="32"/>
      <c r="AF2008" s="32"/>
      <c r="AG2008" s="32"/>
      <c r="AH2008" s="32"/>
      <c r="AI2008" s="32"/>
      <c r="AJ2008" s="32"/>
      <c r="AK2008" s="32"/>
      <c r="AL2008" s="32"/>
      <c r="AM2008" s="32"/>
      <c r="AN2008" s="32"/>
      <c r="AO2008" s="32"/>
      <c r="AP2008" s="32"/>
      <c r="AQ2008" s="32"/>
      <c r="AR2008" s="32"/>
      <c r="AS2008" s="32"/>
      <c r="AT2008" s="32"/>
      <c r="AU2008" s="32"/>
      <c r="AV2008" s="32"/>
      <c r="AW2008" s="32"/>
      <c r="AX2008" s="32"/>
      <c r="AY2008" s="32"/>
      <c r="AZ2008" s="32"/>
      <c r="BA2008" s="32"/>
      <c r="BB2008" s="32"/>
      <c r="BC2008" s="32"/>
      <c r="BD2008" s="32"/>
      <c r="BE2008" s="32"/>
      <c r="BF2008" s="32"/>
      <c r="BG2008" s="32"/>
      <c r="BH2008" s="32"/>
      <c r="BI2008" s="32"/>
      <c r="BJ2008" s="32"/>
      <c r="BK2008" s="32"/>
      <c r="BL2008" s="32"/>
      <c r="BM2008" s="32"/>
      <c r="BN2008" s="32"/>
      <c r="BO2008" s="32"/>
      <c r="BP2008" s="32"/>
      <c r="BQ2008" s="32"/>
      <c r="BR2008" s="32"/>
      <c r="BS2008" s="32"/>
      <c r="BT2008" s="32"/>
      <c r="BU2008" s="32"/>
      <c r="BV2008" s="32"/>
      <c r="BW2008" s="32"/>
      <c r="BX2008" s="32"/>
      <c r="BY2008" s="32"/>
    </row>
    <row r="2009" spans="1:77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2"/>
      <c r="AD2009" s="32"/>
      <c r="AE2009" s="32"/>
      <c r="AF2009" s="32"/>
      <c r="AG2009" s="32"/>
      <c r="AH2009" s="32"/>
      <c r="AI2009" s="32"/>
      <c r="AJ2009" s="32"/>
      <c r="AK2009" s="32"/>
      <c r="AL2009" s="32"/>
      <c r="AM2009" s="32"/>
      <c r="AN2009" s="32"/>
      <c r="AO2009" s="32"/>
      <c r="AP2009" s="32"/>
      <c r="AQ2009" s="32"/>
      <c r="AR2009" s="32"/>
      <c r="AS2009" s="32"/>
      <c r="AT2009" s="32"/>
      <c r="AU2009" s="32"/>
      <c r="AV2009" s="32"/>
      <c r="AW2009" s="32"/>
      <c r="AX2009" s="32"/>
      <c r="AY2009" s="32"/>
      <c r="AZ2009" s="32"/>
      <c r="BA2009" s="32"/>
      <c r="BB2009" s="32"/>
      <c r="BC2009" s="32"/>
      <c r="BD2009" s="32"/>
      <c r="BE2009" s="32"/>
      <c r="BF2009" s="32"/>
      <c r="BG2009" s="32"/>
      <c r="BH2009" s="32"/>
      <c r="BI2009" s="32"/>
      <c r="BJ2009" s="32"/>
      <c r="BK2009" s="32"/>
      <c r="BL2009" s="32"/>
      <c r="BM2009" s="32"/>
      <c r="BN2009" s="32"/>
      <c r="BO2009" s="32"/>
      <c r="BP2009" s="32"/>
      <c r="BQ2009" s="32"/>
      <c r="BR2009" s="32"/>
      <c r="BS2009" s="32"/>
      <c r="BT2009" s="32"/>
      <c r="BU2009" s="32"/>
      <c r="BV2009" s="32"/>
      <c r="BW2009" s="32"/>
      <c r="BX2009" s="32"/>
      <c r="BY2009" s="32"/>
    </row>
    <row r="2010" spans="1:77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  <c r="Z2010" s="32"/>
      <c r="AA2010" s="32"/>
      <c r="AB2010" s="32"/>
      <c r="AC2010" s="32"/>
      <c r="AD2010" s="32"/>
      <c r="AE2010" s="32"/>
      <c r="AF2010" s="32"/>
      <c r="AG2010" s="32"/>
      <c r="AH2010" s="32"/>
      <c r="AI2010" s="32"/>
      <c r="AJ2010" s="32"/>
      <c r="AK2010" s="32"/>
      <c r="AL2010" s="32"/>
      <c r="AM2010" s="32"/>
      <c r="AN2010" s="32"/>
      <c r="AO2010" s="32"/>
      <c r="AP2010" s="32"/>
      <c r="AQ2010" s="32"/>
      <c r="AR2010" s="32"/>
      <c r="AS2010" s="32"/>
      <c r="AT2010" s="32"/>
      <c r="AU2010" s="32"/>
      <c r="AV2010" s="32"/>
      <c r="AW2010" s="32"/>
      <c r="AX2010" s="32"/>
      <c r="AY2010" s="32"/>
      <c r="AZ2010" s="32"/>
      <c r="BA2010" s="32"/>
      <c r="BB2010" s="32"/>
      <c r="BC2010" s="32"/>
      <c r="BD2010" s="32"/>
      <c r="BE2010" s="32"/>
      <c r="BF2010" s="32"/>
      <c r="BG2010" s="32"/>
      <c r="BH2010" s="32"/>
      <c r="BI2010" s="32"/>
      <c r="BJ2010" s="32"/>
      <c r="BK2010" s="32"/>
      <c r="BL2010" s="32"/>
      <c r="BM2010" s="32"/>
      <c r="BN2010" s="32"/>
      <c r="BO2010" s="32"/>
      <c r="BP2010" s="32"/>
      <c r="BQ2010" s="32"/>
      <c r="BR2010" s="32"/>
      <c r="BS2010" s="32"/>
      <c r="BT2010" s="32"/>
      <c r="BU2010" s="32"/>
      <c r="BV2010" s="32"/>
      <c r="BW2010" s="32"/>
      <c r="BX2010" s="32"/>
      <c r="BY2010" s="32"/>
    </row>
    <row r="2011" spans="1:77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  <c r="V2011" s="32"/>
      <c r="W2011" s="32"/>
      <c r="X2011" s="32"/>
      <c r="Y2011" s="32"/>
      <c r="Z2011" s="32"/>
      <c r="AA2011" s="32"/>
      <c r="AB2011" s="32"/>
      <c r="AC2011" s="32"/>
      <c r="AD2011" s="32"/>
      <c r="AE2011" s="32"/>
      <c r="AF2011" s="32"/>
      <c r="AG2011" s="32"/>
      <c r="AH2011" s="32"/>
      <c r="AI2011" s="32"/>
      <c r="AJ2011" s="32"/>
      <c r="AK2011" s="32"/>
      <c r="AL2011" s="32"/>
      <c r="AM2011" s="32"/>
      <c r="AN2011" s="32"/>
      <c r="AO2011" s="32"/>
      <c r="AP2011" s="32"/>
      <c r="AQ2011" s="32"/>
      <c r="AR2011" s="32"/>
      <c r="AS2011" s="32"/>
      <c r="AT2011" s="32"/>
      <c r="AU2011" s="32"/>
      <c r="AV2011" s="32"/>
      <c r="AW2011" s="32"/>
      <c r="AX2011" s="32"/>
      <c r="AY2011" s="32"/>
      <c r="AZ2011" s="32"/>
      <c r="BA2011" s="32"/>
      <c r="BB2011" s="32"/>
      <c r="BC2011" s="32"/>
      <c r="BD2011" s="32"/>
      <c r="BE2011" s="32"/>
      <c r="BF2011" s="32"/>
      <c r="BG2011" s="32"/>
      <c r="BH2011" s="32"/>
      <c r="BI2011" s="32"/>
      <c r="BJ2011" s="32"/>
      <c r="BK2011" s="32"/>
      <c r="BL2011" s="32"/>
      <c r="BM2011" s="32"/>
      <c r="BN2011" s="32"/>
      <c r="BO2011" s="32"/>
      <c r="BP2011" s="32"/>
      <c r="BQ2011" s="32"/>
      <c r="BR2011" s="32"/>
      <c r="BS2011" s="32"/>
      <c r="BT2011" s="32"/>
      <c r="BU2011" s="32"/>
      <c r="BV2011" s="32"/>
      <c r="BW2011" s="32"/>
      <c r="BX2011" s="32"/>
      <c r="BY2011" s="32"/>
    </row>
    <row r="2012" spans="1:77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  <c r="Z2012" s="32"/>
      <c r="AA2012" s="32"/>
      <c r="AB2012" s="32"/>
      <c r="AC2012" s="32"/>
      <c r="AD2012" s="32"/>
      <c r="AE2012" s="32"/>
      <c r="AF2012" s="32"/>
      <c r="AG2012" s="32"/>
      <c r="AH2012" s="32"/>
      <c r="AI2012" s="32"/>
      <c r="AJ2012" s="32"/>
      <c r="AK2012" s="32"/>
      <c r="AL2012" s="32"/>
      <c r="AM2012" s="32"/>
      <c r="AN2012" s="32"/>
      <c r="AO2012" s="32"/>
      <c r="AP2012" s="32"/>
      <c r="AQ2012" s="32"/>
      <c r="AR2012" s="32"/>
      <c r="AS2012" s="32"/>
      <c r="AT2012" s="32"/>
      <c r="AU2012" s="32"/>
      <c r="AV2012" s="32"/>
      <c r="AW2012" s="32"/>
      <c r="AX2012" s="32"/>
      <c r="AY2012" s="32"/>
      <c r="AZ2012" s="32"/>
      <c r="BA2012" s="32"/>
      <c r="BB2012" s="32"/>
      <c r="BC2012" s="32"/>
      <c r="BD2012" s="32"/>
      <c r="BE2012" s="32"/>
      <c r="BF2012" s="32"/>
      <c r="BG2012" s="32"/>
      <c r="BH2012" s="32"/>
      <c r="BI2012" s="32"/>
      <c r="BJ2012" s="32"/>
      <c r="BK2012" s="32"/>
      <c r="BL2012" s="32"/>
      <c r="BM2012" s="32"/>
      <c r="BN2012" s="32"/>
      <c r="BO2012" s="32"/>
      <c r="BP2012" s="32"/>
      <c r="BQ2012" s="32"/>
      <c r="BR2012" s="32"/>
      <c r="BS2012" s="32"/>
      <c r="BT2012" s="32"/>
      <c r="BU2012" s="32"/>
      <c r="BV2012" s="32"/>
      <c r="BW2012" s="32"/>
      <c r="BX2012" s="32"/>
      <c r="BY2012" s="32"/>
    </row>
    <row r="2013" spans="1:77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/>
      <c r="AA2013" s="32"/>
      <c r="AB2013" s="32"/>
      <c r="AC2013" s="32"/>
      <c r="AD2013" s="32"/>
      <c r="AE2013" s="32"/>
      <c r="AF2013" s="32"/>
      <c r="AG2013" s="32"/>
      <c r="AH2013" s="32"/>
      <c r="AI2013" s="32"/>
      <c r="AJ2013" s="32"/>
      <c r="AK2013" s="32"/>
      <c r="AL2013" s="32"/>
      <c r="AM2013" s="32"/>
      <c r="AN2013" s="32"/>
      <c r="AO2013" s="32"/>
      <c r="AP2013" s="32"/>
      <c r="AQ2013" s="32"/>
      <c r="AR2013" s="32"/>
      <c r="AS2013" s="32"/>
      <c r="AT2013" s="32"/>
      <c r="AU2013" s="32"/>
      <c r="AV2013" s="32"/>
      <c r="AW2013" s="32"/>
      <c r="AX2013" s="32"/>
      <c r="AY2013" s="32"/>
      <c r="AZ2013" s="32"/>
      <c r="BA2013" s="32"/>
      <c r="BB2013" s="32"/>
      <c r="BC2013" s="32"/>
      <c r="BD2013" s="32"/>
      <c r="BE2013" s="32"/>
      <c r="BF2013" s="32"/>
      <c r="BG2013" s="32"/>
      <c r="BH2013" s="32"/>
      <c r="BI2013" s="32"/>
      <c r="BJ2013" s="32"/>
      <c r="BK2013" s="32"/>
      <c r="BL2013" s="32"/>
      <c r="BM2013" s="32"/>
      <c r="BN2013" s="32"/>
      <c r="BO2013" s="32"/>
      <c r="BP2013" s="32"/>
      <c r="BQ2013" s="32"/>
      <c r="BR2013" s="32"/>
      <c r="BS2013" s="32"/>
      <c r="BT2013" s="32"/>
      <c r="BU2013" s="32"/>
      <c r="BV2013" s="32"/>
      <c r="BW2013" s="32"/>
      <c r="BX2013" s="32"/>
      <c r="BY2013" s="32"/>
    </row>
    <row r="2014" spans="1:77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  <c r="V2014" s="32"/>
      <c r="W2014" s="32"/>
      <c r="X2014" s="32"/>
      <c r="Y2014" s="32"/>
      <c r="Z2014" s="32"/>
      <c r="AA2014" s="32"/>
      <c r="AB2014" s="32"/>
      <c r="AC2014" s="32"/>
      <c r="AD2014" s="32"/>
      <c r="AE2014" s="32"/>
      <c r="AF2014" s="32"/>
      <c r="AG2014" s="32"/>
      <c r="AH2014" s="32"/>
      <c r="AI2014" s="32"/>
      <c r="AJ2014" s="32"/>
      <c r="AK2014" s="32"/>
      <c r="AL2014" s="32"/>
      <c r="AM2014" s="32"/>
      <c r="AN2014" s="32"/>
      <c r="AO2014" s="32"/>
      <c r="AP2014" s="32"/>
      <c r="AQ2014" s="32"/>
      <c r="AR2014" s="32"/>
      <c r="AS2014" s="32"/>
      <c r="AT2014" s="32"/>
      <c r="AU2014" s="32"/>
      <c r="AV2014" s="32"/>
      <c r="AW2014" s="32"/>
      <c r="AX2014" s="32"/>
      <c r="AY2014" s="32"/>
      <c r="AZ2014" s="32"/>
      <c r="BA2014" s="32"/>
      <c r="BB2014" s="32"/>
      <c r="BC2014" s="32"/>
      <c r="BD2014" s="32"/>
      <c r="BE2014" s="32"/>
      <c r="BF2014" s="32"/>
      <c r="BG2014" s="32"/>
      <c r="BH2014" s="32"/>
      <c r="BI2014" s="32"/>
      <c r="BJ2014" s="32"/>
      <c r="BK2014" s="32"/>
      <c r="BL2014" s="32"/>
      <c r="BM2014" s="32"/>
      <c r="BN2014" s="32"/>
      <c r="BO2014" s="32"/>
      <c r="BP2014" s="32"/>
      <c r="BQ2014" s="32"/>
      <c r="BR2014" s="32"/>
      <c r="BS2014" s="32"/>
      <c r="BT2014" s="32"/>
      <c r="BU2014" s="32"/>
      <c r="BV2014" s="32"/>
      <c r="BW2014" s="32"/>
      <c r="BX2014" s="32"/>
      <c r="BY2014" s="32"/>
    </row>
    <row r="2015" spans="1:77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/>
      <c r="AA2015" s="32"/>
      <c r="AB2015" s="32"/>
      <c r="AC2015" s="32"/>
      <c r="AD2015" s="32"/>
      <c r="AE2015" s="32"/>
      <c r="AF2015" s="32"/>
      <c r="AG2015" s="32"/>
      <c r="AH2015" s="32"/>
      <c r="AI2015" s="32"/>
      <c r="AJ2015" s="32"/>
      <c r="AK2015" s="32"/>
      <c r="AL2015" s="32"/>
      <c r="AM2015" s="32"/>
      <c r="AN2015" s="32"/>
      <c r="AO2015" s="32"/>
      <c r="AP2015" s="32"/>
      <c r="AQ2015" s="32"/>
      <c r="AR2015" s="32"/>
      <c r="AS2015" s="32"/>
      <c r="AT2015" s="32"/>
      <c r="AU2015" s="32"/>
      <c r="AV2015" s="32"/>
      <c r="AW2015" s="32"/>
      <c r="AX2015" s="32"/>
      <c r="AY2015" s="32"/>
      <c r="AZ2015" s="32"/>
      <c r="BA2015" s="32"/>
      <c r="BB2015" s="32"/>
      <c r="BC2015" s="32"/>
      <c r="BD2015" s="32"/>
      <c r="BE2015" s="32"/>
      <c r="BF2015" s="32"/>
      <c r="BG2015" s="32"/>
      <c r="BH2015" s="32"/>
      <c r="BI2015" s="32"/>
      <c r="BJ2015" s="32"/>
      <c r="BK2015" s="32"/>
      <c r="BL2015" s="32"/>
      <c r="BM2015" s="32"/>
      <c r="BN2015" s="32"/>
      <c r="BO2015" s="32"/>
      <c r="BP2015" s="32"/>
      <c r="BQ2015" s="32"/>
      <c r="BR2015" s="32"/>
      <c r="BS2015" s="32"/>
      <c r="BT2015" s="32"/>
      <c r="BU2015" s="32"/>
      <c r="BV2015" s="32"/>
      <c r="BW2015" s="32"/>
      <c r="BX2015" s="32"/>
      <c r="BY2015" s="32"/>
    </row>
    <row r="2016" spans="1:77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  <c r="V2016" s="32"/>
      <c r="W2016" s="32"/>
      <c r="X2016" s="32"/>
      <c r="Y2016" s="32"/>
      <c r="Z2016" s="32"/>
      <c r="AA2016" s="32"/>
      <c r="AB2016" s="32"/>
      <c r="AC2016" s="32"/>
      <c r="AD2016" s="32"/>
      <c r="AE2016" s="32"/>
      <c r="AF2016" s="32"/>
      <c r="AG2016" s="32"/>
      <c r="AH2016" s="32"/>
      <c r="AI2016" s="32"/>
      <c r="AJ2016" s="32"/>
      <c r="AK2016" s="32"/>
      <c r="AL2016" s="32"/>
      <c r="AM2016" s="32"/>
      <c r="AN2016" s="32"/>
      <c r="AO2016" s="32"/>
      <c r="AP2016" s="32"/>
      <c r="AQ2016" s="32"/>
      <c r="AR2016" s="32"/>
      <c r="AS2016" s="32"/>
      <c r="AT2016" s="32"/>
      <c r="AU2016" s="32"/>
      <c r="AV2016" s="32"/>
      <c r="AW2016" s="32"/>
      <c r="AX2016" s="32"/>
      <c r="AY2016" s="32"/>
      <c r="AZ2016" s="32"/>
      <c r="BA2016" s="32"/>
      <c r="BB2016" s="32"/>
      <c r="BC2016" s="32"/>
      <c r="BD2016" s="32"/>
      <c r="BE2016" s="32"/>
      <c r="BF2016" s="32"/>
      <c r="BG2016" s="32"/>
      <c r="BH2016" s="32"/>
      <c r="BI2016" s="32"/>
      <c r="BJ2016" s="32"/>
      <c r="BK2016" s="32"/>
      <c r="BL2016" s="32"/>
      <c r="BM2016" s="32"/>
      <c r="BN2016" s="32"/>
      <c r="BO2016" s="32"/>
      <c r="BP2016" s="32"/>
      <c r="BQ2016" s="32"/>
      <c r="BR2016" s="32"/>
      <c r="BS2016" s="32"/>
      <c r="BT2016" s="32"/>
      <c r="BU2016" s="32"/>
      <c r="BV2016" s="32"/>
      <c r="BW2016" s="32"/>
      <c r="BX2016" s="32"/>
      <c r="BY2016" s="32"/>
    </row>
    <row r="2017" spans="1:77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2"/>
      <c r="AD2017" s="32"/>
      <c r="AE2017" s="32"/>
      <c r="AF2017" s="32"/>
      <c r="AG2017" s="32"/>
      <c r="AH2017" s="32"/>
      <c r="AI2017" s="32"/>
      <c r="AJ2017" s="32"/>
      <c r="AK2017" s="32"/>
      <c r="AL2017" s="32"/>
      <c r="AM2017" s="32"/>
      <c r="AN2017" s="32"/>
      <c r="AO2017" s="32"/>
      <c r="AP2017" s="32"/>
      <c r="AQ2017" s="32"/>
      <c r="AR2017" s="32"/>
      <c r="AS2017" s="32"/>
      <c r="AT2017" s="32"/>
      <c r="AU2017" s="32"/>
      <c r="AV2017" s="32"/>
      <c r="AW2017" s="32"/>
      <c r="AX2017" s="32"/>
      <c r="AY2017" s="32"/>
      <c r="AZ2017" s="32"/>
      <c r="BA2017" s="32"/>
      <c r="BB2017" s="32"/>
      <c r="BC2017" s="32"/>
      <c r="BD2017" s="32"/>
      <c r="BE2017" s="32"/>
      <c r="BF2017" s="32"/>
      <c r="BG2017" s="32"/>
      <c r="BH2017" s="32"/>
      <c r="BI2017" s="32"/>
      <c r="BJ2017" s="32"/>
      <c r="BK2017" s="32"/>
      <c r="BL2017" s="32"/>
      <c r="BM2017" s="32"/>
      <c r="BN2017" s="32"/>
      <c r="BO2017" s="32"/>
      <c r="BP2017" s="32"/>
      <c r="BQ2017" s="32"/>
      <c r="BR2017" s="32"/>
      <c r="BS2017" s="32"/>
      <c r="BT2017" s="32"/>
      <c r="BU2017" s="32"/>
      <c r="BV2017" s="32"/>
      <c r="BW2017" s="32"/>
      <c r="BX2017" s="32"/>
      <c r="BY2017" s="32"/>
    </row>
    <row r="2018" spans="1:77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2"/>
      <c r="AD2018" s="32"/>
      <c r="AE2018" s="32"/>
      <c r="AF2018" s="32"/>
      <c r="AG2018" s="32"/>
      <c r="AH2018" s="32"/>
      <c r="AI2018" s="32"/>
      <c r="AJ2018" s="32"/>
      <c r="AK2018" s="32"/>
      <c r="AL2018" s="32"/>
      <c r="AM2018" s="32"/>
      <c r="AN2018" s="32"/>
      <c r="AO2018" s="32"/>
      <c r="AP2018" s="32"/>
      <c r="AQ2018" s="32"/>
      <c r="AR2018" s="32"/>
      <c r="AS2018" s="32"/>
      <c r="AT2018" s="32"/>
      <c r="AU2018" s="32"/>
      <c r="AV2018" s="32"/>
      <c r="AW2018" s="32"/>
      <c r="AX2018" s="32"/>
      <c r="AY2018" s="32"/>
      <c r="AZ2018" s="32"/>
      <c r="BA2018" s="32"/>
      <c r="BB2018" s="32"/>
      <c r="BC2018" s="32"/>
      <c r="BD2018" s="32"/>
      <c r="BE2018" s="32"/>
      <c r="BF2018" s="32"/>
      <c r="BG2018" s="32"/>
      <c r="BH2018" s="32"/>
      <c r="BI2018" s="32"/>
      <c r="BJ2018" s="32"/>
      <c r="BK2018" s="32"/>
      <c r="BL2018" s="32"/>
      <c r="BM2018" s="32"/>
      <c r="BN2018" s="32"/>
      <c r="BO2018" s="32"/>
      <c r="BP2018" s="32"/>
      <c r="BQ2018" s="32"/>
      <c r="BR2018" s="32"/>
      <c r="BS2018" s="32"/>
      <c r="BT2018" s="32"/>
      <c r="BU2018" s="32"/>
      <c r="BV2018" s="32"/>
      <c r="BW2018" s="32"/>
      <c r="BX2018" s="32"/>
      <c r="BY2018" s="32"/>
    </row>
    <row r="2019" spans="1:77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2"/>
      <c r="AD2019" s="32"/>
      <c r="AE2019" s="32"/>
      <c r="AF2019" s="32"/>
      <c r="AG2019" s="32"/>
      <c r="AH2019" s="32"/>
      <c r="AI2019" s="32"/>
      <c r="AJ2019" s="32"/>
      <c r="AK2019" s="32"/>
      <c r="AL2019" s="32"/>
      <c r="AM2019" s="32"/>
      <c r="AN2019" s="32"/>
      <c r="AO2019" s="32"/>
      <c r="AP2019" s="32"/>
      <c r="AQ2019" s="32"/>
      <c r="AR2019" s="32"/>
      <c r="AS2019" s="32"/>
      <c r="AT2019" s="32"/>
      <c r="AU2019" s="32"/>
      <c r="AV2019" s="32"/>
      <c r="AW2019" s="32"/>
      <c r="AX2019" s="32"/>
      <c r="AY2019" s="32"/>
      <c r="AZ2019" s="32"/>
      <c r="BA2019" s="32"/>
      <c r="BB2019" s="32"/>
      <c r="BC2019" s="32"/>
      <c r="BD2019" s="32"/>
      <c r="BE2019" s="32"/>
      <c r="BF2019" s="32"/>
      <c r="BG2019" s="32"/>
      <c r="BH2019" s="32"/>
      <c r="BI2019" s="32"/>
      <c r="BJ2019" s="32"/>
      <c r="BK2019" s="32"/>
      <c r="BL2019" s="32"/>
      <c r="BM2019" s="32"/>
      <c r="BN2019" s="32"/>
      <c r="BO2019" s="32"/>
      <c r="BP2019" s="32"/>
      <c r="BQ2019" s="32"/>
      <c r="BR2019" s="32"/>
      <c r="BS2019" s="32"/>
      <c r="BT2019" s="32"/>
      <c r="BU2019" s="32"/>
      <c r="BV2019" s="32"/>
      <c r="BW2019" s="32"/>
      <c r="BX2019" s="32"/>
      <c r="BY2019" s="32"/>
    </row>
    <row r="2020" spans="1:77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  <c r="Z2020" s="32"/>
      <c r="AA2020" s="32"/>
      <c r="AB2020" s="32"/>
      <c r="AC2020" s="32"/>
      <c r="AD2020" s="32"/>
      <c r="AE2020" s="32"/>
      <c r="AF2020" s="32"/>
      <c r="AG2020" s="32"/>
      <c r="AH2020" s="32"/>
      <c r="AI2020" s="32"/>
      <c r="AJ2020" s="32"/>
      <c r="AK2020" s="32"/>
      <c r="AL2020" s="32"/>
      <c r="AM2020" s="32"/>
      <c r="AN2020" s="32"/>
      <c r="AO2020" s="32"/>
      <c r="AP2020" s="32"/>
      <c r="AQ2020" s="32"/>
      <c r="AR2020" s="32"/>
      <c r="AS2020" s="32"/>
      <c r="AT2020" s="32"/>
      <c r="AU2020" s="32"/>
      <c r="AV2020" s="32"/>
      <c r="AW2020" s="32"/>
      <c r="AX2020" s="32"/>
      <c r="AY2020" s="32"/>
      <c r="AZ2020" s="32"/>
      <c r="BA2020" s="32"/>
      <c r="BB2020" s="32"/>
      <c r="BC2020" s="32"/>
      <c r="BD2020" s="32"/>
      <c r="BE2020" s="32"/>
      <c r="BF2020" s="32"/>
      <c r="BG2020" s="32"/>
      <c r="BH2020" s="32"/>
      <c r="BI2020" s="32"/>
      <c r="BJ2020" s="32"/>
      <c r="BK2020" s="32"/>
      <c r="BL2020" s="32"/>
      <c r="BM2020" s="32"/>
      <c r="BN2020" s="32"/>
      <c r="BO2020" s="32"/>
      <c r="BP2020" s="32"/>
      <c r="BQ2020" s="32"/>
      <c r="BR2020" s="32"/>
      <c r="BS2020" s="32"/>
      <c r="BT2020" s="32"/>
      <c r="BU2020" s="32"/>
      <c r="BV2020" s="32"/>
      <c r="BW2020" s="32"/>
      <c r="BX2020" s="32"/>
      <c r="BY2020" s="32"/>
    </row>
    <row r="2021" spans="1:77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  <c r="V2021" s="32"/>
      <c r="W2021" s="32"/>
      <c r="X2021" s="32"/>
      <c r="Y2021" s="32"/>
      <c r="Z2021" s="32"/>
      <c r="AA2021" s="32"/>
      <c r="AB2021" s="32"/>
      <c r="AC2021" s="32"/>
      <c r="AD2021" s="32"/>
      <c r="AE2021" s="32"/>
      <c r="AF2021" s="32"/>
      <c r="AG2021" s="32"/>
      <c r="AH2021" s="32"/>
      <c r="AI2021" s="32"/>
      <c r="AJ2021" s="32"/>
      <c r="AK2021" s="32"/>
      <c r="AL2021" s="32"/>
      <c r="AM2021" s="32"/>
      <c r="AN2021" s="32"/>
      <c r="AO2021" s="32"/>
      <c r="AP2021" s="32"/>
      <c r="AQ2021" s="32"/>
      <c r="AR2021" s="32"/>
      <c r="AS2021" s="32"/>
      <c r="AT2021" s="32"/>
      <c r="AU2021" s="32"/>
      <c r="AV2021" s="32"/>
      <c r="AW2021" s="32"/>
      <c r="AX2021" s="32"/>
      <c r="AY2021" s="32"/>
      <c r="AZ2021" s="32"/>
      <c r="BA2021" s="32"/>
      <c r="BB2021" s="32"/>
      <c r="BC2021" s="32"/>
      <c r="BD2021" s="32"/>
      <c r="BE2021" s="32"/>
      <c r="BF2021" s="32"/>
      <c r="BG2021" s="32"/>
      <c r="BH2021" s="32"/>
      <c r="BI2021" s="32"/>
      <c r="BJ2021" s="32"/>
      <c r="BK2021" s="32"/>
      <c r="BL2021" s="32"/>
      <c r="BM2021" s="32"/>
      <c r="BN2021" s="32"/>
      <c r="BO2021" s="32"/>
      <c r="BP2021" s="32"/>
      <c r="BQ2021" s="32"/>
      <c r="BR2021" s="32"/>
      <c r="BS2021" s="32"/>
      <c r="BT2021" s="32"/>
      <c r="BU2021" s="32"/>
      <c r="BV2021" s="32"/>
      <c r="BW2021" s="32"/>
      <c r="BX2021" s="32"/>
      <c r="BY2021" s="32"/>
    </row>
    <row r="2022" spans="1:77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  <c r="Z2022" s="32"/>
      <c r="AA2022" s="32"/>
      <c r="AB2022" s="32"/>
      <c r="AC2022" s="32"/>
      <c r="AD2022" s="32"/>
      <c r="AE2022" s="32"/>
      <c r="AF2022" s="32"/>
      <c r="AG2022" s="32"/>
      <c r="AH2022" s="32"/>
      <c r="AI2022" s="32"/>
      <c r="AJ2022" s="32"/>
      <c r="AK2022" s="32"/>
      <c r="AL2022" s="32"/>
      <c r="AM2022" s="32"/>
      <c r="AN2022" s="32"/>
      <c r="AO2022" s="32"/>
      <c r="AP2022" s="32"/>
      <c r="AQ2022" s="32"/>
      <c r="AR2022" s="32"/>
      <c r="AS2022" s="32"/>
      <c r="AT2022" s="32"/>
      <c r="AU2022" s="32"/>
      <c r="AV2022" s="32"/>
      <c r="AW2022" s="32"/>
      <c r="AX2022" s="32"/>
      <c r="AY2022" s="32"/>
      <c r="AZ2022" s="32"/>
      <c r="BA2022" s="32"/>
      <c r="BB2022" s="32"/>
      <c r="BC2022" s="32"/>
      <c r="BD2022" s="32"/>
      <c r="BE2022" s="32"/>
      <c r="BF2022" s="32"/>
      <c r="BG2022" s="32"/>
      <c r="BH2022" s="32"/>
      <c r="BI2022" s="32"/>
      <c r="BJ2022" s="32"/>
      <c r="BK2022" s="32"/>
      <c r="BL2022" s="32"/>
      <c r="BM2022" s="32"/>
      <c r="BN2022" s="32"/>
      <c r="BO2022" s="32"/>
      <c r="BP2022" s="32"/>
      <c r="BQ2022" s="32"/>
      <c r="BR2022" s="32"/>
      <c r="BS2022" s="32"/>
      <c r="BT2022" s="32"/>
      <c r="BU2022" s="32"/>
      <c r="BV2022" s="32"/>
      <c r="BW2022" s="32"/>
      <c r="BX2022" s="32"/>
      <c r="BY2022" s="32"/>
    </row>
    <row r="2023" spans="1:77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/>
      <c r="AA2023" s="32"/>
      <c r="AB2023" s="32"/>
      <c r="AC2023" s="32"/>
      <c r="AD2023" s="32"/>
      <c r="AE2023" s="32"/>
      <c r="AF2023" s="32"/>
      <c r="AG2023" s="32"/>
      <c r="AH2023" s="32"/>
      <c r="AI2023" s="32"/>
      <c r="AJ2023" s="32"/>
      <c r="AK2023" s="32"/>
      <c r="AL2023" s="32"/>
      <c r="AM2023" s="32"/>
      <c r="AN2023" s="32"/>
      <c r="AO2023" s="32"/>
      <c r="AP2023" s="32"/>
      <c r="AQ2023" s="32"/>
      <c r="AR2023" s="32"/>
      <c r="AS2023" s="32"/>
      <c r="AT2023" s="32"/>
      <c r="AU2023" s="32"/>
      <c r="AV2023" s="32"/>
      <c r="AW2023" s="32"/>
      <c r="AX2023" s="32"/>
      <c r="AY2023" s="32"/>
      <c r="AZ2023" s="32"/>
      <c r="BA2023" s="32"/>
      <c r="BB2023" s="32"/>
      <c r="BC2023" s="32"/>
      <c r="BD2023" s="32"/>
      <c r="BE2023" s="32"/>
      <c r="BF2023" s="32"/>
      <c r="BG2023" s="32"/>
      <c r="BH2023" s="32"/>
      <c r="BI2023" s="32"/>
      <c r="BJ2023" s="32"/>
      <c r="BK2023" s="32"/>
      <c r="BL2023" s="32"/>
      <c r="BM2023" s="32"/>
      <c r="BN2023" s="32"/>
      <c r="BO2023" s="32"/>
      <c r="BP2023" s="32"/>
      <c r="BQ2023" s="32"/>
      <c r="BR2023" s="32"/>
      <c r="BS2023" s="32"/>
      <c r="BT2023" s="32"/>
      <c r="BU2023" s="32"/>
      <c r="BV2023" s="32"/>
      <c r="BW2023" s="32"/>
      <c r="BX2023" s="32"/>
      <c r="BY2023" s="32"/>
    </row>
    <row r="2024" spans="1:77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  <c r="V2024" s="32"/>
      <c r="W2024" s="32"/>
      <c r="X2024" s="32"/>
      <c r="Y2024" s="32"/>
      <c r="Z2024" s="32"/>
      <c r="AA2024" s="32"/>
      <c r="AB2024" s="32"/>
      <c r="AC2024" s="32"/>
      <c r="AD2024" s="32"/>
      <c r="AE2024" s="32"/>
      <c r="AF2024" s="32"/>
      <c r="AG2024" s="32"/>
      <c r="AH2024" s="32"/>
      <c r="AI2024" s="32"/>
      <c r="AJ2024" s="32"/>
      <c r="AK2024" s="32"/>
      <c r="AL2024" s="32"/>
      <c r="AM2024" s="32"/>
      <c r="AN2024" s="32"/>
      <c r="AO2024" s="32"/>
      <c r="AP2024" s="32"/>
      <c r="AQ2024" s="32"/>
      <c r="AR2024" s="32"/>
      <c r="AS2024" s="32"/>
      <c r="AT2024" s="32"/>
      <c r="AU2024" s="32"/>
      <c r="AV2024" s="32"/>
      <c r="AW2024" s="32"/>
      <c r="AX2024" s="32"/>
      <c r="AY2024" s="32"/>
      <c r="AZ2024" s="32"/>
      <c r="BA2024" s="32"/>
      <c r="BB2024" s="32"/>
      <c r="BC2024" s="32"/>
      <c r="BD2024" s="32"/>
      <c r="BE2024" s="32"/>
      <c r="BF2024" s="32"/>
      <c r="BG2024" s="32"/>
      <c r="BH2024" s="32"/>
      <c r="BI2024" s="32"/>
      <c r="BJ2024" s="32"/>
      <c r="BK2024" s="32"/>
      <c r="BL2024" s="32"/>
      <c r="BM2024" s="32"/>
      <c r="BN2024" s="32"/>
      <c r="BO2024" s="32"/>
      <c r="BP2024" s="32"/>
      <c r="BQ2024" s="32"/>
      <c r="BR2024" s="32"/>
      <c r="BS2024" s="32"/>
      <c r="BT2024" s="32"/>
      <c r="BU2024" s="32"/>
      <c r="BV2024" s="32"/>
      <c r="BW2024" s="32"/>
      <c r="BX2024" s="32"/>
      <c r="BY2024" s="32"/>
    </row>
    <row r="2025" spans="1:77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/>
      <c r="AA2025" s="32"/>
      <c r="AB2025" s="32"/>
      <c r="AC2025" s="32"/>
      <c r="AD2025" s="32"/>
      <c r="AE2025" s="32"/>
      <c r="AF2025" s="32"/>
      <c r="AG2025" s="32"/>
      <c r="AH2025" s="32"/>
      <c r="AI2025" s="32"/>
      <c r="AJ2025" s="32"/>
      <c r="AK2025" s="32"/>
      <c r="AL2025" s="32"/>
      <c r="AM2025" s="32"/>
      <c r="AN2025" s="32"/>
      <c r="AO2025" s="32"/>
      <c r="AP2025" s="32"/>
      <c r="AQ2025" s="32"/>
      <c r="AR2025" s="32"/>
      <c r="AS2025" s="32"/>
      <c r="AT2025" s="32"/>
      <c r="AU2025" s="32"/>
      <c r="AV2025" s="32"/>
      <c r="AW2025" s="32"/>
      <c r="AX2025" s="32"/>
      <c r="AY2025" s="32"/>
      <c r="AZ2025" s="32"/>
      <c r="BA2025" s="32"/>
      <c r="BB2025" s="32"/>
      <c r="BC2025" s="32"/>
      <c r="BD2025" s="32"/>
      <c r="BE2025" s="32"/>
      <c r="BF2025" s="32"/>
      <c r="BG2025" s="32"/>
      <c r="BH2025" s="32"/>
      <c r="BI2025" s="32"/>
      <c r="BJ2025" s="32"/>
      <c r="BK2025" s="32"/>
      <c r="BL2025" s="32"/>
      <c r="BM2025" s="32"/>
      <c r="BN2025" s="32"/>
      <c r="BO2025" s="32"/>
      <c r="BP2025" s="32"/>
      <c r="BQ2025" s="32"/>
      <c r="BR2025" s="32"/>
      <c r="BS2025" s="32"/>
      <c r="BT2025" s="32"/>
      <c r="BU2025" s="32"/>
      <c r="BV2025" s="32"/>
      <c r="BW2025" s="32"/>
      <c r="BX2025" s="32"/>
      <c r="BY2025" s="32"/>
    </row>
    <row r="2026" spans="1:77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  <c r="V2026" s="32"/>
      <c r="W2026" s="32"/>
      <c r="X2026" s="32"/>
      <c r="Y2026" s="32"/>
      <c r="Z2026" s="32"/>
      <c r="AA2026" s="32"/>
      <c r="AB2026" s="32"/>
      <c r="AC2026" s="32"/>
      <c r="AD2026" s="32"/>
      <c r="AE2026" s="32"/>
      <c r="AF2026" s="32"/>
      <c r="AG2026" s="32"/>
      <c r="AH2026" s="32"/>
      <c r="AI2026" s="32"/>
      <c r="AJ2026" s="32"/>
      <c r="AK2026" s="32"/>
      <c r="AL2026" s="32"/>
      <c r="AM2026" s="32"/>
      <c r="AN2026" s="32"/>
      <c r="AO2026" s="32"/>
      <c r="AP2026" s="32"/>
      <c r="AQ2026" s="32"/>
      <c r="AR2026" s="32"/>
      <c r="AS2026" s="32"/>
      <c r="AT2026" s="32"/>
      <c r="AU2026" s="32"/>
      <c r="AV2026" s="32"/>
      <c r="AW2026" s="32"/>
      <c r="AX2026" s="32"/>
      <c r="AY2026" s="32"/>
      <c r="AZ2026" s="32"/>
      <c r="BA2026" s="32"/>
      <c r="BB2026" s="32"/>
      <c r="BC2026" s="32"/>
      <c r="BD2026" s="32"/>
      <c r="BE2026" s="32"/>
      <c r="BF2026" s="32"/>
      <c r="BG2026" s="32"/>
      <c r="BH2026" s="32"/>
      <c r="BI2026" s="32"/>
      <c r="BJ2026" s="32"/>
      <c r="BK2026" s="32"/>
      <c r="BL2026" s="32"/>
      <c r="BM2026" s="32"/>
      <c r="BN2026" s="32"/>
      <c r="BO2026" s="32"/>
      <c r="BP2026" s="32"/>
      <c r="BQ2026" s="32"/>
      <c r="BR2026" s="32"/>
      <c r="BS2026" s="32"/>
      <c r="BT2026" s="32"/>
      <c r="BU2026" s="32"/>
      <c r="BV2026" s="32"/>
      <c r="BW2026" s="32"/>
      <c r="BX2026" s="32"/>
      <c r="BY2026" s="32"/>
    </row>
    <row r="2027" spans="1:77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2"/>
      <c r="AD2027" s="32"/>
      <c r="AE2027" s="32"/>
      <c r="AF2027" s="32"/>
      <c r="AG2027" s="32"/>
      <c r="AH2027" s="32"/>
      <c r="AI2027" s="32"/>
      <c r="AJ2027" s="32"/>
      <c r="AK2027" s="32"/>
      <c r="AL2027" s="32"/>
      <c r="AM2027" s="32"/>
      <c r="AN2027" s="32"/>
      <c r="AO2027" s="32"/>
      <c r="AP2027" s="32"/>
      <c r="AQ2027" s="32"/>
      <c r="AR2027" s="32"/>
      <c r="AS2027" s="32"/>
      <c r="AT2027" s="32"/>
      <c r="AU2027" s="32"/>
      <c r="AV2027" s="32"/>
      <c r="AW2027" s="32"/>
      <c r="AX2027" s="32"/>
      <c r="AY2027" s="32"/>
      <c r="AZ2027" s="32"/>
      <c r="BA2027" s="32"/>
      <c r="BB2027" s="32"/>
      <c r="BC2027" s="32"/>
      <c r="BD2027" s="32"/>
      <c r="BE2027" s="32"/>
      <c r="BF2027" s="32"/>
      <c r="BG2027" s="32"/>
      <c r="BH2027" s="32"/>
      <c r="BI2027" s="32"/>
      <c r="BJ2027" s="32"/>
      <c r="BK2027" s="32"/>
      <c r="BL2027" s="32"/>
      <c r="BM2027" s="32"/>
      <c r="BN2027" s="32"/>
      <c r="BO2027" s="32"/>
      <c r="BP2027" s="32"/>
      <c r="BQ2027" s="32"/>
      <c r="BR2027" s="32"/>
      <c r="BS2027" s="32"/>
      <c r="BT2027" s="32"/>
      <c r="BU2027" s="32"/>
      <c r="BV2027" s="32"/>
      <c r="BW2027" s="32"/>
      <c r="BX2027" s="32"/>
      <c r="BY2027" s="32"/>
    </row>
    <row r="2028" spans="1:77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2"/>
      <c r="AD2028" s="32"/>
      <c r="AE2028" s="32"/>
      <c r="AF2028" s="32"/>
      <c r="AG2028" s="32"/>
      <c r="AH2028" s="32"/>
      <c r="AI2028" s="32"/>
      <c r="AJ2028" s="32"/>
      <c r="AK2028" s="32"/>
      <c r="AL2028" s="32"/>
      <c r="AM2028" s="32"/>
      <c r="AN2028" s="32"/>
      <c r="AO2028" s="32"/>
      <c r="AP2028" s="32"/>
      <c r="AQ2028" s="32"/>
      <c r="AR2028" s="32"/>
      <c r="AS2028" s="32"/>
      <c r="AT2028" s="32"/>
      <c r="AU2028" s="32"/>
      <c r="AV2028" s="32"/>
      <c r="AW2028" s="32"/>
      <c r="AX2028" s="32"/>
      <c r="AY2028" s="32"/>
      <c r="AZ2028" s="32"/>
      <c r="BA2028" s="32"/>
      <c r="BB2028" s="32"/>
      <c r="BC2028" s="32"/>
      <c r="BD2028" s="32"/>
      <c r="BE2028" s="32"/>
      <c r="BF2028" s="32"/>
      <c r="BG2028" s="32"/>
      <c r="BH2028" s="32"/>
      <c r="BI2028" s="32"/>
      <c r="BJ2028" s="32"/>
      <c r="BK2028" s="32"/>
      <c r="BL2028" s="32"/>
      <c r="BM2028" s="32"/>
      <c r="BN2028" s="32"/>
      <c r="BO2028" s="32"/>
      <c r="BP2028" s="32"/>
      <c r="BQ2028" s="32"/>
      <c r="BR2028" s="32"/>
      <c r="BS2028" s="32"/>
      <c r="BT2028" s="32"/>
      <c r="BU2028" s="32"/>
      <c r="BV2028" s="32"/>
      <c r="BW2028" s="32"/>
      <c r="BX2028" s="32"/>
      <c r="BY2028" s="32"/>
    </row>
    <row r="2029" spans="1:77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2"/>
      <c r="AD2029" s="32"/>
      <c r="AE2029" s="32"/>
      <c r="AF2029" s="32"/>
      <c r="AG2029" s="32"/>
      <c r="AH2029" s="32"/>
      <c r="AI2029" s="32"/>
      <c r="AJ2029" s="32"/>
      <c r="AK2029" s="32"/>
      <c r="AL2029" s="32"/>
      <c r="AM2029" s="32"/>
      <c r="AN2029" s="32"/>
      <c r="AO2029" s="32"/>
      <c r="AP2029" s="32"/>
      <c r="AQ2029" s="32"/>
      <c r="AR2029" s="32"/>
      <c r="AS2029" s="32"/>
      <c r="AT2029" s="32"/>
      <c r="AU2029" s="32"/>
      <c r="AV2029" s="32"/>
      <c r="AW2029" s="32"/>
      <c r="AX2029" s="32"/>
      <c r="AY2029" s="32"/>
      <c r="AZ2029" s="32"/>
      <c r="BA2029" s="32"/>
      <c r="BB2029" s="32"/>
      <c r="BC2029" s="32"/>
      <c r="BD2029" s="32"/>
      <c r="BE2029" s="32"/>
      <c r="BF2029" s="32"/>
      <c r="BG2029" s="32"/>
      <c r="BH2029" s="32"/>
      <c r="BI2029" s="32"/>
      <c r="BJ2029" s="32"/>
      <c r="BK2029" s="32"/>
      <c r="BL2029" s="32"/>
      <c r="BM2029" s="32"/>
      <c r="BN2029" s="32"/>
      <c r="BO2029" s="32"/>
      <c r="BP2029" s="32"/>
      <c r="BQ2029" s="32"/>
      <c r="BR2029" s="32"/>
      <c r="BS2029" s="32"/>
      <c r="BT2029" s="32"/>
      <c r="BU2029" s="32"/>
      <c r="BV2029" s="32"/>
      <c r="BW2029" s="32"/>
      <c r="BX2029" s="32"/>
      <c r="BY2029" s="32"/>
    </row>
    <row r="2030" spans="1:77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/>
      <c r="AA2030" s="32"/>
      <c r="AB2030" s="32"/>
      <c r="AC2030" s="32"/>
      <c r="AD2030" s="32"/>
      <c r="AE2030" s="32"/>
      <c r="AF2030" s="32"/>
      <c r="AG2030" s="32"/>
      <c r="AH2030" s="32"/>
      <c r="AI2030" s="32"/>
      <c r="AJ2030" s="32"/>
      <c r="AK2030" s="32"/>
      <c r="AL2030" s="32"/>
      <c r="AM2030" s="32"/>
      <c r="AN2030" s="32"/>
      <c r="AO2030" s="32"/>
      <c r="AP2030" s="32"/>
      <c r="AQ2030" s="32"/>
      <c r="AR2030" s="32"/>
      <c r="AS2030" s="32"/>
      <c r="AT2030" s="32"/>
      <c r="AU2030" s="32"/>
      <c r="AV2030" s="32"/>
      <c r="AW2030" s="32"/>
      <c r="AX2030" s="32"/>
      <c r="AY2030" s="32"/>
      <c r="AZ2030" s="32"/>
      <c r="BA2030" s="32"/>
      <c r="BB2030" s="32"/>
      <c r="BC2030" s="32"/>
      <c r="BD2030" s="32"/>
      <c r="BE2030" s="32"/>
      <c r="BF2030" s="32"/>
      <c r="BG2030" s="32"/>
      <c r="BH2030" s="32"/>
      <c r="BI2030" s="32"/>
      <c r="BJ2030" s="32"/>
      <c r="BK2030" s="32"/>
      <c r="BL2030" s="32"/>
      <c r="BM2030" s="32"/>
      <c r="BN2030" s="32"/>
      <c r="BO2030" s="32"/>
      <c r="BP2030" s="32"/>
      <c r="BQ2030" s="32"/>
      <c r="BR2030" s="32"/>
      <c r="BS2030" s="32"/>
      <c r="BT2030" s="32"/>
      <c r="BU2030" s="32"/>
      <c r="BV2030" s="32"/>
      <c r="BW2030" s="32"/>
      <c r="BX2030" s="32"/>
      <c r="BY2030" s="32"/>
    </row>
    <row r="2031" spans="1:77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  <c r="V2031" s="32"/>
      <c r="W2031" s="32"/>
      <c r="X2031" s="32"/>
      <c r="Y2031" s="32"/>
      <c r="Z2031" s="32"/>
      <c r="AA2031" s="32"/>
      <c r="AB2031" s="32"/>
      <c r="AC2031" s="32"/>
      <c r="AD2031" s="32"/>
      <c r="AE2031" s="32"/>
      <c r="AF2031" s="32"/>
      <c r="AG2031" s="32"/>
      <c r="AH2031" s="32"/>
      <c r="AI2031" s="32"/>
      <c r="AJ2031" s="32"/>
      <c r="AK2031" s="32"/>
      <c r="AL2031" s="32"/>
      <c r="AM2031" s="32"/>
      <c r="AN2031" s="32"/>
      <c r="AO2031" s="32"/>
      <c r="AP2031" s="32"/>
      <c r="AQ2031" s="32"/>
      <c r="AR2031" s="32"/>
      <c r="AS2031" s="32"/>
      <c r="AT2031" s="32"/>
      <c r="AU2031" s="32"/>
      <c r="AV2031" s="32"/>
      <c r="AW2031" s="32"/>
      <c r="AX2031" s="32"/>
      <c r="AY2031" s="32"/>
      <c r="AZ2031" s="32"/>
      <c r="BA2031" s="32"/>
      <c r="BB2031" s="32"/>
      <c r="BC2031" s="32"/>
      <c r="BD2031" s="32"/>
      <c r="BE2031" s="32"/>
      <c r="BF2031" s="32"/>
      <c r="BG2031" s="32"/>
      <c r="BH2031" s="32"/>
      <c r="BI2031" s="32"/>
      <c r="BJ2031" s="32"/>
      <c r="BK2031" s="32"/>
      <c r="BL2031" s="32"/>
      <c r="BM2031" s="32"/>
      <c r="BN2031" s="32"/>
      <c r="BO2031" s="32"/>
      <c r="BP2031" s="32"/>
      <c r="BQ2031" s="32"/>
      <c r="BR2031" s="32"/>
      <c r="BS2031" s="32"/>
      <c r="BT2031" s="32"/>
      <c r="BU2031" s="32"/>
      <c r="BV2031" s="32"/>
      <c r="BW2031" s="32"/>
      <c r="BX2031" s="32"/>
      <c r="BY2031" s="32"/>
    </row>
    <row r="2032" spans="1:77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  <c r="Z2032" s="32"/>
      <c r="AA2032" s="32"/>
      <c r="AB2032" s="32"/>
      <c r="AC2032" s="32"/>
      <c r="AD2032" s="32"/>
      <c r="AE2032" s="32"/>
      <c r="AF2032" s="32"/>
      <c r="AG2032" s="32"/>
      <c r="AH2032" s="32"/>
      <c r="AI2032" s="32"/>
      <c r="AJ2032" s="32"/>
      <c r="AK2032" s="32"/>
      <c r="AL2032" s="32"/>
      <c r="AM2032" s="32"/>
      <c r="AN2032" s="32"/>
      <c r="AO2032" s="32"/>
      <c r="AP2032" s="32"/>
      <c r="AQ2032" s="32"/>
      <c r="AR2032" s="32"/>
      <c r="AS2032" s="32"/>
      <c r="AT2032" s="32"/>
      <c r="AU2032" s="32"/>
      <c r="AV2032" s="32"/>
      <c r="AW2032" s="32"/>
      <c r="AX2032" s="32"/>
      <c r="AY2032" s="32"/>
      <c r="AZ2032" s="32"/>
      <c r="BA2032" s="32"/>
      <c r="BB2032" s="32"/>
      <c r="BC2032" s="32"/>
      <c r="BD2032" s="32"/>
      <c r="BE2032" s="32"/>
      <c r="BF2032" s="32"/>
      <c r="BG2032" s="32"/>
      <c r="BH2032" s="32"/>
      <c r="BI2032" s="32"/>
      <c r="BJ2032" s="32"/>
      <c r="BK2032" s="32"/>
      <c r="BL2032" s="32"/>
      <c r="BM2032" s="32"/>
      <c r="BN2032" s="32"/>
      <c r="BO2032" s="32"/>
      <c r="BP2032" s="32"/>
      <c r="BQ2032" s="32"/>
      <c r="BR2032" s="32"/>
      <c r="BS2032" s="32"/>
      <c r="BT2032" s="32"/>
      <c r="BU2032" s="32"/>
      <c r="BV2032" s="32"/>
      <c r="BW2032" s="32"/>
      <c r="BX2032" s="32"/>
      <c r="BY2032" s="32"/>
    </row>
    <row r="2033" spans="1:77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/>
      <c r="AA2033" s="32"/>
      <c r="AB2033" s="32"/>
      <c r="AC2033" s="32"/>
      <c r="AD2033" s="32"/>
      <c r="AE2033" s="32"/>
      <c r="AF2033" s="32"/>
      <c r="AG2033" s="32"/>
      <c r="AH2033" s="32"/>
      <c r="AI2033" s="32"/>
      <c r="AJ2033" s="32"/>
      <c r="AK2033" s="32"/>
      <c r="AL2033" s="32"/>
      <c r="AM2033" s="32"/>
      <c r="AN2033" s="32"/>
      <c r="AO2033" s="32"/>
      <c r="AP2033" s="32"/>
      <c r="AQ2033" s="32"/>
      <c r="AR2033" s="32"/>
      <c r="AS2033" s="32"/>
      <c r="AT2033" s="32"/>
      <c r="AU2033" s="32"/>
      <c r="AV2033" s="32"/>
      <c r="AW2033" s="32"/>
      <c r="AX2033" s="32"/>
      <c r="AY2033" s="32"/>
      <c r="AZ2033" s="32"/>
      <c r="BA2033" s="32"/>
      <c r="BB2033" s="32"/>
      <c r="BC2033" s="32"/>
      <c r="BD2033" s="32"/>
      <c r="BE2033" s="32"/>
      <c r="BF2033" s="32"/>
      <c r="BG2033" s="32"/>
      <c r="BH2033" s="32"/>
      <c r="BI2033" s="32"/>
      <c r="BJ2033" s="32"/>
      <c r="BK2033" s="32"/>
      <c r="BL2033" s="32"/>
      <c r="BM2033" s="32"/>
      <c r="BN2033" s="32"/>
      <c r="BO2033" s="32"/>
      <c r="BP2033" s="32"/>
      <c r="BQ2033" s="32"/>
      <c r="BR2033" s="32"/>
      <c r="BS2033" s="32"/>
      <c r="BT2033" s="32"/>
      <c r="BU2033" s="32"/>
      <c r="BV2033" s="32"/>
      <c r="BW2033" s="32"/>
      <c r="BX2033" s="32"/>
      <c r="BY2033" s="32"/>
    </row>
    <row r="2034" spans="1:77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  <c r="V2034" s="32"/>
      <c r="W2034" s="32"/>
      <c r="X2034" s="32"/>
      <c r="Y2034" s="32"/>
      <c r="Z2034" s="32"/>
      <c r="AA2034" s="32"/>
      <c r="AB2034" s="32"/>
      <c r="AC2034" s="32"/>
      <c r="AD2034" s="32"/>
      <c r="AE2034" s="32"/>
      <c r="AF2034" s="32"/>
      <c r="AG2034" s="32"/>
      <c r="AH2034" s="32"/>
      <c r="AI2034" s="32"/>
      <c r="AJ2034" s="32"/>
      <c r="AK2034" s="32"/>
      <c r="AL2034" s="32"/>
      <c r="AM2034" s="32"/>
      <c r="AN2034" s="32"/>
      <c r="AO2034" s="32"/>
      <c r="AP2034" s="32"/>
      <c r="AQ2034" s="32"/>
      <c r="AR2034" s="32"/>
      <c r="AS2034" s="32"/>
      <c r="AT2034" s="32"/>
      <c r="AU2034" s="32"/>
      <c r="AV2034" s="32"/>
      <c r="AW2034" s="32"/>
      <c r="AX2034" s="32"/>
      <c r="AY2034" s="32"/>
      <c r="AZ2034" s="32"/>
      <c r="BA2034" s="32"/>
      <c r="BB2034" s="32"/>
      <c r="BC2034" s="32"/>
      <c r="BD2034" s="32"/>
      <c r="BE2034" s="32"/>
      <c r="BF2034" s="32"/>
      <c r="BG2034" s="32"/>
      <c r="BH2034" s="32"/>
      <c r="BI2034" s="32"/>
      <c r="BJ2034" s="32"/>
      <c r="BK2034" s="32"/>
      <c r="BL2034" s="32"/>
      <c r="BM2034" s="32"/>
      <c r="BN2034" s="32"/>
      <c r="BO2034" s="32"/>
      <c r="BP2034" s="32"/>
      <c r="BQ2034" s="32"/>
      <c r="BR2034" s="32"/>
      <c r="BS2034" s="32"/>
      <c r="BT2034" s="32"/>
      <c r="BU2034" s="32"/>
      <c r="BV2034" s="32"/>
      <c r="BW2034" s="32"/>
      <c r="BX2034" s="32"/>
      <c r="BY2034" s="32"/>
    </row>
    <row r="2035" spans="1:77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/>
      <c r="AA2035" s="32"/>
      <c r="AB2035" s="32"/>
      <c r="AC2035" s="32"/>
      <c r="AD2035" s="32"/>
      <c r="AE2035" s="32"/>
      <c r="AF2035" s="32"/>
      <c r="AG2035" s="32"/>
      <c r="AH2035" s="32"/>
      <c r="AI2035" s="32"/>
      <c r="AJ2035" s="32"/>
      <c r="AK2035" s="32"/>
      <c r="AL2035" s="32"/>
      <c r="AM2035" s="32"/>
      <c r="AN2035" s="32"/>
      <c r="AO2035" s="32"/>
      <c r="AP2035" s="32"/>
      <c r="AQ2035" s="32"/>
      <c r="AR2035" s="32"/>
      <c r="AS2035" s="32"/>
      <c r="AT2035" s="32"/>
      <c r="AU2035" s="32"/>
      <c r="AV2035" s="32"/>
      <c r="AW2035" s="32"/>
      <c r="AX2035" s="32"/>
      <c r="AY2035" s="32"/>
      <c r="AZ2035" s="32"/>
      <c r="BA2035" s="32"/>
      <c r="BB2035" s="32"/>
      <c r="BC2035" s="32"/>
      <c r="BD2035" s="32"/>
      <c r="BE2035" s="32"/>
      <c r="BF2035" s="32"/>
      <c r="BG2035" s="32"/>
      <c r="BH2035" s="32"/>
      <c r="BI2035" s="32"/>
      <c r="BJ2035" s="32"/>
      <c r="BK2035" s="32"/>
      <c r="BL2035" s="32"/>
      <c r="BM2035" s="32"/>
      <c r="BN2035" s="32"/>
      <c r="BO2035" s="32"/>
      <c r="BP2035" s="32"/>
      <c r="BQ2035" s="32"/>
      <c r="BR2035" s="32"/>
      <c r="BS2035" s="32"/>
      <c r="BT2035" s="32"/>
      <c r="BU2035" s="32"/>
      <c r="BV2035" s="32"/>
      <c r="BW2035" s="32"/>
      <c r="BX2035" s="32"/>
      <c r="BY2035" s="32"/>
    </row>
    <row r="2036" spans="1:77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  <c r="V2036" s="32"/>
      <c r="W2036" s="32"/>
      <c r="X2036" s="32"/>
      <c r="Y2036" s="32"/>
      <c r="Z2036" s="32"/>
      <c r="AA2036" s="32"/>
      <c r="AB2036" s="32"/>
      <c r="AC2036" s="32"/>
      <c r="AD2036" s="32"/>
      <c r="AE2036" s="32"/>
      <c r="AF2036" s="32"/>
      <c r="AG2036" s="32"/>
      <c r="AH2036" s="32"/>
      <c r="AI2036" s="32"/>
      <c r="AJ2036" s="32"/>
      <c r="AK2036" s="32"/>
      <c r="AL2036" s="32"/>
      <c r="AM2036" s="32"/>
      <c r="AN2036" s="32"/>
      <c r="AO2036" s="32"/>
      <c r="AP2036" s="32"/>
      <c r="AQ2036" s="32"/>
      <c r="AR2036" s="32"/>
      <c r="AS2036" s="32"/>
      <c r="AT2036" s="32"/>
      <c r="AU2036" s="32"/>
      <c r="AV2036" s="32"/>
      <c r="AW2036" s="32"/>
      <c r="AX2036" s="32"/>
      <c r="AY2036" s="32"/>
      <c r="AZ2036" s="32"/>
      <c r="BA2036" s="32"/>
      <c r="BB2036" s="32"/>
      <c r="BC2036" s="32"/>
      <c r="BD2036" s="32"/>
      <c r="BE2036" s="32"/>
      <c r="BF2036" s="32"/>
      <c r="BG2036" s="32"/>
      <c r="BH2036" s="32"/>
      <c r="BI2036" s="32"/>
      <c r="BJ2036" s="32"/>
      <c r="BK2036" s="32"/>
      <c r="BL2036" s="32"/>
      <c r="BM2036" s="32"/>
      <c r="BN2036" s="32"/>
      <c r="BO2036" s="32"/>
      <c r="BP2036" s="32"/>
      <c r="BQ2036" s="32"/>
      <c r="BR2036" s="32"/>
      <c r="BS2036" s="32"/>
      <c r="BT2036" s="32"/>
      <c r="BU2036" s="32"/>
      <c r="BV2036" s="32"/>
      <c r="BW2036" s="32"/>
      <c r="BX2036" s="32"/>
      <c r="BY2036" s="32"/>
    </row>
    <row r="2037" spans="1:77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2"/>
      <c r="AD2037" s="32"/>
      <c r="AE2037" s="32"/>
      <c r="AF2037" s="32"/>
      <c r="AG2037" s="32"/>
      <c r="AH2037" s="32"/>
      <c r="AI2037" s="32"/>
      <c r="AJ2037" s="32"/>
      <c r="AK2037" s="32"/>
      <c r="AL2037" s="32"/>
      <c r="AM2037" s="32"/>
      <c r="AN2037" s="32"/>
      <c r="AO2037" s="32"/>
      <c r="AP2037" s="32"/>
      <c r="AQ2037" s="32"/>
      <c r="AR2037" s="32"/>
      <c r="AS2037" s="32"/>
      <c r="AT2037" s="32"/>
      <c r="AU2037" s="32"/>
      <c r="AV2037" s="32"/>
      <c r="AW2037" s="32"/>
      <c r="AX2037" s="32"/>
      <c r="AY2037" s="32"/>
      <c r="AZ2037" s="32"/>
      <c r="BA2037" s="32"/>
      <c r="BB2037" s="32"/>
      <c r="BC2037" s="32"/>
      <c r="BD2037" s="32"/>
      <c r="BE2037" s="32"/>
      <c r="BF2037" s="32"/>
      <c r="BG2037" s="32"/>
      <c r="BH2037" s="32"/>
      <c r="BI2037" s="32"/>
      <c r="BJ2037" s="32"/>
      <c r="BK2037" s="32"/>
      <c r="BL2037" s="32"/>
      <c r="BM2037" s="32"/>
      <c r="BN2037" s="32"/>
      <c r="BO2037" s="32"/>
      <c r="BP2037" s="32"/>
      <c r="BQ2037" s="32"/>
      <c r="BR2037" s="32"/>
      <c r="BS2037" s="32"/>
      <c r="BT2037" s="32"/>
      <c r="BU2037" s="32"/>
      <c r="BV2037" s="32"/>
      <c r="BW2037" s="32"/>
      <c r="BX2037" s="32"/>
      <c r="BY2037" s="32"/>
    </row>
    <row r="2038" spans="1:77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2"/>
      <c r="AD2038" s="32"/>
      <c r="AE2038" s="32"/>
      <c r="AF2038" s="32"/>
      <c r="AG2038" s="32"/>
      <c r="AH2038" s="32"/>
      <c r="AI2038" s="32"/>
      <c r="AJ2038" s="32"/>
      <c r="AK2038" s="32"/>
      <c r="AL2038" s="32"/>
      <c r="AM2038" s="32"/>
      <c r="AN2038" s="32"/>
      <c r="AO2038" s="32"/>
      <c r="AP2038" s="32"/>
      <c r="AQ2038" s="32"/>
      <c r="AR2038" s="32"/>
      <c r="AS2038" s="32"/>
      <c r="AT2038" s="32"/>
      <c r="AU2038" s="32"/>
      <c r="AV2038" s="32"/>
      <c r="AW2038" s="32"/>
      <c r="AX2038" s="32"/>
      <c r="AY2038" s="32"/>
      <c r="AZ2038" s="32"/>
      <c r="BA2038" s="32"/>
      <c r="BB2038" s="32"/>
      <c r="BC2038" s="32"/>
      <c r="BD2038" s="32"/>
      <c r="BE2038" s="32"/>
      <c r="BF2038" s="32"/>
      <c r="BG2038" s="32"/>
      <c r="BH2038" s="32"/>
      <c r="BI2038" s="32"/>
      <c r="BJ2038" s="32"/>
      <c r="BK2038" s="32"/>
      <c r="BL2038" s="32"/>
      <c r="BM2038" s="32"/>
      <c r="BN2038" s="32"/>
      <c r="BO2038" s="32"/>
      <c r="BP2038" s="32"/>
      <c r="BQ2038" s="32"/>
      <c r="BR2038" s="32"/>
      <c r="BS2038" s="32"/>
      <c r="BT2038" s="32"/>
      <c r="BU2038" s="32"/>
      <c r="BV2038" s="32"/>
      <c r="BW2038" s="32"/>
      <c r="BX2038" s="32"/>
      <c r="BY2038" s="32"/>
    </row>
    <row r="2039" spans="1:77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2"/>
      <c r="AD2039" s="32"/>
      <c r="AE2039" s="32"/>
      <c r="AF2039" s="32"/>
      <c r="AG2039" s="32"/>
      <c r="AH2039" s="32"/>
      <c r="AI2039" s="32"/>
      <c r="AJ2039" s="32"/>
      <c r="AK2039" s="32"/>
      <c r="AL2039" s="32"/>
      <c r="AM2039" s="32"/>
      <c r="AN2039" s="32"/>
      <c r="AO2039" s="32"/>
      <c r="AP2039" s="32"/>
      <c r="AQ2039" s="32"/>
      <c r="AR2039" s="32"/>
      <c r="AS2039" s="32"/>
      <c r="AT2039" s="32"/>
      <c r="AU2039" s="32"/>
      <c r="AV2039" s="32"/>
      <c r="AW2039" s="32"/>
      <c r="AX2039" s="32"/>
      <c r="AY2039" s="32"/>
      <c r="AZ2039" s="32"/>
      <c r="BA2039" s="32"/>
      <c r="BB2039" s="32"/>
      <c r="BC2039" s="32"/>
      <c r="BD2039" s="32"/>
      <c r="BE2039" s="32"/>
      <c r="BF2039" s="32"/>
      <c r="BG2039" s="32"/>
      <c r="BH2039" s="32"/>
      <c r="BI2039" s="32"/>
      <c r="BJ2039" s="32"/>
      <c r="BK2039" s="32"/>
      <c r="BL2039" s="32"/>
      <c r="BM2039" s="32"/>
      <c r="BN2039" s="32"/>
      <c r="BO2039" s="32"/>
      <c r="BP2039" s="32"/>
      <c r="BQ2039" s="32"/>
      <c r="BR2039" s="32"/>
      <c r="BS2039" s="32"/>
      <c r="BT2039" s="32"/>
      <c r="BU2039" s="32"/>
      <c r="BV2039" s="32"/>
      <c r="BW2039" s="32"/>
      <c r="BX2039" s="32"/>
      <c r="BY2039" s="32"/>
    </row>
    <row r="2040" spans="1:77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  <c r="Z2040" s="32"/>
      <c r="AA2040" s="32"/>
      <c r="AB2040" s="32"/>
      <c r="AC2040" s="32"/>
      <c r="AD2040" s="32"/>
      <c r="AE2040" s="32"/>
      <c r="AF2040" s="32"/>
      <c r="AG2040" s="32"/>
      <c r="AH2040" s="32"/>
      <c r="AI2040" s="32"/>
      <c r="AJ2040" s="32"/>
      <c r="AK2040" s="32"/>
      <c r="AL2040" s="32"/>
      <c r="AM2040" s="32"/>
      <c r="AN2040" s="32"/>
      <c r="AO2040" s="32"/>
      <c r="AP2040" s="32"/>
      <c r="AQ2040" s="32"/>
      <c r="AR2040" s="32"/>
      <c r="AS2040" s="32"/>
      <c r="AT2040" s="32"/>
      <c r="AU2040" s="32"/>
      <c r="AV2040" s="32"/>
      <c r="AW2040" s="32"/>
      <c r="AX2040" s="32"/>
      <c r="AY2040" s="32"/>
      <c r="AZ2040" s="32"/>
      <c r="BA2040" s="32"/>
      <c r="BB2040" s="32"/>
      <c r="BC2040" s="32"/>
      <c r="BD2040" s="32"/>
      <c r="BE2040" s="32"/>
      <c r="BF2040" s="32"/>
      <c r="BG2040" s="32"/>
      <c r="BH2040" s="32"/>
      <c r="BI2040" s="32"/>
      <c r="BJ2040" s="32"/>
      <c r="BK2040" s="32"/>
      <c r="BL2040" s="32"/>
      <c r="BM2040" s="32"/>
      <c r="BN2040" s="32"/>
      <c r="BO2040" s="32"/>
      <c r="BP2040" s="32"/>
      <c r="BQ2040" s="32"/>
      <c r="BR2040" s="32"/>
      <c r="BS2040" s="32"/>
      <c r="BT2040" s="32"/>
      <c r="BU2040" s="32"/>
      <c r="BV2040" s="32"/>
      <c r="BW2040" s="32"/>
      <c r="BX2040" s="32"/>
      <c r="BY2040" s="32"/>
    </row>
    <row r="2041" spans="1:77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  <c r="V2041" s="32"/>
      <c r="W2041" s="32"/>
      <c r="X2041" s="32"/>
      <c r="Y2041" s="32"/>
      <c r="Z2041" s="32"/>
      <c r="AA2041" s="32"/>
      <c r="AB2041" s="32"/>
      <c r="AC2041" s="32"/>
      <c r="AD2041" s="32"/>
      <c r="AE2041" s="32"/>
      <c r="AF2041" s="32"/>
      <c r="AG2041" s="32"/>
      <c r="AH2041" s="32"/>
      <c r="AI2041" s="32"/>
      <c r="AJ2041" s="32"/>
      <c r="AK2041" s="32"/>
      <c r="AL2041" s="32"/>
      <c r="AM2041" s="32"/>
      <c r="AN2041" s="32"/>
      <c r="AO2041" s="32"/>
      <c r="AP2041" s="32"/>
      <c r="AQ2041" s="32"/>
      <c r="AR2041" s="32"/>
      <c r="AS2041" s="32"/>
      <c r="AT2041" s="32"/>
      <c r="AU2041" s="32"/>
      <c r="AV2041" s="32"/>
      <c r="AW2041" s="32"/>
      <c r="AX2041" s="32"/>
      <c r="AY2041" s="32"/>
      <c r="AZ2041" s="32"/>
      <c r="BA2041" s="32"/>
      <c r="BB2041" s="32"/>
      <c r="BC2041" s="32"/>
      <c r="BD2041" s="32"/>
      <c r="BE2041" s="32"/>
      <c r="BF2041" s="32"/>
      <c r="BG2041" s="32"/>
      <c r="BH2041" s="32"/>
      <c r="BI2041" s="32"/>
      <c r="BJ2041" s="32"/>
      <c r="BK2041" s="32"/>
      <c r="BL2041" s="32"/>
      <c r="BM2041" s="32"/>
      <c r="BN2041" s="32"/>
      <c r="BO2041" s="32"/>
      <c r="BP2041" s="32"/>
      <c r="BQ2041" s="32"/>
      <c r="BR2041" s="32"/>
      <c r="BS2041" s="32"/>
      <c r="BT2041" s="32"/>
      <c r="BU2041" s="32"/>
      <c r="BV2041" s="32"/>
      <c r="BW2041" s="32"/>
      <c r="BX2041" s="32"/>
      <c r="BY2041" s="32"/>
    </row>
    <row r="2042" spans="1:77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  <c r="Z2042" s="32"/>
      <c r="AA2042" s="32"/>
      <c r="AB2042" s="32"/>
      <c r="AC2042" s="32"/>
      <c r="AD2042" s="32"/>
      <c r="AE2042" s="32"/>
      <c r="AF2042" s="32"/>
      <c r="AG2042" s="32"/>
      <c r="AH2042" s="32"/>
      <c r="AI2042" s="32"/>
      <c r="AJ2042" s="32"/>
      <c r="AK2042" s="32"/>
      <c r="AL2042" s="32"/>
      <c r="AM2042" s="32"/>
      <c r="AN2042" s="32"/>
      <c r="AO2042" s="32"/>
      <c r="AP2042" s="32"/>
      <c r="AQ2042" s="32"/>
      <c r="AR2042" s="32"/>
      <c r="AS2042" s="32"/>
      <c r="AT2042" s="32"/>
      <c r="AU2042" s="32"/>
      <c r="AV2042" s="32"/>
      <c r="AW2042" s="32"/>
      <c r="AX2042" s="32"/>
      <c r="AY2042" s="32"/>
      <c r="AZ2042" s="32"/>
      <c r="BA2042" s="32"/>
      <c r="BB2042" s="32"/>
      <c r="BC2042" s="32"/>
      <c r="BD2042" s="32"/>
      <c r="BE2042" s="32"/>
      <c r="BF2042" s="32"/>
      <c r="BG2042" s="32"/>
      <c r="BH2042" s="32"/>
      <c r="BI2042" s="32"/>
      <c r="BJ2042" s="32"/>
      <c r="BK2042" s="32"/>
      <c r="BL2042" s="32"/>
      <c r="BM2042" s="32"/>
      <c r="BN2042" s="32"/>
      <c r="BO2042" s="32"/>
      <c r="BP2042" s="32"/>
      <c r="BQ2042" s="32"/>
      <c r="BR2042" s="32"/>
      <c r="BS2042" s="32"/>
      <c r="BT2042" s="32"/>
      <c r="BU2042" s="32"/>
      <c r="BV2042" s="32"/>
      <c r="BW2042" s="32"/>
      <c r="BX2042" s="32"/>
      <c r="BY2042" s="32"/>
    </row>
    <row r="2043" spans="1:77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/>
      <c r="AA2043" s="32"/>
      <c r="AB2043" s="32"/>
      <c r="AC2043" s="32"/>
      <c r="AD2043" s="32"/>
      <c r="AE2043" s="32"/>
      <c r="AF2043" s="32"/>
      <c r="AG2043" s="32"/>
      <c r="AH2043" s="32"/>
      <c r="AI2043" s="32"/>
      <c r="AJ2043" s="32"/>
      <c r="AK2043" s="32"/>
      <c r="AL2043" s="32"/>
      <c r="AM2043" s="32"/>
      <c r="AN2043" s="32"/>
      <c r="AO2043" s="32"/>
      <c r="AP2043" s="32"/>
      <c r="AQ2043" s="32"/>
      <c r="AR2043" s="32"/>
      <c r="AS2043" s="32"/>
      <c r="AT2043" s="32"/>
      <c r="AU2043" s="32"/>
      <c r="AV2043" s="32"/>
      <c r="AW2043" s="32"/>
      <c r="AX2043" s="32"/>
      <c r="AY2043" s="32"/>
      <c r="AZ2043" s="32"/>
      <c r="BA2043" s="32"/>
      <c r="BB2043" s="32"/>
      <c r="BC2043" s="32"/>
      <c r="BD2043" s="32"/>
      <c r="BE2043" s="32"/>
      <c r="BF2043" s="32"/>
      <c r="BG2043" s="32"/>
      <c r="BH2043" s="32"/>
      <c r="BI2043" s="32"/>
      <c r="BJ2043" s="32"/>
      <c r="BK2043" s="32"/>
      <c r="BL2043" s="32"/>
      <c r="BM2043" s="32"/>
      <c r="BN2043" s="32"/>
      <c r="BO2043" s="32"/>
      <c r="BP2043" s="32"/>
      <c r="BQ2043" s="32"/>
      <c r="BR2043" s="32"/>
      <c r="BS2043" s="32"/>
      <c r="BT2043" s="32"/>
      <c r="BU2043" s="32"/>
      <c r="BV2043" s="32"/>
      <c r="BW2043" s="32"/>
      <c r="BX2043" s="32"/>
      <c r="BY2043" s="32"/>
    </row>
    <row r="2044" spans="1:77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  <c r="V2044" s="32"/>
      <c r="W2044" s="32"/>
      <c r="X2044" s="32"/>
      <c r="Y2044" s="32"/>
      <c r="Z2044" s="32"/>
      <c r="AA2044" s="32"/>
      <c r="AB2044" s="32"/>
      <c r="AC2044" s="32"/>
      <c r="AD2044" s="32"/>
      <c r="AE2044" s="32"/>
      <c r="AF2044" s="32"/>
      <c r="AG2044" s="32"/>
      <c r="AH2044" s="32"/>
      <c r="AI2044" s="32"/>
      <c r="AJ2044" s="32"/>
      <c r="AK2044" s="32"/>
      <c r="AL2044" s="32"/>
      <c r="AM2044" s="32"/>
      <c r="AN2044" s="32"/>
      <c r="AO2044" s="32"/>
      <c r="AP2044" s="32"/>
      <c r="AQ2044" s="32"/>
      <c r="AR2044" s="32"/>
      <c r="AS2044" s="32"/>
      <c r="AT2044" s="32"/>
      <c r="AU2044" s="32"/>
      <c r="AV2044" s="32"/>
      <c r="AW2044" s="32"/>
      <c r="AX2044" s="32"/>
      <c r="AY2044" s="32"/>
      <c r="AZ2044" s="32"/>
      <c r="BA2044" s="32"/>
      <c r="BB2044" s="32"/>
      <c r="BC2044" s="32"/>
      <c r="BD2044" s="32"/>
      <c r="BE2044" s="32"/>
      <c r="BF2044" s="32"/>
      <c r="BG2044" s="32"/>
      <c r="BH2044" s="32"/>
      <c r="BI2044" s="32"/>
      <c r="BJ2044" s="32"/>
      <c r="BK2044" s="32"/>
      <c r="BL2044" s="32"/>
      <c r="BM2044" s="32"/>
      <c r="BN2044" s="32"/>
      <c r="BO2044" s="32"/>
      <c r="BP2044" s="32"/>
      <c r="BQ2044" s="32"/>
      <c r="BR2044" s="32"/>
      <c r="BS2044" s="32"/>
      <c r="BT2044" s="32"/>
      <c r="BU2044" s="32"/>
      <c r="BV2044" s="32"/>
      <c r="BW2044" s="32"/>
      <c r="BX2044" s="32"/>
      <c r="BY2044" s="32"/>
    </row>
    <row r="2045" spans="1:77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/>
      <c r="AA2045" s="32"/>
      <c r="AB2045" s="32"/>
      <c r="AC2045" s="32"/>
      <c r="AD2045" s="32"/>
      <c r="AE2045" s="32"/>
      <c r="AF2045" s="32"/>
      <c r="AG2045" s="32"/>
      <c r="AH2045" s="32"/>
      <c r="AI2045" s="32"/>
      <c r="AJ2045" s="32"/>
      <c r="AK2045" s="32"/>
      <c r="AL2045" s="32"/>
      <c r="AM2045" s="32"/>
      <c r="AN2045" s="32"/>
      <c r="AO2045" s="32"/>
      <c r="AP2045" s="32"/>
      <c r="AQ2045" s="32"/>
      <c r="AR2045" s="32"/>
      <c r="AS2045" s="32"/>
      <c r="AT2045" s="32"/>
      <c r="AU2045" s="32"/>
      <c r="AV2045" s="32"/>
      <c r="AW2045" s="32"/>
      <c r="AX2045" s="32"/>
      <c r="AY2045" s="32"/>
      <c r="AZ2045" s="32"/>
      <c r="BA2045" s="32"/>
      <c r="BB2045" s="32"/>
      <c r="BC2045" s="32"/>
      <c r="BD2045" s="32"/>
      <c r="BE2045" s="32"/>
      <c r="BF2045" s="32"/>
      <c r="BG2045" s="32"/>
      <c r="BH2045" s="32"/>
      <c r="BI2045" s="32"/>
      <c r="BJ2045" s="32"/>
      <c r="BK2045" s="32"/>
      <c r="BL2045" s="32"/>
      <c r="BM2045" s="32"/>
      <c r="BN2045" s="32"/>
      <c r="BO2045" s="32"/>
      <c r="BP2045" s="32"/>
      <c r="BQ2045" s="32"/>
      <c r="BR2045" s="32"/>
      <c r="BS2045" s="32"/>
      <c r="BT2045" s="32"/>
      <c r="BU2045" s="32"/>
      <c r="BV2045" s="32"/>
      <c r="BW2045" s="32"/>
      <c r="BX2045" s="32"/>
      <c r="BY2045" s="32"/>
    </row>
    <row r="2046" spans="1:77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  <c r="V2046" s="32"/>
      <c r="W2046" s="32"/>
      <c r="X2046" s="32"/>
      <c r="Y2046" s="32"/>
      <c r="Z2046" s="32"/>
      <c r="AA2046" s="32"/>
      <c r="AB2046" s="32"/>
      <c r="AC2046" s="32"/>
      <c r="AD2046" s="32"/>
      <c r="AE2046" s="32"/>
      <c r="AF2046" s="32"/>
      <c r="AG2046" s="32"/>
      <c r="AH2046" s="32"/>
      <c r="AI2046" s="32"/>
      <c r="AJ2046" s="32"/>
      <c r="AK2046" s="32"/>
      <c r="AL2046" s="32"/>
      <c r="AM2046" s="32"/>
      <c r="AN2046" s="32"/>
      <c r="AO2046" s="32"/>
      <c r="AP2046" s="32"/>
      <c r="AQ2046" s="32"/>
      <c r="AR2046" s="32"/>
      <c r="AS2046" s="32"/>
      <c r="AT2046" s="32"/>
      <c r="AU2046" s="32"/>
      <c r="AV2046" s="32"/>
      <c r="AW2046" s="32"/>
      <c r="AX2046" s="32"/>
      <c r="AY2046" s="32"/>
      <c r="AZ2046" s="32"/>
      <c r="BA2046" s="32"/>
      <c r="BB2046" s="32"/>
      <c r="BC2046" s="32"/>
      <c r="BD2046" s="32"/>
      <c r="BE2046" s="32"/>
      <c r="BF2046" s="32"/>
      <c r="BG2046" s="32"/>
      <c r="BH2046" s="32"/>
      <c r="BI2046" s="32"/>
      <c r="BJ2046" s="32"/>
      <c r="BK2046" s="32"/>
      <c r="BL2046" s="32"/>
      <c r="BM2046" s="32"/>
      <c r="BN2046" s="32"/>
      <c r="BO2046" s="32"/>
      <c r="BP2046" s="32"/>
      <c r="BQ2046" s="32"/>
      <c r="BR2046" s="32"/>
      <c r="BS2046" s="32"/>
      <c r="BT2046" s="32"/>
      <c r="BU2046" s="32"/>
      <c r="BV2046" s="32"/>
      <c r="BW2046" s="32"/>
      <c r="BX2046" s="32"/>
      <c r="BY2046" s="32"/>
    </row>
    <row r="2047" spans="1:77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2"/>
      <c r="AD2047" s="32"/>
      <c r="AE2047" s="32"/>
      <c r="AF2047" s="32"/>
      <c r="AG2047" s="32"/>
      <c r="AH2047" s="32"/>
      <c r="AI2047" s="32"/>
      <c r="AJ2047" s="32"/>
      <c r="AK2047" s="32"/>
      <c r="AL2047" s="32"/>
      <c r="AM2047" s="32"/>
      <c r="AN2047" s="32"/>
      <c r="AO2047" s="32"/>
      <c r="AP2047" s="32"/>
      <c r="AQ2047" s="32"/>
      <c r="AR2047" s="32"/>
      <c r="AS2047" s="32"/>
      <c r="AT2047" s="32"/>
      <c r="AU2047" s="32"/>
      <c r="AV2047" s="32"/>
      <c r="AW2047" s="32"/>
      <c r="AX2047" s="32"/>
      <c r="AY2047" s="32"/>
      <c r="AZ2047" s="32"/>
      <c r="BA2047" s="32"/>
      <c r="BB2047" s="32"/>
      <c r="BC2047" s="32"/>
      <c r="BD2047" s="32"/>
      <c r="BE2047" s="32"/>
      <c r="BF2047" s="32"/>
      <c r="BG2047" s="32"/>
      <c r="BH2047" s="32"/>
      <c r="BI2047" s="32"/>
      <c r="BJ2047" s="32"/>
      <c r="BK2047" s="32"/>
      <c r="BL2047" s="32"/>
      <c r="BM2047" s="32"/>
      <c r="BN2047" s="32"/>
      <c r="BO2047" s="32"/>
      <c r="BP2047" s="32"/>
      <c r="BQ2047" s="32"/>
      <c r="BR2047" s="32"/>
      <c r="BS2047" s="32"/>
      <c r="BT2047" s="32"/>
      <c r="BU2047" s="32"/>
      <c r="BV2047" s="32"/>
      <c r="BW2047" s="32"/>
      <c r="BX2047" s="32"/>
      <c r="BY2047" s="32"/>
    </row>
    <row r="2048" spans="1:77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2"/>
      <c r="AD2048" s="32"/>
      <c r="AE2048" s="32"/>
      <c r="AF2048" s="32"/>
      <c r="AG2048" s="32"/>
      <c r="AH2048" s="32"/>
      <c r="AI2048" s="32"/>
      <c r="AJ2048" s="32"/>
      <c r="AK2048" s="32"/>
      <c r="AL2048" s="32"/>
      <c r="AM2048" s="32"/>
      <c r="AN2048" s="32"/>
      <c r="AO2048" s="32"/>
      <c r="AP2048" s="32"/>
      <c r="AQ2048" s="32"/>
      <c r="AR2048" s="32"/>
      <c r="AS2048" s="32"/>
      <c r="AT2048" s="32"/>
      <c r="AU2048" s="32"/>
      <c r="AV2048" s="32"/>
      <c r="AW2048" s="32"/>
      <c r="AX2048" s="32"/>
      <c r="AY2048" s="32"/>
      <c r="AZ2048" s="32"/>
      <c r="BA2048" s="32"/>
      <c r="BB2048" s="32"/>
      <c r="BC2048" s="32"/>
      <c r="BD2048" s="32"/>
      <c r="BE2048" s="32"/>
      <c r="BF2048" s="32"/>
      <c r="BG2048" s="32"/>
      <c r="BH2048" s="32"/>
      <c r="BI2048" s="32"/>
      <c r="BJ2048" s="32"/>
      <c r="BK2048" s="32"/>
      <c r="BL2048" s="32"/>
      <c r="BM2048" s="32"/>
      <c r="BN2048" s="32"/>
      <c r="BO2048" s="32"/>
      <c r="BP2048" s="32"/>
      <c r="BQ2048" s="32"/>
      <c r="BR2048" s="32"/>
      <c r="BS2048" s="32"/>
      <c r="BT2048" s="32"/>
      <c r="BU2048" s="32"/>
      <c r="BV2048" s="32"/>
      <c r="BW2048" s="32"/>
      <c r="BX2048" s="32"/>
      <c r="BY2048" s="32"/>
    </row>
    <row r="2049" spans="1:77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2"/>
      <c r="AD2049" s="32"/>
      <c r="AE2049" s="32"/>
      <c r="AF2049" s="32"/>
      <c r="AG2049" s="32"/>
      <c r="AH2049" s="32"/>
      <c r="AI2049" s="32"/>
      <c r="AJ2049" s="32"/>
      <c r="AK2049" s="32"/>
      <c r="AL2049" s="32"/>
      <c r="AM2049" s="32"/>
      <c r="AN2049" s="32"/>
      <c r="AO2049" s="32"/>
      <c r="AP2049" s="32"/>
      <c r="AQ2049" s="32"/>
      <c r="AR2049" s="32"/>
      <c r="AS2049" s="32"/>
      <c r="AT2049" s="32"/>
      <c r="AU2049" s="32"/>
      <c r="AV2049" s="32"/>
      <c r="AW2049" s="32"/>
      <c r="AX2049" s="32"/>
      <c r="AY2049" s="32"/>
      <c r="AZ2049" s="32"/>
      <c r="BA2049" s="32"/>
      <c r="BB2049" s="32"/>
      <c r="BC2049" s="32"/>
      <c r="BD2049" s="32"/>
      <c r="BE2049" s="32"/>
      <c r="BF2049" s="32"/>
      <c r="BG2049" s="32"/>
      <c r="BH2049" s="32"/>
      <c r="BI2049" s="32"/>
      <c r="BJ2049" s="32"/>
      <c r="BK2049" s="32"/>
      <c r="BL2049" s="32"/>
      <c r="BM2049" s="32"/>
      <c r="BN2049" s="32"/>
      <c r="BO2049" s="32"/>
      <c r="BP2049" s="32"/>
      <c r="BQ2049" s="32"/>
      <c r="BR2049" s="32"/>
      <c r="BS2049" s="32"/>
      <c r="BT2049" s="32"/>
      <c r="BU2049" s="32"/>
      <c r="BV2049" s="32"/>
      <c r="BW2049" s="32"/>
      <c r="BX2049" s="32"/>
      <c r="BY2049" s="32"/>
    </row>
    <row r="2050" spans="1:77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  <c r="Z2050" s="32"/>
      <c r="AA2050" s="32"/>
      <c r="AB2050" s="32"/>
      <c r="AC2050" s="32"/>
      <c r="AD2050" s="32"/>
      <c r="AE2050" s="32"/>
      <c r="AF2050" s="32"/>
      <c r="AG2050" s="32"/>
      <c r="AH2050" s="32"/>
      <c r="AI2050" s="32"/>
      <c r="AJ2050" s="32"/>
      <c r="AK2050" s="32"/>
      <c r="AL2050" s="32"/>
      <c r="AM2050" s="32"/>
      <c r="AN2050" s="32"/>
      <c r="AO2050" s="32"/>
      <c r="AP2050" s="32"/>
      <c r="AQ2050" s="32"/>
      <c r="AR2050" s="32"/>
      <c r="AS2050" s="32"/>
      <c r="AT2050" s="32"/>
      <c r="AU2050" s="32"/>
      <c r="AV2050" s="32"/>
      <c r="AW2050" s="32"/>
      <c r="AX2050" s="32"/>
      <c r="AY2050" s="32"/>
      <c r="AZ2050" s="32"/>
      <c r="BA2050" s="32"/>
      <c r="BB2050" s="32"/>
      <c r="BC2050" s="32"/>
      <c r="BD2050" s="32"/>
      <c r="BE2050" s="32"/>
      <c r="BF2050" s="32"/>
      <c r="BG2050" s="32"/>
      <c r="BH2050" s="32"/>
      <c r="BI2050" s="32"/>
      <c r="BJ2050" s="32"/>
      <c r="BK2050" s="32"/>
      <c r="BL2050" s="32"/>
      <c r="BM2050" s="32"/>
      <c r="BN2050" s="32"/>
      <c r="BO2050" s="32"/>
      <c r="BP2050" s="32"/>
      <c r="BQ2050" s="32"/>
      <c r="BR2050" s="32"/>
      <c r="BS2050" s="32"/>
      <c r="BT2050" s="32"/>
      <c r="BU2050" s="32"/>
      <c r="BV2050" s="32"/>
      <c r="BW2050" s="32"/>
      <c r="BX2050" s="32"/>
      <c r="BY2050" s="32"/>
    </row>
    <row r="2051" spans="1:77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  <c r="V2051" s="32"/>
      <c r="W2051" s="32"/>
      <c r="X2051" s="32"/>
      <c r="Y2051" s="32"/>
      <c r="Z2051" s="32"/>
      <c r="AA2051" s="32"/>
      <c r="AB2051" s="32"/>
      <c r="AC2051" s="32"/>
      <c r="AD2051" s="32"/>
      <c r="AE2051" s="32"/>
      <c r="AF2051" s="32"/>
      <c r="AG2051" s="32"/>
      <c r="AH2051" s="32"/>
      <c r="AI2051" s="32"/>
      <c r="AJ2051" s="32"/>
      <c r="AK2051" s="32"/>
      <c r="AL2051" s="32"/>
      <c r="AM2051" s="32"/>
      <c r="AN2051" s="32"/>
      <c r="AO2051" s="32"/>
      <c r="AP2051" s="32"/>
      <c r="AQ2051" s="32"/>
      <c r="AR2051" s="32"/>
      <c r="AS2051" s="32"/>
      <c r="AT2051" s="32"/>
      <c r="AU2051" s="32"/>
      <c r="AV2051" s="32"/>
      <c r="AW2051" s="32"/>
      <c r="AX2051" s="32"/>
      <c r="AY2051" s="32"/>
      <c r="AZ2051" s="32"/>
      <c r="BA2051" s="32"/>
      <c r="BB2051" s="32"/>
      <c r="BC2051" s="32"/>
      <c r="BD2051" s="32"/>
      <c r="BE2051" s="32"/>
      <c r="BF2051" s="32"/>
      <c r="BG2051" s="32"/>
      <c r="BH2051" s="32"/>
      <c r="BI2051" s="32"/>
      <c r="BJ2051" s="32"/>
      <c r="BK2051" s="32"/>
      <c r="BL2051" s="32"/>
      <c r="BM2051" s="32"/>
      <c r="BN2051" s="32"/>
      <c r="BO2051" s="32"/>
      <c r="BP2051" s="32"/>
      <c r="BQ2051" s="32"/>
      <c r="BR2051" s="32"/>
      <c r="BS2051" s="32"/>
      <c r="BT2051" s="32"/>
      <c r="BU2051" s="32"/>
      <c r="BV2051" s="32"/>
      <c r="BW2051" s="32"/>
      <c r="BX2051" s="32"/>
      <c r="BY2051" s="32"/>
    </row>
    <row r="2052" spans="1:77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  <c r="Z2052" s="32"/>
      <c r="AA2052" s="32"/>
      <c r="AB2052" s="32"/>
      <c r="AC2052" s="32"/>
      <c r="AD2052" s="32"/>
      <c r="AE2052" s="32"/>
      <c r="AF2052" s="32"/>
      <c r="AG2052" s="32"/>
      <c r="AH2052" s="32"/>
      <c r="AI2052" s="32"/>
      <c r="AJ2052" s="32"/>
      <c r="AK2052" s="32"/>
      <c r="AL2052" s="32"/>
      <c r="AM2052" s="32"/>
      <c r="AN2052" s="32"/>
      <c r="AO2052" s="32"/>
      <c r="AP2052" s="32"/>
      <c r="AQ2052" s="32"/>
      <c r="AR2052" s="32"/>
      <c r="AS2052" s="32"/>
      <c r="AT2052" s="32"/>
      <c r="AU2052" s="32"/>
      <c r="AV2052" s="32"/>
      <c r="AW2052" s="32"/>
      <c r="AX2052" s="32"/>
      <c r="AY2052" s="32"/>
      <c r="AZ2052" s="32"/>
      <c r="BA2052" s="32"/>
      <c r="BB2052" s="32"/>
      <c r="BC2052" s="32"/>
      <c r="BD2052" s="32"/>
      <c r="BE2052" s="32"/>
      <c r="BF2052" s="32"/>
      <c r="BG2052" s="32"/>
      <c r="BH2052" s="32"/>
      <c r="BI2052" s="32"/>
      <c r="BJ2052" s="32"/>
      <c r="BK2052" s="32"/>
      <c r="BL2052" s="32"/>
      <c r="BM2052" s="32"/>
      <c r="BN2052" s="32"/>
      <c r="BO2052" s="32"/>
      <c r="BP2052" s="32"/>
      <c r="BQ2052" s="32"/>
      <c r="BR2052" s="32"/>
      <c r="BS2052" s="32"/>
      <c r="BT2052" s="32"/>
      <c r="BU2052" s="32"/>
      <c r="BV2052" s="32"/>
      <c r="BW2052" s="32"/>
      <c r="BX2052" s="32"/>
      <c r="BY2052" s="32"/>
    </row>
    <row r="2053" spans="1:77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/>
      <c r="AA2053" s="32"/>
      <c r="AB2053" s="32"/>
      <c r="AC2053" s="32"/>
      <c r="AD2053" s="32"/>
      <c r="AE2053" s="32"/>
      <c r="AF2053" s="32"/>
      <c r="AG2053" s="32"/>
      <c r="AH2053" s="32"/>
      <c r="AI2053" s="32"/>
      <c r="AJ2053" s="32"/>
      <c r="AK2053" s="32"/>
      <c r="AL2053" s="32"/>
      <c r="AM2053" s="32"/>
      <c r="AN2053" s="32"/>
      <c r="AO2053" s="32"/>
      <c r="AP2053" s="32"/>
      <c r="AQ2053" s="32"/>
      <c r="AR2053" s="32"/>
      <c r="AS2053" s="32"/>
      <c r="AT2053" s="32"/>
      <c r="AU2053" s="32"/>
      <c r="AV2053" s="32"/>
      <c r="AW2053" s="32"/>
      <c r="AX2053" s="32"/>
      <c r="AY2053" s="32"/>
      <c r="AZ2053" s="32"/>
      <c r="BA2053" s="32"/>
      <c r="BB2053" s="32"/>
      <c r="BC2053" s="32"/>
      <c r="BD2053" s="32"/>
      <c r="BE2053" s="32"/>
      <c r="BF2053" s="32"/>
      <c r="BG2053" s="32"/>
      <c r="BH2053" s="32"/>
      <c r="BI2053" s="32"/>
      <c r="BJ2053" s="32"/>
      <c r="BK2053" s="32"/>
      <c r="BL2053" s="32"/>
      <c r="BM2053" s="32"/>
      <c r="BN2053" s="32"/>
      <c r="BO2053" s="32"/>
      <c r="BP2053" s="32"/>
      <c r="BQ2053" s="32"/>
      <c r="BR2053" s="32"/>
      <c r="BS2053" s="32"/>
      <c r="BT2053" s="32"/>
      <c r="BU2053" s="32"/>
      <c r="BV2053" s="32"/>
      <c r="BW2053" s="32"/>
      <c r="BX2053" s="32"/>
      <c r="BY2053" s="32"/>
    </row>
    <row r="2054" spans="1:77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  <c r="V2054" s="32"/>
      <c r="W2054" s="32"/>
      <c r="X2054" s="32"/>
      <c r="Y2054" s="32"/>
      <c r="Z2054" s="32"/>
      <c r="AA2054" s="32"/>
      <c r="AB2054" s="32"/>
      <c r="AC2054" s="32"/>
      <c r="AD2054" s="32"/>
      <c r="AE2054" s="32"/>
      <c r="AF2054" s="32"/>
      <c r="AG2054" s="32"/>
      <c r="AH2054" s="32"/>
      <c r="AI2054" s="32"/>
      <c r="AJ2054" s="32"/>
      <c r="AK2054" s="32"/>
      <c r="AL2054" s="32"/>
      <c r="AM2054" s="32"/>
      <c r="AN2054" s="32"/>
      <c r="AO2054" s="32"/>
      <c r="AP2054" s="32"/>
      <c r="AQ2054" s="32"/>
      <c r="AR2054" s="32"/>
      <c r="AS2054" s="32"/>
      <c r="AT2054" s="32"/>
      <c r="AU2054" s="32"/>
      <c r="AV2054" s="32"/>
      <c r="AW2054" s="32"/>
      <c r="AX2054" s="32"/>
      <c r="AY2054" s="32"/>
      <c r="AZ2054" s="32"/>
      <c r="BA2054" s="32"/>
      <c r="BB2054" s="32"/>
      <c r="BC2054" s="32"/>
      <c r="BD2054" s="32"/>
      <c r="BE2054" s="32"/>
      <c r="BF2054" s="32"/>
      <c r="BG2054" s="32"/>
      <c r="BH2054" s="32"/>
      <c r="BI2054" s="32"/>
      <c r="BJ2054" s="32"/>
      <c r="BK2054" s="32"/>
      <c r="BL2054" s="32"/>
      <c r="BM2054" s="32"/>
      <c r="BN2054" s="32"/>
      <c r="BO2054" s="32"/>
      <c r="BP2054" s="32"/>
      <c r="BQ2054" s="32"/>
      <c r="BR2054" s="32"/>
      <c r="BS2054" s="32"/>
      <c r="BT2054" s="32"/>
      <c r="BU2054" s="32"/>
      <c r="BV2054" s="32"/>
      <c r="BW2054" s="32"/>
      <c r="BX2054" s="32"/>
      <c r="BY2054" s="32"/>
    </row>
    <row r="2055" spans="1:77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/>
      <c r="AA2055" s="32"/>
      <c r="AB2055" s="32"/>
      <c r="AC2055" s="32"/>
      <c r="AD2055" s="32"/>
      <c r="AE2055" s="32"/>
      <c r="AF2055" s="32"/>
      <c r="AG2055" s="32"/>
      <c r="AH2055" s="32"/>
      <c r="AI2055" s="32"/>
      <c r="AJ2055" s="32"/>
      <c r="AK2055" s="32"/>
      <c r="AL2055" s="32"/>
      <c r="AM2055" s="32"/>
      <c r="AN2055" s="32"/>
      <c r="AO2055" s="32"/>
      <c r="AP2055" s="32"/>
      <c r="AQ2055" s="32"/>
      <c r="AR2055" s="32"/>
      <c r="AS2055" s="32"/>
      <c r="AT2055" s="32"/>
      <c r="AU2055" s="32"/>
      <c r="AV2055" s="32"/>
      <c r="AW2055" s="32"/>
      <c r="AX2055" s="32"/>
      <c r="AY2055" s="32"/>
      <c r="AZ2055" s="32"/>
      <c r="BA2055" s="32"/>
      <c r="BB2055" s="32"/>
      <c r="BC2055" s="32"/>
      <c r="BD2055" s="32"/>
      <c r="BE2055" s="32"/>
      <c r="BF2055" s="32"/>
      <c r="BG2055" s="32"/>
      <c r="BH2055" s="32"/>
      <c r="BI2055" s="32"/>
      <c r="BJ2055" s="32"/>
      <c r="BK2055" s="32"/>
      <c r="BL2055" s="32"/>
      <c r="BM2055" s="32"/>
      <c r="BN2055" s="32"/>
      <c r="BO2055" s="32"/>
      <c r="BP2055" s="32"/>
      <c r="BQ2055" s="32"/>
      <c r="BR2055" s="32"/>
      <c r="BS2055" s="32"/>
      <c r="BT2055" s="32"/>
      <c r="BU2055" s="32"/>
      <c r="BV2055" s="32"/>
      <c r="BW2055" s="32"/>
      <c r="BX2055" s="32"/>
      <c r="BY2055" s="32"/>
    </row>
    <row r="2056" spans="1:77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  <c r="V2056" s="32"/>
      <c r="W2056" s="32"/>
      <c r="X2056" s="32"/>
      <c r="Y2056" s="32"/>
      <c r="Z2056" s="32"/>
      <c r="AA2056" s="32"/>
      <c r="AB2056" s="32"/>
      <c r="AC2056" s="32"/>
      <c r="AD2056" s="32"/>
      <c r="AE2056" s="32"/>
      <c r="AF2056" s="32"/>
      <c r="AG2056" s="32"/>
      <c r="AH2056" s="32"/>
      <c r="AI2056" s="32"/>
      <c r="AJ2056" s="32"/>
      <c r="AK2056" s="32"/>
      <c r="AL2056" s="32"/>
      <c r="AM2056" s="32"/>
      <c r="AN2056" s="32"/>
      <c r="AO2056" s="32"/>
      <c r="AP2056" s="32"/>
      <c r="AQ2056" s="32"/>
      <c r="AR2056" s="32"/>
      <c r="AS2056" s="32"/>
      <c r="AT2056" s="32"/>
      <c r="AU2056" s="32"/>
      <c r="AV2056" s="32"/>
      <c r="AW2056" s="32"/>
      <c r="AX2056" s="32"/>
      <c r="AY2056" s="32"/>
      <c r="AZ2056" s="32"/>
      <c r="BA2056" s="32"/>
      <c r="BB2056" s="32"/>
      <c r="BC2056" s="32"/>
      <c r="BD2056" s="32"/>
      <c r="BE2056" s="32"/>
      <c r="BF2056" s="32"/>
      <c r="BG2056" s="32"/>
      <c r="BH2056" s="32"/>
      <c r="BI2056" s="32"/>
      <c r="BJ2056" s="32"/>
      <c r="BK2056" s="32"/>
      <c r="BL2056" s="32"/>
      <c r="BM2056" s="32"/>
      <c r="BN2056" s="32"/>
      <c r="BO2056" s="32"/>
      <c r="BP2056" s="32"/>
      <c r="BQ2056" s="32"/>
      <c r="BR2056" s="32"/>
      <c r="BS2056" s="32"/>
      <c r="BT2056" s="32"/>
      <c r="BU2056" s="32"/>
      <c r="BV2056" s="32"/>
      <c r="BW2056" s="32"/>
      <c r="BX2056" s="32"/>
      <c r="BY2056" s="32"/>
    </row>
    <row r="2057" spans="1:77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2"/>
      <c r="AD2057" s="32"/>
      <c r="AE2057" s="32"/>
      <c r="AF2057" s="32"/>
      <c r="AG2057" s="32"/>
      <c r="AH2057" s="32"/>
      <c r="AI2057" s="32"/>
      <c r="AJ2057" s="32"/>
      <c r="AK2057" s="32"/>
      <c r="AL2057" s="32"/>
      <c r="AM2057" s="32"/>
      <c r="AN2057" s="32"/>
      <c r="AO2057" s="32"/>
      <c r="AP2057" s="32"/>
      <c r="AQ2057" s="32"/>
      <c r="AR2057" s="32"/>
      <c r="AS2057" s="32"/>
      <c r="AT2057" s="32"/>
      <c r="AU2057" s="32"/>
      <c r="AV2057" s="32"/>
      <c r="AW2057" s="32"/>
      <c r="AX2057" s="32"/>
      <c r="AY2057" s="32"/>
      <c r="AZ2057" s="32"/>
      <c r="BA2057" s="32"/>
      <c r="BB2057" s="32"/>
      <c r="BC2057" s="32"/>
      <c r="BD2057" s="32"/>
      <c r="BE2057" s="32"/>
      <c r="BF2057" s="32"/>
      <c r="BG2057" s="32"/>
      <c r="BH2057" s="32"/>
      <c r="BI2057" s="32"/>
      <c r="BJ2057" s="32"/>
      <c r="BK2057" s="32"/>
      <c r="BL2057" s="32"/>
      <c r="BM2057" s="32"/>
      <c r="BN2057" s="32"/>
      <c r="BO2057" s="32"/>
      <c r="BP2057" s="32"/>
      <c r="BQ2057" s="32"/>
      <c r="BR2057" s="32"/>
      <c r="BS2057" s="32"/>
      <c r="BT2057" s="32"/>
      <c r="BU2057" s="32"/>
      <c r="BV2057" s="32"/>
      <c r="BW2057" s="32"/>
      <c r="BX2057" s="32"/>
      <c r="BY2057" s="32"/>
    </row>
    <row r="2058" spans="1:77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2"/>
      <c r="AD2058" s="32"/>
      <c r="AE2058" s="32"/>
      <c r="AF2058" s="32"/>
      <c r="AG2058" s="32"/>
      <c r="AH2058" s="32"/>
      <c r="AI2058" s="32"/>
      <c r="AJ2058" s="32"/>
      <c r="AK2058" s="32"/>
      <c r="AL2058" s="32"/>
      <c r="AM2058" s="32"/>
      <c r="AN2058" s="32"/>
      <c r="AO2058" s="32"/>
      <c r="AP2058" s="32"/>
      <c r="AQ2058" s="32"/>
      <c r="AR2058" s="32"/>
      <c r="AS2058" s="32"/>
      <c r="AT2058" s="32"/>
      <c r="AU2058" s="32"/>
      <c r="AV2058" s="32"/>
      <c r="AW2058" s="32"/>
      <c r="AX2058" s="32"/>
      <c r="AY2058" s="32"/>
      <c r="AZ2058" s="32"/>
      <c r="BA2058" s="32"/>
      <c r="BB2058" s="32"/>
      <c r="BC2058" s="32"/>
      <c r="BD2058" s="32"/>
      <c r="BE2058" s="32"/>
      <c r="BF2058" s="32"/>
      <c r="BG2058" s="32"/>
      <c r="BH2058" s="32"/>
      <c r="BI2058" s="32"/>
      <c r="BJ2058" s="32"/>
      <c r="BK2058" s="32"/>
      <c r="BL2058" s="32"/>
      <c r="BM2058" s="32"/>
      <c r="BN2058" s="32"/>
      <c r="BO2058" s="32"/>
      <c r="BP2058" s="32"/>
      <c r="BQ2058" s="32"/>
      <c r="BR2058" s="32"/>
      <c r="BS2058" s="32"/>
      <c r="BT2058" s="32"/>
      <c r="BU2058" s="32"/>
      <c r="BV2058" s="32"/>
      <c r="BW2058" s="32"/>
      <c r="BX2058" s="32"/>
      <c r="BY2058" s="32"/>
    </row>
    <row r="2059" spans="1:77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2"/>
      <c r="AD2059" s="32"/>
      <c r="AE2059" s="32"/>
      <c r="AF2059" s="32"/>
      <c r="AG2059" s="32"/>
      <c r="AH2059" s="32"/>
      <c r="AI2059" s="32"/>
      <c r="AJ2059" s="32"/>
      <c r="AK2059" s="32"/>
      <c r="AL2059" s="32"/>
      <c r="AM2059" s="32"/>
      <c r="AN2059" s="32"/>
      <c r="AO2059" s="32"/>
      <c r="AP2059" s="32"/>
      <c r="AQ2059" s="32"/>
      <c r="AR2059" s="32"/>
      <c r="AS2059" s="32"/>
      <c r="AT2059" s="32"/>
      <c r="AU2059" s="32"/>
      <c r="AV2059" s="32"/>
      <c r="AW2059" s="32"/>
      <c r="AX2059" s="32"/>
      <c r="AY2059" s="32"/>
      <c r="AZ2059" s="32"/>
      <c r="BA2059" s="32"/>
      <c r="BB2059" s="32"/>
      <c r="BC2059" s="32"/>
      <c r="BD2059" s="32"/>
      <c r="BE2059" s="32"/>
      <c r="BF2059" s="32"/>
      <c r="BG2059" s="32"/>
      <c r="BH2059" s="32"/>
      <c r="BI2059" s="32"/>
      <c r="BJ2059" s="32"/>
      <c r="BK2059" s="32"/>
      <c r="BL2059" s="32"/>
      <c r="BM2059" s="32"/>
      <c r="BN2059" s="32"/>
      <c r="BO2059" s="32"/>
      <c r="BP2059" s="32"/>
      <c r="BQ2059" s="32"/>
      <c r="BR2059" s="32"/>
      <c r="BS2059" s="32"/>
      <c r="BT2059" s="32"/>
      <c r="BU2059" s="32"/>
      <c r="BV2059" s="32"/>
      <c r="BW2059" s="32"/>
      <c r="BX2059" s="32"/>
      <c r="BY2059" s="32"/>
    </row>
    <row r="2060" spans="1:77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  <c r="Z2060" s="32"/>
      <c r="AA2060" s="32"/>
      <c r="AB2060" s="32"/>
      <c r="AC2060" s="32"/>
      <c r="AD2060" s="32"/>
      <c r="AE2060" s="32"/>
      <c r="AF2060" s="32"/>
      <c r="AG2060" s="32"/>
      <c r="AH2060" s="32"/>
      <c r="AI2060" s="32"/>
      <c r="AJ2060" s="32"/>
      <c r="AK2060" s="32"/>
      <c r="AL2060" s="32"/>
      <c r="AM2060" s="32"/>
      <c r="AN2060" s="32"/>
      <c r="AO2060" s="32"/>
      <c r="AP2060" s="32"/>
      <c r="AQ2060" s="32"/>
      <c r="AR2060" s="32"/>
      <c r="AS2060" s="32"/>
      <c r="AT2060" s="32"/>
      <c r="AU2060" s="32"/>
      <c r="AV2060" s="32"/>
      <c r="AW2060" s="32"/>
      <c r="AX2060" s="32"/>
      <c r="AY2060" s="32"/>
      <c r="AZ2060" s="32"/>
      <c r="BA2060" s="32"/>
      <c r="BB2060" s="32"/>
      <c r="BC2060" s="32"/>
      <c r="BD2060" s="32"/>
      <c r="BE2060" s="32"/>
      <c r="BF2060" s="32"/>
      <c r="BG2060" s="32"/>
      <c r="BH2060" s="32"/>
      <c r="BI2060" s="32"/>
      <c r="BJ2060" s="32"/>
      <c r="BK2060" s="32"/>
      <c r="BL2060" s="32"/>
      <c r="BM2060" s="32"/>
      <c r="BN2060" s="32"/>
      <c r="BO2060" s="32"/>
      <c r="BP2060" s="32"/>
      <c r="BQ2060" s="32"/>
      <c r="BR2060" s="32"/>
      <c r="BS2060" s="32"/>
      <c r="BT2060" s="32"/>
      <c r="BU2060" s="32"/>
      <c r="BV2060" s="32"/>
      <c r="BW2060" s="32"/>
      <c r="BX2060" s="32"/>
      <c r="BY2060" s="32"/>
    </row>
    <row r="2061" spans="1:77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  <c r="V2061" s="32"/>
      <c r="W2061" s="32"/>
      <c r="X2061" s="32"/>
      <c r="Y2061" s="32"/>
      <c r="Z2061" s="32"/>
      <c r="AA2061" s="32"/>
      <c r="AB2061" s="32"/>
      <c r="AC2061" s="32"/>
      <c r="AD2061" s="32"/>
      <c r="AE2061" s="32"/>
      <c r="AF2061" s="32"/>
      <c r="AG2061" s="32"/>
      <c r="AH2061" s="32"/>
      <c r="AI2061" s="32"/>
      <c r="AJ2061" s="32"/>
      <c r="AK2061" s="32"/>
      <c r="AL2061" s="32"/>
      <c r="AM2061" s="32"/>
      <c r="AN2061" s="32"/>
      <c r="AO2061" s="32"/>
      <c r="AP2061" s="32"/>
      <c r="AQ2061" s="32"/>
      <c r="AR2061" s="32"/>
      <c r="AS2061" s="32"/>
      <c r="AT2061" s="32"/>
      <c r="AU2061" s="32"/>
      <c r="AV2061" s="32"/>
      <c r="AW2061" s="32"/>
      <c r="AX2061" s="32"/>
      <c r="AY2061" s="32"/>
      <c r="AZ2061" s="32"/>
      <c r="BA2061" s="32"/>
      <c r="BB2061" s="32"/>
      <c r="BC2061" s="32"/>
      <c r="BD2061" s="32"/>
      <c r="BE2061" s="32"/>
      <c r="BF2061" s="32"/>
      <c r="BG2061" s="32"/>
      <c r="BH2061" s="32"/>
      <c r="BI2061" s="32"/>
      <c r="BJ2061" s="32"/>
      <c r="BK2061" s="32"/>
      <c r="BL2061" s="32"/>
      <c r="BM2061" s="32"/>
      <c r="BN2061" s="32"/>
      <c r="BO2061" s="32"/>
      <c r="BP2061" s="32"/>
      <c r="BQ2061" s="32"/>
      <c r="BR2061" s="32"/>
      <c r="BS2061" s="32"/>
      <c r="BT2061" s="32"/>
      <c r="BU2061" s="32"/>
      <c r="BV2061" s="32"/>
      <c r="BW2061" s="32"/>
      <c r="BX2061" s="32"/>
      <c r="BY2061" s="32"/>
    </row>
    <row r="2062" spans="1:77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  <c r="Z2062" s="32"/>
      <c r="AA2062" s="32"/>
      <c r="AB2062" s="32"/>
      <c r="AC2062" s="32"/>
      <c r="AD2062" s="32"/>
      <c r="AE2062" s="32"/>
      <c r="AF2062" s="32"/>
      <c r="AG2062" s="32"/>
      <c r="AH2062" s="32"/>
      <c r="AI2062" s="32"/>
      <c r="AJ2062" s="32"/>
      <c r="AK2062" s="32"/>
      <c r="AL2062" s="32"/>
      <c r="AM2062" s="32"/>
      <c r="AN2062" s="32"/>
      <c r="AO2062" s="32"/>
      <c r="AP2062" s="32"/>
      <c r="AQ2062" s="32"/>
      <c r="AR2062" s="32"/>
      <c r="AS2062" s="32"/>
      <c r="AT2062" s="32"/>
      <c r="AU2062" s="32"/>
      <c r="AV2062" s="32"/>
      <c r="AW2062" s="32"/>
      <c r="AX2062" s="32"/>
      <c r="AY2062" s="32"/>
      <c r="AZ2062" s="32"/>
      <c r="BA2062" s="32"/>
      <c r="BB2062" s="32"/>
      <c r="BC2062" s="32"/>
      <c r="BD2062" s="32"/>
      <c r="BE2062" s="32"/>
      <c r="BF2062" s="32"/>
      <c r="BG2062" s="32"/>
      <c r="BH2062" s="32"/>
      <c r="BI2062" s="32"/>
      <c r="BJ2062" s="32"/>
      <c r="BK2062" s="32"/>
      <c r="BL2062" s="32"/>
      <c r="BM2062" s="32"/>
      <c r="BN2062" s="32"/>
      <c r="BO2062" s="32"/>
      <c r="BP2062" s="32"/>
      <c r="BQ2062" s="32"/>
      <c r="BR2062" s="32"/>
      <c r="BS2062" s="32"/>
      <c r="BT2062" s="32"/>
      <c r="BU2062" s="32"/>
      <c r="BV2062" s="32"/>
      <c r="BW2062" s="32"/>
      <c r="BX2062" s="32"/>
      <c r="BY2062" s="32"/>
    </row>
    <row r="2063" spans="1:77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  <c r="Z2063" s="32"/>
      <c r="AA2063" s="32"/>
      <c r="AB2063" s="32"/>
      <c r="AC2063" s="32"/>
      <c r="AD2063" s="32"/>
      <c r="AE2063" s="32"/>
      <c r="AF2063" s="32"/>
      <c r="AG2063" s="32"/>
      <c r="AH2063" s="32"/>
      <c r="AI2063" s="32"/>
      <c r="AJ2063" s="32"/>
      <c r="AK2063" s="32"/>
      <c r="AL2063" s="32"/>
      <c r="AM2063" s="32"/>
      <c r="AN2063" s="32"/>
      <c r="AO2063" s="32"/>
      <c r="AP2063" s="32"/>
      <c r="AQ2063" s="32"/>
      <c r="AR2063" s="32"/>
      <c r="AS2063" s="32"/>
      <c r="AT2063" s="32"/>
      <c r="AU2063" s="32"/>
      <c r="AV2063" s="32"/>
      <c r="AW2063" s="32"/>
      <c r="AX2063" s="32"/>
      <c r="AY2063" s="32"/>
      <c r="AZ2063" s="32"/>
      <c r="BA2063" s="32"/>
      <c r="BB2063" s="32"/>
      <c r="BC2063" s="32"/>
      <c r="BD2063" s="32"/>
      <c r="BE2063" s="32"/>
      <c r="BF2063" s="32"/>
      <c r="BG2063" s="32"/>
      <c r="BH2063" s="32"/>
      <c r="BI2063" s="32"/>
      <c r="BJ2063" s="32"/>
      <c r="BK2063" s="32"/>
      <c r="BL2063" s="32"/>
      <c r="BM2063" s="32"/>
      <c r="BN2063" s="32"/>
      <c r="BO2063" s="32"/>
      <c r="BP2063" s="32"/>
      <c r="BQ2063" s="32"/>
      <c r="BR2063" s="32"/>
      <c r="BS2063" s="32"/>
      <c r="BT2063" s="32"/>
      <c r="BU2063" s="32"/>
      <c r="BV2063" s="32"/>
      <c r="BW2063" s="32"/>
      <c r="BX2063" s="32"/>
      <c r="BY2063" s="32"/>
    </row>
    <row r="2064" spans="1:77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  <c r="V2064" s="32"/>
      <c r="W2064" s="32"/>
      <c r="X2064" s="32"/>
      <c r="Y2064" s="32"/>
      <c r="Z2064" s="32"/>
      <c r="AA2064" s="32"/>
      <c r="AB2064" s="32"/>
      <c r="AC2064" s="32"/>
      <c r="AD2064" s="32"/>
      <c r="AE2064" s="32"/>
      <c r="AF2064" s="32"/>
      <c r="AG2064" s="32"/>
      <c r="AH2064" s="32"/>
      <c r="AI2064" s="32"/>
      <c r="AJ2064" s="32"/>
      <c r="AK2064" s="32"/>
      <c r="AL2064" s="32"/>
      <c r="AM2064" s="32"/>
      <c r="AN2064" s="32"/>
      <c r="AO2064" s="32"/>
      <c r="AP2064" s="32"/>
      <c r="AQ2064" s="32"/>
      <c r="AR2064" s="32"/>
      <c r="AS2064" s="32"/>
      <c r="AT2064" s="32"/>
      <c r="AU2064" s="32"/>
      <c r="AV2064" s="32"/>
      <c r="AW2064" s="32"/>
      <c r="AX2064" s="32"/>
      <c r="AY2064" s="32"/>
      <c r="AZ2064" s="32"/>
      <c r="BA2064" s="32"/>
      <c r="BB2064" s="32"/>
      <c r="BC2064" s="32"/>
      <c r="BD2064" s="32"/>
      <c r="BE2064" s="32"/>
      <c r="BF2064" s="32"/>
      <c r="BG2064" s="32"/>
      <c r="BH2064" s="32"/>
      <c r="BI2064" s="32"/>
      <c r="BJ2064" s="32"/>
      <c r="BK2064" s="32"/>
      <c r="BL2064" s="32"/>
      <c r="BM2064" s="32"/>
      <c r="BN2064" s="32"/>
      <c r="BO2064" s="32"/>
      <c r="BP2064" s="32"/>
      <c r="BQ2064" s="32"/>
      <c r="BR2064" s="32"/>
      <c r="BS2064" s="32"/>
      <c r="BT2064" s="32"/>
      <c r="BU2064" s="32"/>
      <c r="BV2064" s="32"/>
      <c r="BW2064" s="32"/>
      <c r="BX2064" s="32"/>
      <c r="BY2064" s="32"/>
    </row>
    <row r="2065" spans="1:77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  <c r="Z2065" s="32"/>
      <c r="AA2065" s="32"/>
      <c r="AB2065" s="32"/>
      <c r="AC2065" s="32"/>
      <c r="AD2065" s="32"/>
      <c r="AE2065" s="32"/>
      <c r="AF2065" s="32"/>
      <c r="AG2065" s="32"/>
      <c r="AH2065" s="32"/>
      <c r="AI2065" s="32"/>
      <c r="AJ2065" s="32"/>
      <c r="AK2065" s="32"/>
      <c r="AL2065" s="32"/>
      <c r="AM2065" s="32"/>
      <c r="AN2065" s="32"/>
      <c r="AO2065" s="32"/>
      <c r="AP2065" s="32"/>
      <c r="AQ2065" s="32"/>
      <c r="AR2065" s="32"/>
      <c r="AS2065" s="32"/>
      <c r="AT2065" s="32"/>
      <c r="AU2065" s="32"/>
      <c r="AV2065" s="32"/>
      <c r="AW2065" s="32"/>
      <c r="AX2065" s="32"/>
      <c r="AY2065" s="32"/>
      <c r="AZ2065" s="32"/>
      <c r="BA2065" s="32"/>
      <c r="BB2065" s="32"/>
      <c r="BC2065" s="32"/>
      <c r="BD2065" s="32"/>
      <c r="BE2065" s="32"/>
      <c r="BF2065" s="32"/>
      <c r="BG2065" s="32"/>
      <c r="BH2065" s="32"/>
      <c r="BI2065" s="32"/>
      <c r="BJ2065" s="32"/>
      <c r="BK2065" s="32"/>
      <c r="BL2065" s="32"/>
      <c r="BM2065" s="32"/>
      <c r="BN2065" s="32"/>
      <c r="BO2065" s="32"/>
      <c r="BP2065" s="32"/>
      <c r="BQ2065" s="32"/>
      <c r="BR2065" s="32"/>
      <c r="BS2065" s="32"/>
      <c r="BT2065" s="32"/>
      <c r="BU2065" s="32"/>
      <c r="BV2065" s="32"/>
      <c r="BW2065" s="32"/>
      <c r="BX2065" s="32"/>
      <c r="BY2065" s="32"/>
    </row>
    <row r="2066" spans="1:77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  <c r="V2066" s="32"/>
      <c r="W2066" s="32"/>
      <c r="X2066" s="32"/>
      <c r="Y2066" s="32"/>
      <c r="Z2066" s="32"/>
      <c r="AA2066" s="32"/>
      <c r="AB2066" s="32"/>
      <c r="AC2066" s="32"/>
      <c r="AD2066" s="32"/>
      <c r="AE2066" s="32"/>
      <c r="AF2066" s="32"/>
      <c r="AG2066" s="32"/>
      <c r="AH2066" s="32"/>
      <c r="AI2066" s="32"/>
      <c r="AJ2066" s="32"/>
      <c r="AK2066" s="32"/>
      <c r="AL2066" s="32"/>
      <c r="AM2066" s="32"/>
      <c r="AN2066" s="32"/>
      <c r="AO2066" s="32"/>
      <c r="AP2066" s="32"/>
      <c r="AQ2066" s="32"/>
      <c r="AR2066" s="32"/>
      <c r="AS2066" s="32"/>
      <c r="AT2066" s="32"/>
      <c r="AU2066" s="32"/>
      <c r="AV2066" s="32"/>
      <c r="AW2066" s="32"/>
      <c r="AX2066" s="32"/>
      <c r="AY2066" s="32"/>
      <c r="AZ2066" s="32"/>
      <c r="BA2066" s="32"/>
      <c r="BB2066" s="32"/>
      <c r="BC2066" s="32"/>
      <c r="BD2066" s="32"/>
      <c r="BE2066" s="32"/>
      <c r="BF2066" s="32"/>
      <c r="BG2066" s="32"/>
      <c r="BH2066" s="32"/>
      <c r="BI2066" s="32"/>
      <c r="BJ2066" s="32"/>
      <c r="BK2066" s="32"/>
      <c r="BL2066" s="32"/>
      <c r="BM2066" s="32"/>
      <c r="BN2066" s="32"/>
      <c r="BO2066" s="32"/>
      <c r="BP2066" s="32"/>
      <c r="BQ2066" s="32"/>
      <c r="BR2066" s="32"/>
      <c r="BS2066" s="32"/>
      <c r="BT2066" s="32"/>
      <c r="BU2066" s="32"/>
      <c r="BV2066" s="32"/>
      <c r="BW2066" s="32"/>
      <c r="BX2066" s="32"/>
      <c r="BY2066" s="32"/>
    </row>
    <row r="2067" spans="1:77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2"/>
      <c r="AD2067" s="32"/>
      <c r="AE2067" s="32"/>
      <c r="AF2067" s="32"/>
      <c r="AG2067" s="32"/>
      <c r="AH2067" s="32"/>
      <c r="AI2067" s="32"/>
      <c r="AJ2067" s="32"/>
      <c r="AK2067" s="32"/>
      <c r="AL2067" s="32"/>
      <c r="AM2067" s="32"/>
      <c r="AN2067" s="32"/>
      <c r="AO2067" s="32"/>
      <c r="AP2067" s="32"/>
      <c r="AQ2067" s="32"/>
      <c r="AR2067" s="32"/>
      <c r="AS2067" s="32"/>
      <c r="AT2067" s="32"/>
      <c r="AU2067" s="32"/>
      <c r="AV2067" s="32"/>
      <c r="AW2067" s="32"/>
      <c r="AX2067" s="32"/>
      <c r="AY2067" s="32"/>
      <c r="AZ2067" s="32"/>
      <c r="BA2067" s="32"/>
      <c r="BB2067" s="32"/>
      <c r="BC2067" s="32"/>
      <c r="BD2067" s="32"/>
      <c r="BE2067" s="32"/>
      <c r="BF2067" s="32"/>
      <c r="BG2067" s="32"/>
      <c r="BH2067" s="32"/>
      <c r="BI2067" s="32"/>
      <c r="BJ2067" s="32"/>
      <c r="BK2067" s="32"/>
      <c r="BL2067" s="32"/>
      <c r="BM2067" s="32"/>
      <c r="BN2067" s="32"/>
      <c r="BO2067" s="32"/>
      <c r="BP2067" s="32"/>
      <c r="BQ2067" s="32"/>
      <c r="BR2067" s="32"/>
      <c r="BS2067" s="32"/>
      <c r="BT2067" s="32"/>
      <c r="BU2067" s="32"/>
      <c r="BV2067" s="32"/>
      <c r="BW2067" s="32"/>
      <c r="BX2067" s="32"/>
      <c r="BY2067" s="32"/>
    </row>
    <row r="2068" spans="1:77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2"/>
      <c r="AD2068" s="32"/>
      <c r="AE2068" s="32"/>
      <c r="AF2068" s="32"/>
      <c r="AG2068" s="32"/>
      <c r="AH2068" s="32"/>
      <c r="AI2068" s="32"/>
      <c r="AJ2068" s="32"/>
      <c r="AK2068" s="32"/>
      <c r="AL2068" s="32"/>
      <c r="AM2068" s="32"/>
      <c r="AN2068" s="32"/>
      <c r="AO2068" s="32"/>
      <c r="AP2068" s="32"/>
      <c r="AQ2068" s="32"/>
      <c r="AR2068" s="32"/>
      <c r="AS2068" s="32"/>
      <c r="AT2068" s="32"/>
      <c r="AU2068" s="32"/>
      <c r="AV2068" s="32"/>
      <c r="AW2068" s="32"/>
      <c r="AX2068" s="32"/>
      <c r="AY2068" s="32"/>
      <c r="AZ2068" s="32"/>
      <c r="BA2068" s="32"/>
      <c r="BB2068" s="32"/>
      <c r="BC2068" s="32"/>
      <c r="BD2068" s="32"/>
      <c r="BE2068" s="32"/>
      <c r="BF2068" s="32"/>
      <c r="BG2068" s="32"/>
      <c r="BH2068" s="32"/>
      <c r="BI2068" s="32"/>
      <c r="BJ2068" s="32"/>
      <c r="BK2068" s="32"/>
      <c r="BL2068" s="32"/>
      <c r="BM2068" s="32"/>
      <c r="BN2068" s="32"/>
      <c r="BO2068" s="32"/>
      <c r="BP2068" s="32"/>
      <c r="BQ2068" s="32"/>
      <c r="BR2068" s="32"/>
      <c r="BS2068" s="32"/>
      <c r="BT2068" s="32"/>
      <c r="BU2068" s="32"/>
      <c r="BV2068" s="32"/>
      <c r="BW2068" s="32"/>
      <c r="BX2068" s="32"/>
      <c r="BY2068" s="32"/>
    </row>
    <row r="2069" spans="1:77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2"/>
      <c r="AD2069" s="32"/>
      <c r="AE2069" s="32"/>
      <c r="AF2069" s="32"/>
      <c r="AG2069" s="32"/>
      <c r="AH2069" s="32"/>
      <c r="AI2069" s="32"/>
      <c r="AJ2069" s="32"/>
      <c r="AK2069" s="32"/>
      <c r="AL2069" s="32"/>
      <c r="AM2069" s="32"/>
      <c r="AN2069" s="32"/>
      <c r="AO2069" s="32"/>
      <c r="AP2069" s="32"/>
      <c r="AQ2069" s="32"/>
      <c r="AR2069" s="32"/>
      <c r="AS2069" s="32"/>
      <c r="AT2069" s="32"/>
      <c r="AU2069" s="32"/>
      <c r="AV2069" s="32"/>
      <c r="AW2069" s="32"/>
      <c r="AX2069" s="32"/>
      <c r="AY2069" s="32"/>
      <c r="AZ2069" s="32"/>
      <c r="BA2069" s="32"/>
      <c r="BB2069" s="32"/>
      <c r="BC2069" s="32"/>
      <c r="BD2069" s="32"/>
      <c r="BE2069" s="32"/>
      <c r="BF2069" s="32"/>
      <c r="BG2069" s="32"/>
      <c r="BH2069" s="32"/>
      <c r="BI2069" s="32"/>
      <c r="BJ2069" s="32"/>
      <c r="BK2069" s="32"/>
      <c r="BL2069" s="32"/>
      <c r="BM2069" s="32"/>
      <c r="BN2069" s="32"/>
      <c r="BO2069" s="32"/>
      <c r="BP2069" s="32"/>
      <c r="BQ2069" s="32"/>
      <c r="BR2069" s="32"/>
      <c r="BS2069" s="32"/>
      <c r="BT2069" s="32"/>
      <c r="BU2069" s="32"/>
      <c r="BV2069" s="32"/>
      <c r="BW2069" s="32"/>
      <c r="BX2069" s="32"/>
      <c r="BY2069" s="32"/>
    </row>
    <row r="2070" spans="1:77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  <c r="V2070" s="32"/>
      <c r="W2070" s="32"/>
      <c r="X2070" s="32"/>
      <c r="Y2070" s="32"/>
      <c r="Z2070" s="32"/>
      <c r="AA2070" s="32"/>
      <c r="AB2070" s="32"/>
      <c r="AC2070" s="32"/>
      <c r="AD2070" s="32"/>
      <c r="AE2070" s="32"/>
      <c r="AF2070" s="32"/>
      <c r="AG2070" s="32"/>
      <c r="AH2070" s="32"/>
      <c r="AI2070" s="32"/>
      <c r="AJ2070" s="32"/>
      <c r="AK2070" s="32"/>
      <c r="AL2070" s="32"/>
      <c r="AM2070" s="32"/>
      <c r="AN2070" s="32"/>
      <c r="AO2070" s="32"/>
      <c r="AP2070" s="32"/>
      <c r="AQ2070" s="32"/>
      <c r="AR2070" s="32"/>
      <c r="AS2070" s="32"/>
      <c r="AT2070" s="32"/>
      <c r="AU2070" s="32"/>
      <c r="AV2070" s="32"/>
      <c r="AW2070" s="32"/>
      <c r="AX2070" s="32"/>
      <c r="AY2070" s="32"/>
      <c r="AZ2070" s="32"/>
      <c r="BA2070" s="32"/>
      <c r="BB2070" s="32"/>
      <c r="BC2070" s="32"/>
      <c r="BD2070" s="32"/>
      <c r="BE2070" s="32"/>
      <c r="BF2070" s="32"/>
      <c r="BG2070" s="32"/>
      <c r="BH2070" s="32"/>
      <c r="BI2070" s="32"/>
      <c r="BJ2070" s="32"/>
      <c r="BK2070" s="32"/>
      <c r="BL2070" s="32"/>
      <c r="BM2070" s="32"/>
      <c r="BN2070" s="32"/>
      <c r="BO2070" s="32"/>
      <c r="BP2070" s="32"/>
      <c r="BQ2070" s="32"/>
      <c r="BR2070" s="32"/>
      <c r="BS2070" s="32"/>
      <c r="BT2070" s="32"/>
      <c r="BU2070" s="32"/>
      <c r="BV2070" s="32"/>
      <c r="BW2070" s="32"/>
      <c r="BX2070" s="32"/>
      <c r="BY2070" s="32"/>
    </row>
    <row r="2071" spans="1:77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  <c r="V2071" s="32"/>
      <c r="W2071" s="32"/>
      <c r="X2071" s="32"/>
      <c r="Y2071" s="32"/>
      <c r="Z2071" s="32"/>
      <c r="AA2071" s="32"/>
      <c r="AB2071" s="32"/>
      <c r="AC2071" s="32"/>
      <c r="AD2071" s="32"/>
      <c r="AE2071" s="32"/>
      <c r="AF2071" s="32"/>
      <c r="AG2071" s="32"/>
      <c r="AH2071" s="32"/>
      <c r="AI2071" s="32"/>
      <c r="AJ2071" s="32"/>
      <c r="AK2071" s="32"/>
      <c r="AL2071" s="32"/>
      <c r="AM2071" s="32"/>
      <c r="AN2071" s="32"/>
      <c r="AO2071" s="32"/>
      <c r="AP2071" s="32"/>
      <c r="AQ2071" s="32"/>
      <c r="AR2071" s="32"/>
      <c r="AS2071" s="32"/>
      <c r="AT2071" s="32"/>
      <c r="AU2071" s="32"/>
      <c r="AV2071" s="32"/>
      <c r="AW2071" s="32"/>
      <c r="AX2071" s="32"/>
      <c r="AY2071" s="32"/>
      <c r="AZ2071" s="32"/>
      <c r="BA2071" s="32"/>
      <c r="BB2071" s="32"/>
      <c r="BC2071" s="32"/>
      <c r="BD2071" s="32"/>
      <c r="BE2071" s="32"/>
      <c r="BF2071" s="32"/>
      <c r="BG2071" s="32"/>
      <c r="BH2071" s="32"/>
      <c r="BI2071" s="32"/>
      <c r="BJ2071" s="32"/>
      <c r="BK2071" s="32"/>
      <c r="BL2071" s="32"/>
      <c r="BM2071" s="32"/>
      <c r="BN2071" s="32"/>
      <c r="BO2071" s="32"/>
      <c r="BP2071" s="32"/>
      <c r="BQ2071" s="32"/>
      <c r="BR2071" s="32"/>
      <c r="BS2071" s="32"/>
      <c r="BT2071" s="32"/>
      <c r="BU2071" s="32"/>
      <c r="BV2071" s="32"/>
      <c r="BW2071" s="32"/>
      <c r="BX2071" s="32"/>
      <c r="BY2071" s="32"/>
    </row>
    <row r="2072" spans="1:77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  <c r="V2072" s="32"/>
      <c r="W2072" s="32"/>
      <c r="X2072" s="32"/>
      <c r="Y2072" s="32"/>
      <c r="Z2072" s="32"/>
      <c r="AA2072" s="32"/>
      <c r="AB2072" s="32"/>
      <c r="AC2072" s="32"/>
      <c r="AD2072" s="32"/>
      <c r="AE2072" s="32"/>
      <c r="AF2072" s="32"/>
      <c r="AG2072" s="32"/>
      <c r="AH2072" s="32"/>
      <c r="AI2072" s="32"/>
      <c r="AJ2072" s="32"/>
      <c r="AK2072" s="32"/>
      <c r="AL2072" s="32"/>
      <c r="AM2072" s="32"/>
      <c r="AN2072" s="32"/>
      <c r="AO2072" s="32"/>
      <c r="AP2072" s="32"/>
      <c r="AQ2072" s="32"/>
      <c r="AR2072" s="32"/>
      <c r="AS2072" s="32"/>
      <c r="AT2072" s="32"/>
      <c r="AU2072" s="32"/>
      <c r="AV2072" s="32"/>
      <c r="AW2072" s="32"/>
      <c r="AX2072" s="32"/>
      <c r="AY2072" s="32"/>
      <c r="AZ2072" s="32"/>
      <c r="BA2072" s="32"/>
      <c r="BB2072" s="32"/>
      <c r="BC2072" s="32"/>
      <c r="BD2072" s="32"/>
      <c r="BE2072" s="32"/>
      <c r="BF2072" s="32"/>
      <c r="BG2072" s="32"/>
      <c r="BH2072" s="32"/>
      <c r="BI2072" s="32"/>
      <c r="BJ2072" s="32"/>
      <c r="BK2072" s="32"/>
      <c r="BL2072" s="32"/>
      <c r="BM2072" s="32"/>
      <c r="BN2072" s="32"/>
      <c r="BO2072" s="32"/>
      <c r="BP2072" s="32"/>
      <c r="BQ2072" s="32"/>
      <c r="BR2072" s="32"/>
      <c r="BS2072" s="32"/>
      <c r="BT2072" s="32"/>
      <c r="BU2072" s="32"/>
      <c r="BV2072" s="32"/>
      <c r="BW2072" s="32"/>
      <c r="BX2072" s="32"/>
      <c r="BY2072" s="32"/>
    </row>
    <row r="2073" spans="1:77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  <c r="V2073" s="32"/>
      <c r="W2073" s="32"/>
      <c r="X2073" s="32"/>
      <c r="Y2073" s="32"/>
      <c r="Z2073" s="32"/>
      <c r="AA2073" s="32"/>
      <c r="AB2073" s="32"/>
      <c r="AC2073" s="32"/>
      <c r="AD2073" s="32"/>
      <c r="AE2073" s="32"/>
      <c r="AF2073" s="32"/>
      <c r="AG2073" s="32"/>
      <c r="AH2073" s="32"/>
      <c r="AI2073" s="32"/>
      <c r="AJ2073" s="32"/>
      <c r="AK2073" s="32"/>
      <c r="AL2073" s="32"/>
      <c r="AM2073" s="32"/>
      <c r="AN2073" s="32"/>
      <c r="AO2073" s="32"/>
      <c r="AP2073" s="32"/>
      <c r="AQ2073" s="32"/>
      <c r="AR2073" s="32"/>
      <c r="AS2073" s="32"/>
      <c r="AT2073" s="32"/>
      <c r="AU2073" s="32"/>
      <c r="AV2073" s="32"/>
      <c r="AW2073" s="32"/>
      <c r="AX2073" s="32"/>
      <c r="AY2073" s="32"/>
      <c r="AZ2073" s="32"/>
      <c r="BA2073" s="32"/>
      <c r="BB2073" s="32"/>
      <c r="BC2073" s="32"/>
      <c r="BD2073" s="32"/>
      <c r="BE2073" s="32"/>
      <c r="BF2073" s="32"/>
      <c r="BG2073" s="32"/>
      <c r="BH2073" s="32"/>
      <c r="BI2073" s="32"/>
      <c r="BJ2073" s="32"/>
      <c r="BK2073" s="32"/>
      <c r="BL2073" s="32"/>
      <c r="BM2073" s="32"/>
      <c r="BN2073" s="32"/>
      <c r="BO2073" s="32"/>
      <c r="BP2073" s="32"/>
      <c r="BQ2073" s="32"/>
      <c r="BR2073" s="32"/>
      <c r="BS2073" s="32"/>
      <c r="BT2073" s="32"/>
      <c r="BU2073" s="32"/>
      <c r="BV2073" s="32"/>
      <c r="BW2073" s="32"/>
      <c r="BX2073" s="32"/>
      <c r="BY2073" s="32"/>
    </row>
    <row r="2074" spans="1:77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  <c r="V2074" s="32"/>
      <c r="W2074" s="32"/>
      <c r="X2074" s="32"/>
      <c r="Y2074" s="32"/>
      <c r="Z2074" s="32"/>
      <c r="AA2074" s="32"/>
      <c r="AB2074" s="32"/>
      <c r="AC2074" s="32"/>
      <c r="AD2074" s="32"/>
      <c r="AE2074" s="32"/>
      <c r="AF2074" s="32"/>
      <c r="AG2074" s="32"/>
      <c r="AH2074" s="32"/>
      <c r="AI2074" s="32"/>
      <c r="AJ2074" s="32"/>
      <c r="AK2074" s="32"/>
      <c r="AL2074" s="32"/>
      <c r="AM2074" s="32"/>
      <c r="AN2074" s="32"/>
      <c r="AO2074" s="32"/>
      <c r="AP2074" s="32"/>
      <c r="AQ2074" s="32"/>
      <c r="AR2074" s="32"/>
      <c r="AS2074" s="32"/>
      <c r="AT2074" s="32"/>
      <c r="AU2074" s="32"/>
      <c r="AV2074" s="32"/>
      <c r="AW2074" s="32"/>
      <c r="AX2074" s="32"/>
      <c r="AY2074" s="32"/>
      <c r="AZ2074" s="32"/>
      <c r="BA2074" s="32"/>
      <c r="BB2074" s="32"/>
      <c r="BC2074" s="32"/>
      <c r="BD2074" s="32"/>
      <c r="BE2074" s="32"/>
      <c r="BF2074" s="32"/>
      <c r="BG2074" s="32"/>
      <c r="BH2074" s="32"/>
      <c r="BI2074" s="32"/>
      <c r="BJ2074" s="32"/>
      <c r="BK2074" s="32"/>
      <c r="BL2074" s="32"/>
      <c r="BM2074" s="32"/>
      <c r="BN2074" s="32"/>
      <c r="BO2074" s="32"/>
      <c r="BP2074" s="32"/>
      <c r="BQ2074" s="32"/>
      <c r="BR2074" s="32"/>
      <c r="BS2074" s="32"/>
      <c r="BT2074" s="32"/>
      <c r="BU2074" s="32"/>
      <c r="BV2074" s="32"/>
      <c r="BW2074" s="32"/>
      <c r="BX2074" s="32"/>
      <c r="BY2074" s="32"/>
    </row>
    <row r="2075" spans="1:77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  <c r="V2075" s="32"/>
      <c r="W2075" s="32"/>
      <c r="X2075" s="32"/>
      <c r="Y2075" s="32"/>
      <c r="Z2075" s="32"/>
      <c r="AA2075" s="32"/>
      <c r="AB2075" s="32"/>
      <c r="AC2075" s="32"/>
      <c r="AD2075" s="32"/>
      <c r="AE2075" s="32"/>
      <c r="AF2075" s="32"/>
      <c r="AG2075" s="32"/>
      <c r="AH2075" s="32"/>
      <c r="AI2075" s="32"/>
      <c r="AJ2075" s="32"/>
      <c r="AK2075" s="32"/>
      <c r="AL2075" s="32"/>
      <c r="AM2075" s="32"/>
      <c r="AN2075" s="32"/>
      <c r="AO2075" s="32"/>
      <c r="AP2075" s="32"/>
      <c r="AQ2075" s="32"/>
      <c r="AR2075" s="32"/>
      <c r="AS2075" s="32"/>
      <c r="AT2075" s="32"/>
      <c r="AU2075" s="32"/>
      <c r="AV2075" s="32"/>
      <c r="AW2075" s="32"/>
      <c r="AX2075" s="32"/>
      <c r="AY2075" s="32"/>
      <c r="AZ2075" s="32"/>
      <c r="BA2075" s="32"/>
      <c r="BB2075" s="32"/>
      <c r="BC2075" s="32"/>
      <c r="BD2075" s="32"/>
      <c r="BE2075" s="32"/>
      <c r="BF2075" s="32"/>
      <c r="BG2075" s="32"/>
      <c r="BH2075" s="32"/>
      <c r="BI2075" s="32"/>
      <c r="BJ2075" s="32"/>
      <c r="BK2075" s="32"/>
      <c r="BL2075" s="32"/>
      <c r="BM2075" s="32"/>
      <c r="BN2075" s="32"/>
      <c r="BO2075" s="32"/>
      <c r="BP2075" s="32"/>
      <c r="BQ2075" s="32"/>
      <c r="BR2075" s="32"/>
      <c r="BS2075" s="32"/>
      <c r="BT2075" s="32"/>
      <c r="BU2075" s="32"/>
      <c r="BV2075" s="32"/>
      <c r="BW2075" s="32"/>
      <c r="BX2075" s="32"/>
      <c r="BY2075" s="32"/>
    </row>
    <row r="2076" spans="1:77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  <c r="V2076" s="32"/>
      <c r="W2076" s="32"/>
      <c r="X2076" s="32"/>
      <c r="Y2076" s="32"/>
      <c r="Z2076" s="32"/>
      <c r="AA2076" s="32"/>
      <c r="AB2076" s="32"/>
      <c r="AC2076" s="32"/>
      <c r="AD2076" s="32"/>
      <c r="AE2076" s="32"/>
      <c r="AF2076" s="32"/>
      <c r="AG2076" s="32"/>
      <c r="AH2076" s="32"/>
      <c r="AI2076" s="32"/>
      <c r="AJ2076" s="32"/>
      <c r="AK2076" s="32"/>
      <c r="AL2076" s="32"/>
      <c r="AM2076" s="32"/>
      <c r="AN2076" s="32"/>
      <c r="AO2076" s="32"/>
      <c r="AP2076" s="32"/>
      <c r="AQ2076" s="32"/>
      <c r="AR2076" s="32"/>
      <c r="AS2076" s="32"/>
      <c r="AT2076" s="32"/>
      <c r="AU2076" s="32"/>
      <c r="AV2076" s="32"/>
      <c r="AW2076" s="32"/>
      <c r="AX2076" s="32"/>
      <c r="AY2076" s="32"/>
      <c r="AZ2076" s="32"/>
      <c r="BA2076" s="32"/>
      <c r="BB2076" s="32"/>
      <c r="BC2076" s="32"/>
      <c r="BD2076" s="32"/>
      <c r="BE2076" s="32"/>
      <c r="BF2076" s="32"/>
      <c r="BG2076" s="32"/>
      <c r="BH2076" s="32"/>
      <c r="BI2076" s="32"/>
      <c r="BJ2076" s="32"/>
      <c r="BK2076" s="32"/>
      <c r="BL2076" s="32"/>
      <c r="BM2076" s="32"/>
      <c r="BN2076" s="32"/>
      <c r="BO2076" s="32"/>
      <c r="BP2076" s="32"/>
      <c r="BQ2076" s="32"/>
      <c r="BR2076" s="32"/>
      <c r="BS2076" s="32"/>
      <c r="BT2076" s="32"/>
      <c r="BU2076" s="32"/>
      <c r="BV2076" s="32"/>
      <c r="BW2076" s="32"/>
      <c r="BX2076" s="32"/>
      <c r="BY2076" s="32"/>
    </row>
    <row r="2077" spans="1:77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2"/>
      <c r="AD2077" s="32"/>
      <c r="AE2077" s="32"/>
      <c r="AF2077" s="32"/>
      <c r="AG2077" s="32"/>
      <c r="AH2077" s="32"/>
      <c r="AI2077" s="32"/>
      <c r="AJ2077" s="32"/>
      <c r="AK2077" s="32"/>
      <c r="AL2077" s="32"/>
      <c r="AM2077" s="32"/>
      <c r="AN2077" s="32"/>
      <c r="AO2077" s="32"/>
      <c r="AP2077" s="32"/>
      <c r="AQ2077" s="32"/>
      <c r="AR2077" s="32"/>
      <c r="AS2077" s="32"/>
      <c r="AT2077" s="32"/>
      <c r="AU2077" s="32"/>
      <c r="AV2077" s="32"/>
      <c r="AW2077" s="32"/>
      <c r="AX2077" s="32"/>
      <c r="AY2077" s="32"/>
      <c r="AZ2077" s="32"/>
      <c r="BA2077" s="32"/>
      <c r="BB2077" s="32"/>
      <c r="BC2077" s="32"/>
      <c r="BD2077" s="32"/>
      <c r="BE2077" s="32"/>
      <c r="BF2077" s="32"/>
      <c r="BG2077" s="32"/>
      <c r="BH2077" s="32"/>
      <c r="BI2077" s="32"/>
      <c r="BJ2077" s="32"/>
      <c r="BK2077" s="32"/>
      <c r="BL2077" s="32"/>
      <c r="BM2077" s="32"/>
      <c r="BN2077" s="32"/>
      <c r="BO2077" s="32"/>
      <c r="BP2077" s="32"/>
      <c r="BQ2077" s="32"/>
      <c r="BR2077" s="32"/>
      <c r="BS2077" s="32"/>
      <c r="BT2077" s="32"/>
      <c r="BU2077" s="32"/>
      <c r="BV2077" s="32"/>
      <c r="BW2077" s="32"/>
      <c r="BX2077" s="32"/>
      <c r="BY2077" s="32"/>
    </row>
    <row r="2078" spans="1:77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2"/>
      <c r="AD2078" s="32"/>
      <c r="AE2078" s="32"/>
      <c r="AF2078" s="32"/>
      <c r="AG2078" s="32"/>
      <c r="AH2078" s="32"/>
      <c r="AI2078" s="32"/>
      <c r="AJ2078" s="32"/>
      <c r="AK2078" s="32"/>
      <c r="AL2078" s="32"/>
      <c r="AM2078" s="32"/>
      <c r="AN2078" s="32"/>
      <c r="AO2078" s="32"/>
      <c r="AP2078" s="32"/>
      <c r="AQ2078" s="32"/>
      <c r="AR2078" s="32"/>
      <c r="AS2078" s="32"/>
      <c r="AT2078" s="32"/>
      <c r="AU2078" s="32"/>
      <c r="AV2078" s="32"/>
      <c r="AW2078" s="32"/>
      <c r="AX2078" s="32"/>
      <c r="AY2078" s="32"/>
      <c r="AZ2078" s="32"/>
      <c r="BA2078" s="32"/>
      <c r="BB2078" s="32"/>
      <c r="BC2078" s="32"/>
      <c r="BD2078" s="32"/>
      <c r="BE2078" s="32"/>
      <c r="BF2078" s="32"/>
      <c r="BG2078" s="32"/>
      <c r="BH2078" s="32"/>
      <c r="BI2078" s="32"/>
      <c r="BJ2078" s="32"/>
      <c r="BK2078" s="32"/>
      <c r="BL2078" s="32"/>
      <c r="BM2078" s="32"/>
      <c r="BN2078" s="32"/>
      <c r="BO2078" s="32"/>
      <c r="BP2078" s="32"/>
      <c r="BQ2078" s="32"/>
      <c r="BR2078" s="32"/>
      <c r="BS2078" s="32"/>
      <c r="BT2078" s="32"/>
      <c r="BU2078" s="32"/>
      <c r="BV2078" s="32"/>
      <c r="BW2078" s="32"/>
      <c r="BX2078" s="32"/>
      <c r="BY2078" s="32"/>
    </row>
    <row r="2079" spans="1:77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2"/>
      <c r="AD2079" s="32"/>
      <c r="AE2079" s="32"/>
      <c r="AF2079" s="32"/>
      <c r="AG2079" s="32"/>
      <c r="AH2079" s="32"/>
      <c r="AI2079" s="32"/>
      <c r="AJ2079" s="32"/>
      <c r="AK2079" s="32"/>
      <c r="AL2079" s="32"/>
      <c r="AM2079" s="32"/>
      <c r="AN2079" s="32"/>
      <c r="AO2079" s="32"/>
      <c r="AP2079" s="32"/>
      <c r="AQ2079" s="32"/>
      <c r="AR2079" s="32"/>
      <c r="AS2079" s="32"/>
      <c r="AT2079" s="32"/>
      <c r="AU2079" s="32"/>
      <c r="AV2079" s="32"/>
      <c r="AW2079" s="32"/>
      <c r="AX2079" s="32"/>
      <c r="AY2079" s="32"/>
      <c r="AZ2079" s="32"/>
      <c r="BA2079" s="32"/>
      <c r="BB2079" s="32"/>
      <c r="BC2079" s="32"/>
      <c r="BD2079" s="32"/>
      <c r="BE2079" s="32"/>
      <c r="BF2079" s="32"/>
      <c r="BG2079" s="32"/>
      <c r="BH2079" s="32"/>
      <c r="BI2079" s="32"/>
      <c r="BJ2079" s="32"/>
      <c r="BK2079" s="32"/>
      <c r="BL2079" s="32"/>
      <c r="BM2079" s="32"/>
      <c r="BN2079" s="32"/>
      <c r="BO2079" s="32"/>
      <c r="BP2079" s="32"/>
      <c r="BQ2079" s="32"/>
      <c r="BR2079" s="32"/>
      <c r="BS2079" s="32"/>
      <c r="BT2079" s="32"/>
      <c r="BU2079" s="32"/>
      <c r="BV2079" s="32"/>
      <c r="BW2079" s="32"/>
      <c r="BX2079" s="32"/>
      <c r="BY2079" s="32"/>
    </row>
    <row r="2080" spans="1:77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  <c r="V2080" s="32"/>
      <c r="W2080" s="32"/>
      <c r="X2080" s="32"/>
      <c r="Y2080" s="32"/>
      <c r="Z2080" s="32"/>
      <c r="AA2080" s="32"/>
      <c r="AB2080" s="32"/>
      <c r="AC2080" s="32"/>
      <c r="AD2080" s="32"/>
      <c r="AE2080" s="32"/>
      <c r="AF2080" s="32"/>
      <c r="AG2080" s="32"/>
      <c r="AH2080" s="32"/>
      <c r="AI2080" s="32"/>
      <c r="AJ2080" s="32"/>
      <c r="AK2080" s="32"/>
      <c r="AL2080" s="32"/>
      <c r="AM2080" s="32"/>
      <c r="AN2080" s="32"/>
      <c r="AO2080" s="32"/>
      <c r="AP2080" s="32"/>
      <c r="AQ2080" s="32"/>
      <c r="AR2080" s="32"/>
      <c r="AS2080" s="32"/>
      <c r="AT2080" s="32"/>
      <c r="AU2080" s="32"/>
      <c r="AV2080" s="32"/>
      <c r="AW2080" s="32"/>
      <c r="AX2080" s="32"/>
      <c r="AY2080" s="32"/>
      <c r="AZ2080" s="32"/>
      <c r="BA2080" s="32"/>
      <c r="BB2080" s="32"/>
      <c r="BC2080" s="32"/>
      <c r="BD2080" s="32"/>
      <c r="BE2080" s="32"/>
      <c r="BF2080" s="32"/>
      <c r="BG2080" s="32"/>
      <c r="BH2080" s="32"/>
      <c r="BI2080" s="32"/>
      <c r="BJ2080" s="32"/>
      <c r="BK2080" s="32"/>
      <c r="BL2080" s="32"/>
      <c r="BM2080" s="32"/>
      <c r="BN2080" s="32"/>
      <c r="BO2080" s="32"/>
      <c r="BP2080" s="32"/>
      <c r="BQ2080" s="32"/>
      <c r="BR2080" s="32"/>
      <c r="BS2080" s="32"/>
      <c r="BT2080" s="32"/>
      <c r="BU2080" s="32"/>
      <c r="BV2080" s="32"/>
      <c r="BW2080" s="32"/>
      <c r="BX2080" s="32"/>
      <c r="BY2080" s="32"/>
    </row>
    <row r="2081" spans="1:77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  <c r="V2081" s="32"/>
      <c r="W2081" s="32"/>
      <c r="X2081" s="32"/>
      <c r="Y2081" s="32"/>
      <c r="Z2081" s="32"/>
      <c r="AA2081" s="32"/>
      <c r="AB2081" s="32"/>
      <c r="AC2081" s="32"/>
      <c r="AD2081" s="32"/>
      <c r="AE2081" s="32"/>
      <c r="AF2081" s="32"/>
      <c r="AG2081" s="32"/>
      <c r="AH2081" s="32"/>
      <c r="AI2081" s="32"/>
      <c r="AJ2081" s="32"/>
      <c r="AK2081" s="32"/>
      <c r="AL2081" s="32"/>
      <c r="AM2081" s="32"/>
      <c r="AN2081" s="32"/>
      <c r="AO2081" s="32"/>
      <c r="AP2081" s="32"/>
      <c r="AQ2081" s="32"/>
      <c r="AR2081" s="32"/>
      <c r="AS2081" s="32"/>
      <c r="AT2081" s="32"/>
      <c r="AU2081" s="32"/>
      <c r="AV2081" s="32"/>
      <c r="AW2081" s="32"/>
      <c r="AX2081" s="32"/>
      <c r="AY2081" s="32"/>
      <c r="AZ2081" s="32"/>
      <c r="BA2081" s="32"/>
      <c r="BB2081" s="32"/>
      <c r="BC2081" s="32"/>
      <c r="BD2081" s="32"/>
      <c r="BE2081" s="32"/>
      <c r="BF2081" s="32"/>
      <c r="BG2081" s="32"/>
      <c r="BH2081" s="32"/>
      <c r="BI2081" s="32"/>
      <c r="BJ2081" s="32"/>
      <c r="BK2081" s="32"/>
      <c r="BL2081" s="32"/>
      <c r="BM2081" s="32"/>
      <c r="BN2081" s="32"/>
      <c r="BO2081" s="32"/>
      <c r="BP2081" s="32"/>
      <c r="BQ2081" s="32"/>
      <c r="BR2081" s="32"/>
      <c r="BS2081" s="32"/>
      <c r="BT2081" s="32"/>
      <c r="BU2081" s="32"/>
      <c r="BV2081" s="32"/>
      <c r="BW2081" s="32"/>
      <c r="BX2081" s="32"/>
      <c r="BY2081" s="32"/>
    </row>
    <row r="2082" spans="1:77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  <c r="V2082" s="32"/>
      <c r="W2082" s="32"/>
      <c r="X2082" s="32"/>
      <c r="Y2082" s="32"/>
      <c r="Z2082" s="32"/>
      <c r="AA2082" s="32"/>
      <c r="AB2082" s="32"/>
      <c r="AC2082" s="32"/>
      <c r="AD2082" s="32"/>
      <c r="AE2082" s="32"/>
      <c r="AF2082" s="32"/>
      <c r="AG2082" s="32"/>
      <c r="AH2082" s="32"/>
      <c r="AI2082" s="32"/>
      <c r="AJ2082" s="32"/>
      <c r="AK2082" s="32"/>
      <c r="AL2082" s="32"/>
      <c r="AM2082" s="32"/>
      <c r="AN2082" s="32"/>
      <c r="AO2082" s="32"/>
      <c r="AP2082" s="32"/>
      <c r="AQ2082" s="32"/>
      <c r="AR2082" s="32"/>
      <c r="AS2082" s="32"/>
      <c r="AT2082" s="32"/>
      <c r="AU2082" s="32"/>
      <c r="AV2082" s="32"/>
      <c r="AW2082" s="32"/>
      <c r="AX2082" s="32"/>
      <c r="AY2082" s="32"/>
      <c r="AZ2082" s="32"/>
      <c r="BA2082" s="32"/>
      <c r="BB2082" s="32"/>
      <c r="BC2082" s="32"/>
      <c r="BD2082" s="32"/>
      <c r="BE2082" s="32"/>
      <c r="BF2082" s="32"/>
      <c r="BG2082" s="32"/>
      <c r="BH2082" s="32"/>
      <c r="BI2082" s="32"/>
      <c r="BJ2082" s="32"/>
      <c r="BK2082" s="32"/>
      <c r="BL2082" s="32"/>
      <c r="BM2082" s="32"/>
      <c r="BN2082" s="32"/>
      <c r="BO2082" s="32"/>
      <c r="BP2082" s="32"/>
      <c r="BQ2082" s="32"/>
      <c r="BR2082" s="32"/>
      <c r="BS2082" s="32"/>
      <c r="BT2082" s="32"/>
      <c r="BU2082" s="32"/>
      <c r="BV2082" s="32"/>
      <c r="BW2082" s="32"/>
      <c r="BX2082" s="32"/>
      <c r="BY2082" s="32"/>
    </row>
    <row r="2083" spans="1:77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  <c r="V2083" s="32"/>
      <c r="W2083" s="32"/>
      <c r="X2083" s="32"/>
      <c r="Y2083" s="32"/>
      <c r="Z2083" s="32"/>
      <c r="AA2083" s="32"/>
      <c r="AB2083" s="32"/>
      <c r="AC2083" s="32"/>
      <c r="AD2083" s="32"/>
      <c r="AE2083" s="32"/>
      <c r="AF2083" s="32"/>
      <c r="AG2083" s="32"/>
      <c r="AH2083" s="32"/>
      <c r="AI2083" s="32"/>
      <c r="AJ2083" s="32"/>
      <c r="AK2083" s="32"/>
      <c r="AL2083" s="32"/>
      <c r="AM2083" s="32"/>
      <c r="AN2083" s="32"/>
      <c r="AO2083" s="32"/>
      <c r="AP2083" s="32"/>
      <c r="AQ2083" s="32"/>
      <c r="AR2083" s="32"/>
      <c r="AS2083" s="32"/>
      <c r="AT2083" s="32"/>
      <c r="AU2083" s="32"/>
      <c r="AV2083" s="32"/>
      <c r="AW2083" s="32"/>
      <c r="AX2083" s="32"/>
      <c r="AY2083" s="32"/>
      <c r="AZ2083" s="32"/>
      <c r="BA2083" s="32"/>
      <c r="BB2083" s="32"/>
      <c r="BC2083" s="32"/>
      <c r="BD2083" s="32"/>
      <c r="BE2083" s="32"/>
      <c r="BF2083" s="32"/>
      <c r="BG2083" s="32"/>
      <c r="BH2083" s="32"/>
      <c r="BI2083" s="32"/>
      <c r="BJ2083" s="32"/>
      <c r="BK2083" s="32"/>
      <c r="BL2083" s="32"/>
      <c r="BM2083" s="32"/>
      <c r="BN2083" s="32"/>
      <c r="BO2083" s="32"/>
      <c r="BP2083" s="32"/>
      <c r="BQ2083" s="32"/>
      <c r="BR2083" s="32"/>
      <c r="BS2083" s="32"/>
      <c r="BT2083" s="32"/>
      <c r="BU2083" s="32"/>
      <c r="BV2083" s="32"/>
      <c r="BW2083" s="32"/>
      <c r="BX2083" s="32"/>
      <c r="BY2083" s="32"/>
    </row>
    <row r="2084" spans="1:77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  <c r="V2084" s="32"/>
      <c r="W2084" s="32"/>
      <c r="X2084" s="32"/>
      <c r="Y2084" s="32"/>
      <c r="Z2084" s="32"/>
      <c r="AA2084" s="32"/>
      <c r="AB2084" s="32"/>
      <c r="AC2084" s="32"/>
      <c r="AD2084" s="32"/>
      <c r="AE2084" s="32"/>
      <c r="AF2084" s="32"/>
      <c r="AG2084" s="32"/>
      <c r="AH2084" s="32"/>
      <c r="AI2084" s="32"/>
      <c r="AJ2084" s="32"/>
      <c r="AK2084" s="32"/>
      <c r="AL2084" s="32"/>
      <c r="AM2084" s="32"/>
      <c r="AN2084" s="32"/>
      <c r="AO2084" s="32"/>
      <c r="AP2084" s="32"/>
      <c r="AQ2084" s="32"/>
      <c r="AR2084" s="32"/>
      <c r="AS2084" s="32"/>
      <c r="AT2084" s="32"/>
      <c r="AU2084" s="32"/>
      <c r="AV2084" s="32"/>
      <c r="AW2084" s="32"/>
      <c r="AX2084" s="32"/>
      <c r="AY2084" s="32"/>
      <c r="AZ2084" s="32"/>
      <c r="BA2084" s="32"/>
      <c r="BB2084" s="32"/>
      <c r="BC2084" s="32"/>
      <c r="BD2084" s="32"/>
      <c r="BE2084" s="32"/>
      <c r="BF2084" s="32"/>
      <c r="BG2084" s="32"/>
      <c r="BH2084" s="32"/>
      <c r="BI2084" s="32"/>
      <c r="BJ2084" s="32"/>
      <c r="BK2084" s="32"/>
      <c r="BL2084" s="32"/>
      <c r="BM2084" s="32"/>
      <c r="BN2084" s="32"/>
      <c r="BO2084" s="32"/>
      <c r="BP2084" s="32"/>
      <c r="BQ2084" s="32"/>
      <c r="BR2084" s="32"/>
      <c r="BS2084" s="32"/>
      <c r="BT2084" s="32"/>
      <c r="BU2084" s="32"/>
      <c r="BV2084" s="32"/>
      <c r="BW2084" s="32"/>
      <c r="BX2084" s="32"/>
      <c r="BY2084" s="32"/>
    </row>
    <row r="2085" spans="1:77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  <c r="V2085" s="32"/>
      <c r="W2085" s="32"/>
      <c r="X2085" s="32"/>
      <c r="Y2085" s="32"/>
      <c r="Z2085" s="32"/>
      <c r="AA2085" s="32"/>
      <c r="AB2085" s="32"/>
      <c r="AC2085" s="32"/>
      <c r="AD2085" s="32"/>
      <c r="AE2085" s="32"/>
      <c r="AF2085" s="32"/>
      <c r="AG2085" s="32"/>
      <c r="AH2085" s="32"/>
      <c r="AI2085" s="32"/>
      <c r="AJ2085" s="32"/>
      <c r="AK2085" s="32"/>
      <c r="AL2085" s="32"/>
      <c r="AM2085" s="32"/>
      <c r="AN2085" s="32"/>
      <c r="AO2085" s="32"/>
      <c r="AP2085" s="32"/>
      <c r="AQ2085" s="32"/>
      <c r="AR2085" s="32"/>
      <c r="AS2085" s="32"/>
      <c r="AT2085" s="32"/>
      <c r="AU2085" s="32"/>
      <c r="AV2085" s="32"/>
      <c r="AW2085" s="32"/>
      <c r="AX2085" s="32"/>
      <c r="AY2085" s="32"/>
      <c r="AZ2085" s="32"/>
      <c r="BA2085" s="32"/>
      <c r="BB2085" s="32"/>
      <c r="BC2085" s="32"/>
      <c r="BD2085" s="32"/>
      <c r="BE2085" s="32"/>
      <c r="BF2085" s="32"/>
      <c r="BG2085" s="32"/>
      <c r="BH2085" s="32"/>
      <c r="BI2085" s="32"/>
      <c r="BJ2085" s="32"/>
      <c r="BK2085" s="32"/>
      <c r="BL2085" s="32"/>
      <c r="BM2085" s="32"/>
      <c r="BN2085" s="32"/>
      <c r="BO2085" s="32"/>
      <c r="BP2085" s="32"/>
      <c r="BQ2085" s="32"/>
      <c r="BR2085" s="32"/>
      <c r="BS2085" s="32"/>
      <c r="BT2085" s="32"/>
      <c r="BU2085" s="32"/>
      <c r="BV2085" s="32"/>
      <c r="BW2085" s="32"/>
      <c r="BX2085" s="32"/>
      <c r="BY2085" s="32"/>
    </row>
    <row r="2086" spans="1:77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  <c r="V2086" s="32"/>
      <c r="W2086" s="32"/>
      <c r="X2086" s="32"/>
      <c r="Y2086" s="32"/>
      <c r="Z2086" s="32"/>
      <c r="AA2086" s="32"/>
      <c r="AB2086" s="32"/>
      <c r="AC2086" s="32"/>
      <c r="AD2086" s="32"/>
      <c r="AE2086" s="32"/>
      <c r="AF2086" s="32"/>
      <c r="AG2086" s="32"/>
      <c r="AH2086" s="32"/>
      <c r="AI2086" s="32"/>
      <c r="AJ2086" s="32"/>
      <c r="AK2086" s="32"/>
      <c r="AL2086" s="32"/>
      <c r="AM2086" s="32"/>
      <c r="AN2086" s="32"/>
      <c r="AO2086" s="32"/>
      <c r="AP2086" s="32"/>
      <c r="AQ2086" s="32"/>
      <c r="AR2086" s="32"/>
      <c r="AS2086" s="32"/>
      <c r="AT2086" s="32"/>
      <c r="AU2086" s="32"/>
      <c r="AV2086" s="32"/>
      <c r="AW2086" s="32"/>
      <c r="AX2086" s="32"/>
      <c r="AY2086" s="32"/>
      <c r="AZ2086" s="32"/>
      <c r="BA2086" s="32"/>
      <c r="BB2086" s="32"/>
      <c r="BC2086" s="32"/>
      <c r="BD2086" s="32"/>
      <c r="BE2086" s="32"/>
      <c r="BF2086" s="32"/>
      <c r="BG2086" s="32"/>
      <c r="BH2086" s="32"/>
      <c r="BI2086" s="32"/>
      <c r="BJ2086" s="32"/>
      <c r="BK2086" s="32"/>
      <c r="BL2086" s="32"/>
      <c r="BM2086" s="32"/>
      <c r="BN2086" s="32"/>
      <c r="BO2086" s="32"/>
      <c r="BP2086" s="32"/>
      <c r="BQ2086" s="32"/>
      <c r="BR2086" s="32"/>
      <c r="BS2086" s="32"/>
      <c r="BT2086" s="32"/>
      <c r="BU2086" s="32"/>
      <c r="BV2086" s="32"/>
      <c r="BW2086" s="32"/>
      <c r="BX2086" s="32"/>
      <c r="BY2086" s="32"/>
    </row>
    <row r="2087" spans="1:77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  <c r="V2087" s="32"/>
      <c r="W2087" s="32"/>
      <c r="X2087" s="32"/>
      <c r="Y2087" s="32"/>
      <c r="Z2087" s="32"/>
      <c r="AA2087" s="32"/>
      <c r="AB2087" s="32"/>
      <c r="AC2087" s="32"/>
      <c r="AD2087" s="32"/>
      <c r="AE2087" s="32"/>
      <c r="AF2087" s="32"/>
      <c r="AG2087" s="32"/>
      <c r="AH2087" s="32"/>
      <c r="AI2087" s="32"/>
      <c r="AJ2087" s="32"/>
      <c r="AK2087" s="32"/>
      <c r="AL2087" s="32"/>
      <c r="AM2087" s="32"/>
      <c r="AN2087" s="32"/>
      <c r="AO2087" s="32"/>
      <c r="AP2087" s="32"/>
      <c r="AQ2087" s="32"/>
      <c r="AR2087" s="32"/>
      <c r="AS2087" s="32"/>
      <c r="AT2087" s="32"/>
      <c r="AU2087" s="32"/>
      <c r="AV2087" s="32"/>
      <c r="AW2087" s="32"/>
      <c r="AX2087" s="32"/>
      <c r="AY2087" s="32"/>
      <c r="AZ2087" s="32"/>
      <c r="BA2087" s="32"/>
      <c r="BB2087" s="32"/>
      <c r="BC2087" s="32"/>
      <c r="BD2087" s="32"/>
      <c r="BE2087" s="32"/>
      <c r="BF2087" s="32"/>
      <c r="BG2087" s="32"/>
      <c r="BH2087" s="32"/>
      <c r="BI2087" s="32"/>
      <c r="BJ2087" s="32"/>
      <c r="BK2087" s="32"/>
      <c r="BL2087" s="32"/>
      <c r="BM2087" s="32"/>
      <c r="BN2087" s="32"/>
      <c r="BO2087" s="32"/>
      <c r="BP2087" s="32"/>
      <c r="BQ2087" s="32"/>
      <c r="BR2087" s="32"/>
      <c r="BS2087" s="32"/>
      <c r="BT2087" s="32"/>
      <c r="BU2087" s="32"/>
      <c r="BV2087" s="32"/>
      <c r="BW2087" s="32"/>
      <c r="BX2087" s="32"/>
      <c r="BY2087" s="32"/>
    </row>
    <row r="2088" spans="1:77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  <c r="V2088" s="32"/>
      <c r="W2088" s="32"/>
      <c r="X2088" s="32"/>
      <c r="Y2088" s="32"/>
      <c r="Z2088" s="32"/>
      <c r="AA2088" s="32"/>
      <c r="AB2088" s="32"/>
      <c r="AC2088" s="32"/>
      <c r="AD2088" s="32"/>
      <c r="AE2088" s="32"/>
      <c r="AF2088" s="32"/>
      <c r="AG2088" s="32"/>
      <c r="AH2088" s="32"/>
      <c r="AI2088" s="32"/>
      <c r="AJ2088" s="32"/>
      <c r="AK2088" s="32"/>
      <c r="AL2088" s="32"/>
      <c r="AM2088" s="32"/>
      <c r="AN2088" s="32"/>
      <c r="AO2088" s="32"/>
      <c r="AP2088" s="32"/>
      <c r="AQ2088" s="32"/>
      <c r="AR2088" s="32"/>
      <c r="AS2088" s="32"/>
      <c r="AT2088" s="32"/>
      <c r="AU2088" s="32"/>
      <c r="AV2088" s="32"/>
      <c r="AW2088" s="32"/>
      <c r="AX2088" s="32"/>
      <c r="AY2088" s="32"/>
      <c r="AZ2088" s="32"/>
      <c r="BA2088" s="32"/>
      <c r="BB2088" s="32"/>
      <c r="BC2088" s="32"/>
      <c r="BD2088" s="32"/>
      <c r="BE2088" s="32"/>
      <c r="BF2088" s="32"/>
      <c r="BG2088" s="32"/>
      <c r="BH2088" s="32"/>
      <c r="BI2088" s="32"/>
      <c r="BJ2088" s="32"/>
      <c r="BK2088" s="32"/>
      <c r="BL2088" s="32"/>
      <c r="BM2088" s="32"/>
      <c r="BN2088" s="32"/>
      <c r="BO2088" s="32"/>
      <c r="BP2088" s="32"/>
      <c r="BQ2088" s="32"/>
      <c r="BR2088" s="32"/>
      <c r="BS2088" s="32"/>
      <c r="BT2088" s="32"/>
      <c r="BU2088" s="32"/>
      <c r="BV2088" s="32"/>
      <c r="BW2088" s="32"/>
      <c r="BX2088" s="32"/>
      <c r="BY2088" s="32"/>
    </row>
    <row r="2089" spans="1:77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  <c r="Z2089" s="32"/>
      <c r="AA2089" s="32"/>
      <c r="AB2089" s="32"/>
      <c r="AC2089" s="32"/>
      <c r="AD2089" s="32"/>
      <c r="AE2089" s="32"/>
      <c r="AF2089" s="32"/>
      <c r="AG2089" s="32"/>
      <c r="AH2089" s="32"/>
      <c r="AI2089" s="32"/>
      <c r="AJ2089" s="32"/>
      <c r="AK2089" s="32"/>
      <c r="AL2089" s="32"/>
      <c r="AM2089" s="32"/>
      <c r="AN2089" s="32"/>
      <c r="AO2089" s="32"/>
      <c r="AP2089" s="32"/>
      <c r="AQ2089" s="32"/>
      <c r="AR2089" s="32"/>
      <c r="AS2089" s="32"/>
      <c r="AT2089" s="32"/>
      <c r="AU2089" s="32"/>
      <c r="AV2089" s="32"/>
      <c r="AW2089" s="32"/>
      <c r="AX2089" s="32"/>
      <c r="AY2089" s="32"/>
      <c r="AZ2089" s="32"/>
      <c r="BA2089" s="32"/>
      <c r="BB2089" s="32"/>
      <c r="BC2089" s="32"/>
      <c r="BD2089" s="32"/>
      <c r="BE2089" s="32"/>
      <c r="BF2089" s="32"/>
      <c r="BG2089" s="32"/>
      <c r="BH2089" s="32"/>
      <c r="BI2089" s="32"/>
      <c r="BJ2089" s="32"/>
      <c r="BK2089" s="32"/>
      <c r="BL2089" s="32"/>
      <c r="BM2089" s="32"/>
      <c r="BN2089" s="32"/>
      <c r="BO2089" s="32"/>
      <c r="BP2089" s="32"/>
      <c r="BQ2089" s="32"/>
      <c r="BR2089" s="32"/>
      <c r="BS2089" s="32"/>
      <c r="BT2089" s="32"/>
      <c r="BU2089" s="32"/>
      <c r="BV2089" s="32"/>
      <c r="BW2089" s="32"/>
      <c r="BX2089" s="32"/>
      <c r="BY2089" s="32"/>
    </row>
    <row r="2090" spans="1:77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  <c r="X2090" s="32"/>
      <c r="Y2090" s="32"/>
      <c r="Z2090" s="32"/>
      <c r="AA2090" s="32"/>
      <c r="AB2090" s="32"/>
      <c r="AC2090" s="32"/>
      <c r="AD2090" s="32"/>
      <c r="AE2090" s="32"/>
      <c r="AF2090" s="32"/>
      <c r="AG2090" s="32"/>
      <c r="AH2090" s="32"/>
      <c r="AI2090" s="32"/>
      <c r="AJ2090" s="32"/>
      <c r="AK2090" s="32"/>
      <c r="AL2090" s="32"/>
      <c r="AM2090" s="32"/>
      <c r="AN2090" s="32"/>
      <c r="AO2090" s="32"/>
      <c r="AP2090" s="32"/>
      <c r="AQ2090" s="32"/>
      <c r="AR2090" s="32"/>
      <c r="AS2090" s="32"/>
      <c r="AT2090" s="32"/>
      <c r="AU2090" s="32"/>
      <c r="AV2090" s="32"/>
      <c r="AW2090" s="32"/>
      <c r="AX2090" s="32"/>
      <c r="AY2090" s="32"/>
      <c r="AZ2090" s="32"/>
      <c r="BA2090" s="32"/>
      <c r="BB2090" s="32"/>
      <c r="BC2090" s="32"/>
      <c r="BD2090" s="32"/>
      <c r="BE2090" s="32"/>
      <c r="BF2090" s="32"/>
      <c r="BG2090" s="32"/>
      <c r="BH2090" s="32"/>
      <c r="BI2090" s="32"/>
      <c r="BJ2090" s="32"/>
      <c r="BK2090" s="32"/>
      <c r="BL2090" s="32"/>
      <c r="BM2090" s="32"/>
      <c r="BN2090" s="32"/>
      <c r="BO2090" s="32"/>
      <c r="BP2090" s="32"/>
      <c r="BQ2090" s="32"/>
      <c r="BR2090" s="32"/>
      <c r="BS2090" s="32"/>
      <c r="BT2090" s="32"/>
      <c r="BU2090" s="32"/>
      <c r="BV2090" s="32"/>
      <c r="BW2090" s="32"/>
      <c r="BX2090" s="32"/>
      <c r="BY2090" s="32"/>
    </row>
    <row r="2091" spans="1:77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2"/>
      <c r="AD2091" s="32"/>
      <c r="AE2091" s="32"/>
      <c r="AF2091" s="32"/>
      <c r="AG2091" s="32"/>
      <c r="AH2091" s="32"/>
      <c r="AI2091" s="32"/>
      <c r="AJ2091" s="32"/>
      <c r="AK2091" s="32"/>
      <c r="AL2091" s="32"/>
      <c r="AM2091" s="32"/>
      <c r="AN2091" s="32"/>
      <c r="AO2091" s="32"/>
      <c r="AP2091" s="32"/>
      <c r="AQ2091" s="32"/>
      <c r="AR2091" s="32"/>
      <c r="AS2091" s="32"/>
      <c r="AT2091" s="32"/>
      <c r="AU2091" s="32"/>
      <c r="AV2091" s="32"/>
      <c r="AW2091" s="32"/>
      <c r="AX2091" s="32"/>
      <c r="AY2091" s="32"/>
      <c r="AZ2091" s="32"/>
      <c r="BA2091" s="32"/>
      <c r="BB2091" s="32"/>
      <c r="BC2091" s="32"/>
      <c r="BD2091" s="32"/>
      <c r="BE2091" s="32"/>
      <c r="BF2091" s="32"/>
      <c r="BG2091" s="32"/>
      <c r="BH2091" s="32"/>
      <c r="BI2091" s="32"/>
      <c r="BJ2091" s="32"/>
      <c r="BK2091" s="32"/>
      <c r="BL2091" s="32"/>
      <c r="BM2091" s="32"/>
      <c r="BN2091" s="32"/>
      <c r="BO2091" s="32"/>
      <c r="BP2091" s="32"/>
      <c r="BQ2091" s="32"/>
      <c r="BR2091" s="32"/>
      <c r="BS2091" s="32"/>
      <c r="BT2091" s="32"/>
      <c r="BU2091" s="32"/>
      <c r="BV2091" s="32"/>
      <c r="BW2091" s="32"/>
      <c r="BX2091" s="32"/>
      <c r="BY2091" s="32"/>
    </row>
    <row r="2092" spans="1:77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  <c r="V2092" s="32"/>
      <c r="W2092" s="32"/>
      <c r="X2092" s="32"/>
      <c r="Y2092" s="32"/>
      <c r="Z2092" s="32"/>
      <c r="AA2092" s="32"/>
      <c r="AB2092" s="32"/>
      <c r="AC2092" s="32"/>
      <c r="AD2092" s="32"/>
      <c r="AE2092" s="32"/>
      <c r="AF2092" s="32"/>
      <c r="AG2092" s="32"/>
      <c r="AH2092" s="32"/>
      <c r="AI2092" s="32"/>
      <c r="AJ2092" s="32"/>
      <c r="AK2092" s="32"/>
      <c r="AL2092" s="32"/>
      <c r="AM2092" s="32"/>
      <c r="AN2092" s="32"/>
      <c r="AO2092" s="32"/>
      <c r="AP2092" s="32"/>
      <c r="AQ2092" s="32"/>
      <c r="AR2092" s="32"/>
      <c r="AS2092" s="32"/>
      <c r="AT2092" s="32"/>
      <c r="AU2092" s="32"/>
      <c r="AV2092" s="32"/>
      <c r="AW2092" s="32"/>
      <c r="AX2092" s="32"/>
      <c r="AY2092" s="32"/>
      <c r="AZ2092" s="32"/>
      <c r="BA2092" s="32"/>
      <c r="BB2092" s="32"/>
      <c r="BC2092" s="32"/>
      <c r="BD2092" s="32"/>
      <c r="BE2092" s="32"/>
      <c r="BF2092" s="32"/>
      <c r="BG2092" s="32"/>
      <c r="BH2092" s="32"/>
      <c r="BI2092" s="32"/>
      <c r="BJ2092" s="32"/>
      <c r="BK2092" s="32"/>
      <c r="BL2092" s="32"/>
      <c r="BM2092" s="32"/>
      <c r="BN2092" s="32"/>
      <c r="BO2092" s="32"/>
      <c r="BP2092" s="32"/>
      <c r="BQ2092" s="32"/>
      <c r="BR2092" s="32"/>
      <c r="BS2092" s="32"/>
      <c r="BT2092" s="32"/>
      <c r="BU2092" s="32"/>
      <c r="BV2092" s="32"/>
      <c r="BW2092" s="32"/>
      <c r="BX2092" s="32"/>
      <c r="BY2092" s="32"/>
    </row>
    <row r="2093" spans="1:77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  <c r="V2093" s="32"/>
      <c r="W2093" s="32"/>
      <c r="X2093" s="32"/>
      <c r="Y2093" s="32"/>
      <c r="Z2093" s="32"/>
      <c r="AA2093" s="32"/>
      <c r="AB2093" s="32"/>
      <c r="AC2093" s="32"/>
      <c r="AD2093" s="32"/>
      <c r="AE2093" s="32"/>
      <c r="AF2093" s="32"/>
      <c r="AG2093" s="32"/>
      <c r="AH2093" s="32"/>
      <c r="AI2093" s="32"/>
      <c r="AJ2093" s="32"/>
      <c r="AK2093" s="32"/>
      <c r="AL2093" s="32"/>
      <c r="AM2093" s="32"/>
      <c r="AN2093" s="32"/>
      <c r="AO2093" s="32"/>
      <c r="AP2093" s="32"/>
      <c r="AQ2093" s="32"/>
      <c r="AR2093" s="32"/>
      <c r="AS2093" s="32"/>
      <c r="AT2093" s="32"/>
      <c r="AU2093" s="32"/>
      <c r="AV2093" s="32"/>
      <c r="AW2093" s="32"/>
      <c r="AX2093" s="32"/>
      <c r="AY2093" s="32"/>
      <c r="AZ2093" s="32"/>
      <c r="BA2093" s="32"/>
      <c r="BB2093" s="32"/>
      <c r="BC2093" s="32"/>
      <c r="BD2093" s="32"/>
      <c r="BE2093" s="32"/>
      <c r="BF2093" s="32"/>
      <c r="BG2093" s="32"/>
      <c r="BH2093" s="32"/>
      <c r="BI2093" s="32"/>
      <c r="BJ2093" s="32"/>
      <c r="BK2093" s="32"/>
      <c r="BL2093" s="32"/>
      <c r="BM2093" s="32"/>
      <c r="BN2093" s="32"/>
      <c r="BO2093" s="32"/>
      <c r="BP2093" s="32"/>
      <c r="BQ2093" s="32"/>
      <c r="BR2093" s="32"/>
      <c r="BS2093" s="32"/>
      <c r="BT2093" s="32"/>
      <c r="BU2093" s="32"/>
      <c r="BV2093" s="32"/>
      <c r="BW2093" s="32"/>
      <c r="BX2093" s="32"/>
      <c r="BY2093" s="32"/>
    </row>
    <row r="2094" spans="1:77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  <c r="V2094" s="32"/>
      <c r="W2094" s="32"/>
      <c r="X2094" s="32"/>
      <c r="Y2094" s="32"/>
      <c r="Z2094" s="32"/>
      <c r="AA2094" s="32"/>
      <c r="AB2094" s="32"/>
      <c r="AC2094" s="32"/>
      <c r="AD2094" s="32"/>
      <c r="AE2094" s="32"/>
      <c r="AF2094" s="32"/>
      <c r="AG2094" s="32"/>
      <c r="AH2094" s="32"/>
      <c r="AI2094" s="32"/>
      <c r="AJ2094" s="32"/>
      <c r="AK2094" s="32"/>
      <c r="AL2094" s="32"/>
      <c r="AM2094" s="32"/>
      <c r="AN2094" s="32"/>
      <c r="AO2094" s="32"/>
      <c r="AP2094" s="32"/>
      <c r="AQ2094" s="32"/>
      <c r="AR2094" s="32"/>
      <c r="AS2094" s="32"/>
      <c r="AT2094" s="32"/>
      <c r="AU2094" s="32"/>
      <c r="AV2094" s="32"/>
      <c r="AW2094" s="32"/>
      <c r="AX2094" s="32"/>
      <c r="AY2094" s="32"/>
      <c r="AZ2094" s="32"/>
      <c r="BA2094" s="32"/>
      <c r="BB2094" s="32"/>
      <c r="BC2094" s="32"/>
      <c r="BD2094" s="32"/>
      <c r="BE2094" s="32"/>
      <c r="BF2094" s="32"/>
      <c r="BG2094" s="32"/>
      <c r="BH2094" s="32"/>
      <c r="BI2094" s="32"/>
      <c r="BJ2094" s="32"/>
      <c r="BK2094" s="32"/>
      <c r="BL2094" s="32"/>
      <c r="BM2094" s="32"/>
      <c r="BN2094" s="32"/>
      <c r="BO2094" s="32"/>
      <c r="BP2094" s="32"/>
      <c r="BQ2094" s="32"/>
      <c r="BR2094" s="32"/>
      <c r="BS2094" s="32"/>
      <c r="BT2094" s="32"/>
      <c r="BU2094" s="32"/>
      <c r="BV2094" s="32"/>
      <c r="BW2094" s="32"/>
      <c r="BX2094" s="32"/>
      <c r="BY2094" s="32"/>
    </row>
    <row r="2095" spans="1:77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  <c r="V2095" s="32"/>
      <c r="W2095" s="32"/>
      <c r="X2095" s="32"/>
      <c r="Y2095" s="32"/>
      <c r="Z2095" s="32"/>
      <c r="AA2095" s="32"/>
      <c r="AB2095" s="32"/>
      <c r="AC2095" s="32"/>
      <c r="AD2095" s="32"/>
      <c r="AE2095" s="32"/>
      <c r="AF2095" s="32"/>
      <c r="AG2095" s="32"/>
      <c r="AH2095" s="32"/>
      <c r="AI2095" s="32"/>
      <c r="AJ2095" s="32"/>
      <c r="AK2095" s="32"/>
      <c r="AL2095" s="32"/>
      <c r="AM2095" s="32"/>
      <c r="AN2095" s="32"/>
      <c r="AO2095" s="32"/>
      <c r="AP2095" s="32"/>
      <c r="AQ2095" s="32"/>
      <c r="AR2095" s="32"/>
      <c r="AS2095" s="32"/>
      <c r="AT2095" s="32"/>
      <c r="AU2095" s="32"/>
      <c r="AV2095" s="32"/>
      <c r="AW2095" s="32"/>
      <c r="AX2095" s="32"/>
      <c r="AY2095" s="32"/>
      <c r="AZ2095" s="32"/>
      <c r="BA2095" s="32"/>
      <c r="BB2095" s="32"/>
      <c r="BC2095" s="32"/>
      <c r="BD2095" s="32"/>
      <c r="BE2095" s="32"/>
      <c r="BF2095" s="32"/>
      <c r="BG2095" s="32"/>
      <c r="BH2095" s="32"/>
      <c r="BI2095" s="32"/>
      <c r="BJ2095" s="32"/>
      <c r="BK2095" s="32"/>
      <c r="BL2095" s="32"/>
      <c r="BM2095" s="32"/>
      <c r="BN2095" s="32"/>
      <c r="BO2095" s="32"/>
      <c r="BP2095" s="32"/>
      <c r="BQ2095" s="32"/>
      <c r="BR2095" s="32"/>
      <c r="BS2095" s="32"/>
      <c r="BT2095" s="32"/>
      <c r="BU2095" s="32"/>
      <c r="BV2095" s="32"/>
      <c r="BW2095" s="32"/>
      <c r="BX2095" s="32"/>
      <c r="BY2095" s="32"/>
    </row>
    <row r="2096" spans="1:77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  <c r="V2096" s="32"/>
      <c r="W2096" s="32"/>
      <c r="X2096" s="32"/>
      <c r="Y2096" s="32"/>
      <c r="Z2096" s="32"/>
      <c r="AA2096" s="32"/>
      <c r="AB2096" s="32"/>
      <c r="AC2096" s="32"/>
      <c r="AD2096" s="32"/>
      <c r="AE2096" s="32"/>
      <c r="AF2096" s="32"/>
      <c r="AG2096" s="32"/>
      <c r="AH2096" s="32"/>
      <c r="AI2096" s="32"/>
      <c r="AJ2096" s="32"/>
      <c r="AK2096" s="32"/>
      <c r="AL2096" s="32"/>
      <c r="AM2096" s="32"/>
      <c r="AN2096" s="32"/>
      <c r="AO2096" s="32"/>
      <c r="AP2096" s="32"/>
      <c r="AQ2096" s="32"/>
      <c r="AR2096" s="32"/>
      <c r="AS2096" s="32"/>
      <c r="AT2096" s="32"/>
      <c r="AU2096" s="32"/>
      <c r="AV2096" s="32"/>
      <c r="AW2096" s="32"/>
      <c r="AX2096" s="32"/>
      <c r="AY2096" s="32"/>
      <c r="AZ2096" s="32"/>
      <c r="BA2096" s="32"/>
      <c r="BB2096" s="32"/>
      <c r="BC2096" s="32"/>
      <c r="BD2096" s="32"/>
      <c r="BE2096" s="32"/>
      <c r="BF2096" s="32"/>
      <c r="BG2096" s="32"/>
      <c r="BH2096" s="32"/>
      <c r="BI2096" s="32"/>
      <c r="BJ2096" s="32"/>
      <c r="BK2096" s="32"/>
      <c r="BL2096" s="32"/>
      <c r="BM2096" s="32"/>
      <c r="BN2096" s="32"/>
      <c r="BO2096" s="32"/>
      <c r="BP2096" s="32"/>
      <c r="BQ2096" s="32"/>
      <c r="BR2096" s="32"/>
      <c r="BS2096" s="32"/>
      <c r="BT2096" s="32"/>
      <c r="BU2096" s="32"/>
      <c r="BV2096" s="32"/>
      <c r="BW2096" s="32"/>
      <c r="BX2096" s="32"/>
      <c r="BY2096" s="32"/>
    </row>
    <row r="2097" spans="1:77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  <c r="V2097" s="32"/>
      <c r="W2097" s="32"/>
      <c r="X2097" s="32"/>
      <c r="Y2097" s="32"/>
      <c r="Z2097" s="32"/>
      <c r="AA2097" s="32"/>
      <c r="AB2097" s="32"/>
      <c r="AC2097" s="32"/>
      <c r="AD2097" s="32"/>
      <c r="AE2097" s="32"/>
      <c r="AF2097" s="32"/>
      <c r="AG2097" s="32"/>
      <c r="AH2097" s="32"/>
      <c r="AI2097" s="32"/>
      <c r="AJ2097" s="32"/>
      <c r="AK2097" s="32"/>
      <c r="AL2097" s="32"/>
      <c r="AM2097" s="32"/>
      <c r="AN2097" s="32"/>
      <c r="AO2097" s="32"/>
      <c r="AP2097" s="32"/>
      <c r="AQ2097" s="32"/>
      <c r="AR2097" s="32"/>
      <c r="AS2097" s="32"/>
      <c r="AT2097" s="32"/>
      <c r="AU2097" s="32"/>
      <c r="AV2097" s="32"/>
      <c r="AW2097" s="32"/>
      <c r="AX2097" s="32"/>
      <c r="AY2097" s="32"/>
      <c r="AZ2097" s="32"/>
      <c r="BA2097" s="32"/>
      <c r="BB2097" s="32"/>
      <c r="BC2097" s="32"/>
      <c r="BD2097" s="32"/>
      <c r="BE2097" s="32"/>
      <c r="BF2097" s="32"/>
      <c r="BG2097" s="32"/>
      <c r="BH2097" s="32"/>
      <c r="BI2097" s="32"/>
      <c r="BJ2097" s="32"/>
      <c r="BK2097" s="32"/>
      <c r="BL2097" s="32"/>
      <c r="BM2097" s="32"/>
      <c r="BN2097" s="32"/>
      <c r="BO2097" s="32"/>
      <c r="BP2097" s="32"/>
      <c r="BQ2097" s="32"/>
      <c r="BR2097" s="32"/>
      <c r="BS2097" s="32"/>
      <c r="BT2097" s="32"/>
      <c r="BU2097" s="32"/>
      <c r="BV2097" s="32"/>
      <c r="BW2097" s="32"/>
      <c r="BX2097" s="32"/>
      <c r="BY2097" s="32"/>
    </row>
    <row r="2098" spans="1:77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  <c r="V2098" s="32"/>
      <c r="W2098" s="32"/>
      <c r="X2098" s="32"/>
      <c r="Y2098" s="32"/>
      <c r="Z2098" s="32"/>
      <c r="AA2098" s="32"/>
      <c r="AB2098" s="32"/>
      <c r="AC2098" s="32"/>
      <c r="AD2098" s="32"/>
      <c r="AE2098" s="32"/>
      <c r="AF2098" s="32"/>
      <c r="AG2098" s="32"/>
      <c r="AH2098" s="32"/>
      <c r="AI2098" s="32"/>
      <c r="AJ2098" s="32"/>
      <c r="AK2098" s="32"/>
      <c r="AL2098" s="32"/>
      <c r="AM2098" s="32"/>
      <c r="AN2098" s="32"/>
      <c r="AO2098" s="32"/>
      <c r="AP2098" s="32"/>
      <c r="AQ2098" s="32"/>
      <c r="AR2098" s="32"/>
      <c r="AS2098" s="32"/>
      <c r="AT2098" s="32"/>
      <c r="AU2098" s="32"/>
      <c r="AV2098" s="32"/>
      <c r="AW2098" s="32"/>
      <c r="AX2098" s="32"/>
      <c r="AY2098" s="32"/>
      <c r="AZ2098" s="32"/>
      <c r="BA2098" s="32"/>
      <c r="BB2098" s="32"/>
      <c r="BC2098" s="32"/>
      <c r="BD2098" s="32"/>
      <c r="BE2098" s="32"/>
      <c r="BF2098" s="32"/>
      <c r="BG2098" s="32"/>
      <c r="BH2098" s="32"/>
      <c r="BI2098" s="32"/>
      <c r="BJ2098" s="32"/>
      <c r="BK2098" s="32"/>
      <c r="BL2098" s="32"/>
      <c r="BM2098" s="32"/>
      <c r="BN2098" s="32"/>
      <c r="BO2098" s="32"/>
      <c r="BP2098" s="32"/>
      <c r="BQ2098" s="32"/>
      <c r="BR2098" s="32"/>
      <c r="BS2098" s="32"/>
      <c r="BT2098" s="32"/>
      <c r="BU2098" s="32"/>
      <c r="BV2098" s="32"/>
      <c r="BW2098" s="32"/>
      <c r="BX2098" s="32"/>
      <c r="BY2098" s="32"/>
    </row>
    <row r="2099" spans="1:77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2"/>
      <c r="AD2099" s="32"/>
      <c r="AE2099" s="32"/>
      <c r="AF2099" s="32"/>
      <c r="AG2099" s="32"/>
      <c r="AH2099" s="32"/>
      <c r="AI2099" s="32"/>
      <c r="AJ2099" s="32"/>
      <c r="AK2099" s="32"/>
      <c r="AL2099" s="32"/>
      <c r="AM2099" s="32"/>
      <c r="AN2099" s="32"/>
      <c r="AO2099" s="32"/>
      <c r="AP2099" s="32"/>
      <c r="AQ2099" s="32"/>
      <c r="AR2099" s="32"/>
      <c r="AS2099" s="32"/>
      <c r="AT2099" s="32"/>
      <c r="AU2099" s="32"/>
      <c r="AV2099" s="32"/>
      <c r="AW2099" s="32"/>
      <c r="AX2099" s="32"/>
      <c r="AY2099" s="32"/>
      <c r="AZ2099" s="32"/>
      <c r="BA2099" s="32"/>
      <c r="BB2099" s="32"/>
      <c r="BC2099" s="32"/>
      <c r="BD2099" s="32"/>
      <c r="BE2099" s="32"/>
      <c r="BF2099" s="32"/>
      <c r="BG2099" s="32"/>
      <c r="BH2099" s="32"/>
      <c r="BI2099" s="32"/>
      <c r="BJ2099" s="32"/>
      <c r="BK2099" s="32"/>
      <c r="BL2099" s="32"/>
      <c r="BM2099" s="32"/>
      <c r="BN2099" s="32"/>
      <c r="BO2099" s="32"/>
      <c r="BP2099" s="32"/>
      <c r="BQ2099" s="32"/>
      <c r="BR2099" s="32"/>
      <c r="BS2099" s="32"/>
      <c r="BT2099" s="32"/>
      <c r="BU2099" s="32"/>
      <c r="BV2099" s="32"/>
      <c r="BW2099" s="32"/>
      <c r="BX2099" s="32"/>
      <c r="BY2099" s="32"/>
    </row>
    <row r="2100" spans="1:77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2"/>
      <c r="AD2100" s="32"/>
      <c r="AE2100" s="32"/>
      <c r="AF2100" s="32"/>
      <c r="AG2100" s="32"/>
      <c r="AH2100" s="32"/>
      <c r="AI2100" s="32"/>
      <c r="AJ2100" s="32"/>
      <c r="AK2100" s="32"/>
      <c r="AL2100" s="32"/>
      <c r="AM2100" s="32"/>
      <c r="AN2100" s="32"/>
      <c r="AO2100" s="32"/>
      <c r="AP2100" s="32"/>
      <c r="AQ2100" s="32"/>
      <c r="AR2100" s="32"/>
      <c r="AS2100" s="32"/>
      <c r="AT2100" s="32"/>
      <c r="AU2100" s="32"/>
      <c r="AV2100" s="32"/>
      <c r="AW2100" s="32"/>
      <c r="AX2100" s="32"/>
      <c r="AY2100" s="32"/>
      <c r="AZ2100" s="32"/>
      <c r="BA2100" s="32"/>
      <c r="BB2100" s="32"/>
      <c r="BC2100" s="32"/>
      <c r="BD2100" s="32"/>
      <c r="BE2100" s="32"/>
      <c r="BF2100" s="32"/>
      <c r="BG2100" s="32"/>
      <c r="BH2100" s="32"/>
      <c r="BI2100" s="32"/>
      <c r="BJ2100" s="32"/>
      <c r="BK2100" s="32"/>
      <c r="BL2100" s="32"/>
      <c r="BM2100" s="32"/>
      <c r="BN2100" s="32"/>
      <c r="BO2100" s="32"/>
      <c r="BP2100" s="32"/>
      <c r="BQ2100" s="32"/>
      <c r="BR2100" s="32"/>
      <c r="BS2100" s="32"/>
      <c r="BT2100" s="32"/>
      <c r="BU2100" s="32"/>
      <c r="BV2100" s="32"/>
      <c r="BW2100" s="32"/>
      <c r="BX2100" s="32"/>
      <c r="BY2100" s="32"/>
    </row>
    <row r="2101" spans="1:77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2"/>
      <c r="AD2101" s="32"/>
      <c r="AE2101" s="32"/>
      <c r="AF2101" s="32"/>
      <c r="AG2101" s="32"/>
      <c r="AH2101" s="32"/>
      <c r="AI2101" s="32"/>
      <c r="AJ2101" s="32"/>
      <c r="AK2101" s="32"/>
      <c r="AL2101" s="32"/>
      <c r="AM2101" s="32"/>
      <c r="AN2101" s="32"/>
      <c r="AO2101" s="32"/>
      <c r="AP2101" s="32"/>
      <c r="AQ2101" s="32"/>
      <c r="AR2101" s="32"/>
      <c r="AS2101" s="32"/>
      <c r="AT2101" s="32"/>
      <c r="AU2101" s="32"/>
      <c r="AV2101" s="32"/>
      <c r="AW2101" s="32"/>
      <c r="AX2101" s="32"/>
      <c r="AY2101" s="32"/>
      <c r="AZ2101" s="32"/>
      <c r="BA2101" s="32"/>
      <c r="BB2101" s="32"/>
      <c r="BC2101" s="32"/>
      <c r="BD2101" s="32"/>
      <c r="BE2101" s="32"/>
      <c r="BF2101" s="32"/>
      <c r="BG2101" s="32"/>
      <c r="BH2101" s="32"/>
      <c r="BI2101" s="32"/>
      <c r="BJ2101" s="32"/>
      <c r="BK2101" s="32"/>
      <c r="BL2101" s="32"/>
      <c r="BM2101" s="32"/>
      <c r="BN2101" s="32"/>
      <c r="BO2101" s="32"/>
      <c r="BP2101" s="32"/>
      <c r="BQ2101" s="32"/>
      <c r="BR2101" s="32"/>
      <c r="BS2101" s="32"/>
      <c r="BT2101" s="32"/>
      <c r="BU2101" s="32"/>
      <c r="BV2101" s="32"/>
      <c r="BW2101" s="32"/>
      <c r="BX2101" s="32"/>
      <c r="BY2101" s="32"/>
    </row>
    <row r="2102" spans="1:77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  <c r="X2102" s="32"/>
      <c r="Y2102" s="32"/>
      <c r="Z2102" s="32"/>
      <c r="AA2102" s="32"/>
      <c r="AB2102" s="32"/>
      <c r="AC2102" s="32"/>
      <c r="AD2102" s="32"/>
      <c r="AE2102" s="32"/>
      <c r="AF2102" s="32"/>
      <c r="AG2102" s="32"/>
      <c r="AH2102" s="32"/>
      <c r="AI2102" s="32"/>
      <c r="AJ2102" s="32"/>
      <c r="AK2102" s="32"/>
      <c r="AL2102" s="32"/>
      <c r="AM2102" s="32"/>
      <c r="AN2102" s="32"/>
      <c r="AO2102" s="32"/>
      <c r="AP2102" s="32"/>
      <c r="AQ2102" s="32"/>
      <c r="AR2102" s="32"/>
      <c r="AS2102" s="32"/>
      <c r="AT2102" s="32"/>
      <c r="AU2102" s="32"/>
      <c r="AV2102" s="32"/>
      <c r="AW2102" s="32"/>
      <c r="AX2102" s="32"/>
      <c r="AY2102" s="32"/>
      <c r="AZ2102" s="32"/>
      <c r="BA2102" s="32"/>
      <c r="BB2102" s="32"/>
      <c r="BC2102" s="32"/>
      <c r="BD2102" s="32"/>
      <c r="BE2102" s="32"/>
      <c r="BF2102" s="32"/>
      <c r="BG2102" s="32"/>
      <c r="BH2102" s="32"/>
      <c r="BI2102" s="32"/>
      <c r="BJ2102" s="32"/>
      <c r="BK2102" s="32"/>
      <c r="BL2102" s="32"/>
      <c r="BM2102" s="32"/>
      <c r="BN2102" s="32"/>
      <c r="BO2102" s="32"/>
      <c r="BP2102" s="32"/>
      <c r="BQ2102" s="32"/>
      <c r="BR2102" s="32"/>
      <c r="BS2102" s="32"/>
      <c r="BT2102" s="32"/>
      <c r="BU2102" s="32"/>
      <c r="BV2102" s="32"/>
      <c r="BW2102" s="32"/>
      <c r="BX2102" s="32"/>
      <c r="BY2102" s="32"/>
    </row>
    <row r="2103" spans="1:77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  <c r="Z2103" s="32"/>
      <c r="AA2103" s="32"/>
      <c r="AB2103" s="32"/>
      <c r="AC2103" s="32"/>
      <c r="AD2103" s="32"/>
      <c r="AE2103" s="32"/>
      <c r="AF2103" s="32"/>
      <c r="AG2103" s="32"/>
      <c r="AH2103" s="32"/>
      <c r="AI2103" s="32"/>
      <c r="AJ2103" s="32"/>
      <c r="AK2103" s="32"/>
      <c r="AL2103" s="32"/>
      <c r="AM2103" s="32"/>
      <c r="AN2103" s="32"/>
      <c r="AO2103" s="32"/>
      <c r="AP2103" s="32"/>
      <c r="AQ2103" s="32"/>
      <c r="AR2103" s="32"/>
      <c r="AS2103" s="32"/>
      <c r="AT2103" s="32"/>
      <c r="AU2103" s="32"/>
      <c r="AV2103" s="32"/>
      <c r="AW2103" s="32"/>
      <c r="AX2103" s="32"/>
      <c r="AY2103" s="32"/>
      <c r="AZ2103" s="32"/>
      <c r="BA2103" s="32"/>
      <c r="BB2103" s="32"/>
      <c r="BC2103" s="32"/>
      <c r="BD2103" s="32"/>
      <c r="BE2103" s="32"/>
      <c r="BF2103" s="32"/>
      <c r="BG2103" s="32"/>
      <c r="BH2103" s="32"/>
      <c r="BI2103" s="32"/>
      <c r="BJ2103" s="32"/>
      <c r="BK2103" s="32"/>
      <c r="BL2103" s="32"/>
      <c r="BM2103" s="32"/>
      <c r="BN2103" s="32"/>
      <c r="BO2103" s="32"/>
      <c r="BP2103" s="32"/>
      <c r="BQ2103" s="32"/>
      <c r="BR2103" s="32"/>
      <c r="BS2103" s="32"/>
      <c r="BT2103" s="32"/>
      <c r="BU2103" s="32"/>
      <c r="BV2103" s="32"/>
      <c r="BW2103" s="32"/>
      <c r="BX2103" s="32"/>
      <c r="BY2103" s="32"/>
    </row>
    <row r="2104" spans="1:77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/>
      <c r="AA2104" s="32"/>
      <c r="AB2104" s="32"/>
      <c r="AC2104" s="32"/>
      <c r="AD2104" s="32"/>
      <c r="AE2104" s="32"/>
      <c r="AF2104" s="32"/>
      <c r="AG2104" s="32"/>
      <c r="AH2104" s="32"/>
      <c r="AI2104" s="32"/>
      <c r="AJ2104" s="32"/>
      <c r="AK2104" s="32"/>
      <c r="AL2104" s="32"/>
      <c r="AM2104" s="32"/>
      <c r="AN2104" s="32"/>
      <c r="AO2104" s="32"/>
      <c r="AP2104" s="32"/>
      <c r="AQ2104" s="32"/>
      <c r="AR2104" s="32"/>
      <c r="AS2104" s="32"/>
      <c r="AT2104" s="32"/>
      <c r="AU2104" s="32"/>
      <c r="AV2104" s="32"/>
      <c r="AW2104" s="32"/>
      <c r="AX2104" s="32"/>
      <c r="AY2104" s="32"/>
      <c r="AZ2104" s="32"/>
      <c r="BA2104" s="32"/>
      <c r="BB2104" s="32"/>
      <c r="BC2104" s="32"/>
      <c r="BD2104" s="32"/>
      <c r="BE2104" s="32"/>
      <c r="BF2104" s="32"/>
      <c r="BG2104" s="32"/>
      <c r="BH2104" s="32"/>
      <c r="BI2104" s="32"/>
      <c r="BJ2104" s="32"/>
      <c r="BK2104" s="32"/>
      <c r="BL2104" s="32"/>
      <c r="BM2104" s="32"/>
      <c r="BN2104" s="32"/>
      <c r="BO2104" s="32"/>
      <c r="BP2104" s="32"/>
      <c r="BQ2104" s="32"/>
      <c r="BR2104" s="32"/>
      <c r="BS2104" s="32"/>
      <c r="BT2104" s="32"/>
      <c r="BU2104" s="32"/>
      <c r="BV2104" s="32"/>
      <c r="BW2104" s="32"/>
      <c r="BX2104" s="32"/>
      <c r="BY2104" s="32"/>
    </row>
    <row r="2105" spans="1:77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  <c r="Z2105" s="32"/>
      <c r="AA2105" s="32"/>
      <c r="AB2105" s="32"/>
      <c r="AC2105" s="32"/>
      <c r="AD2105" s="32"/>
      <c r="AE2105" s="32"/>
      <c r="AF2105" s="32"/>
      <c r="AG2105" s="32"/>
      <c r="AH2105" s="32"/>
      <c r="AI2105" s="32"/>
      <c r="AJ2105" s="32"/>
      <c r="AK2105" s="32"/>
      <c r="AL2105" s="32"/>
      <c r="AM2105" s="32"/>
      <c r="AN2105" s="32"/>
      <c r="AO2105" s="32"/>
      <c r="AP2105" s="32"/>
      <c r="AQ2105" s="32"/>
      <c r="AR2105" s="32"/>
      <c r="AS2105" s="32"/>
      <c r="AT2105" s="32"/>
      <c r="AU2105" s="32"/>
      <c r="AV2105" s="32"/>
      <c r="AW2105" s="32"/>
      <c r="AX2105" s="32"/>
      <c r="AY2105" s="32"/>
      <c r="AZ2105" s="32"/>
      <c r="BA2105" s="32"/>
      <c r="BB2105" s="32"/>
      <c r="BC2105" s="32"/>
      <c r="BD2105" s="32"/>
      <c r="BE2105" s="32"/>
      <c r="BF2105" s="32"/>
      <c r="BG2105" s="32"/>
      <c r="BH2105" s="32"/>
      <c r="BI2105" s="32"/>
      <c r="BJ2105" s="32"/>
      <c r="BK2105" s="32"/>
      <c r="BL2105" s="32"/>
      <c r="BM2105" s="32"/>
      <c r="BN2105" s="32"/>
      <c r="BO2105" s="32"/>
      <c r="BP2105" s="32"/>
      <c r="BQ2105" s="32"/>
      <c r="BR2105" s="32"/>
      <c r="BS2105" s="32"/>
      <c r="BT2105" s="32"/>
      <c r="BU2105" s="32"/>
      <c r="BV2105" s="32"/>
      <c r="BW2105" s="32"/>
      <c r="BX2105" s="32"/>
      <c r="BY2105" s="32"/>
    </row>
    <row r="2106" spans="1:77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  <c r="V2106" s="32"/>
      <c r="W2106" s="32"/>
      <c r="X2106" s="32"/>
      <c r="Y2106" s="32"/>
      <c r="Z2106" s="32"/>
      <c r="AA2106" s="32"/>
      <c r="AB2106" s="32"/>
      <c r="AC2106" s="32"/>
      <c r="AD2106" s="32"/>
      <c r="AE2106" s="32"/>
      <c r="AF2106" s="32"/>
      <c r="AG2106" s="32"/>
      <c r="AH2106" s="32"/>
      <c r="AI2106" s="32"/>
      <c r="AJ2106" s="32"/>
      <c r="AK2106" s="32"/>
      <c r="AL2106" s="32"/>
      <c r="AM2106" s="32"/>
      <c r="AN2106" s="32"/>
      <c r="AO2106" s="32"/>
      <c r="AP2106" s="32"/>
      <c r="AQ2106" s="32"/>
      <c r="AR2106" s="32"/>
      <c r="AS2106" s="32"/>
      <c r="AT2106" s="32"/>
      <c r="AU2106" s="32"/>
      <c r="AV2106" s="32"/>
      <c r="AW2106" s="32"/>
      <c r="AX2106" s="32"/>
      <c r="AY2106" s="32"/>
      <c r="AZ2106" s="32"/>
      <c r="BA2106" s="32"/>
      <c r="BB2106" s="32"/>
      <c r="BC2106" s="32"/>
      <c r="BD2106" s="32"/>
      <c r="BE2106" s="32"/>
      <c r="BF2106" s="32"/>
      <c r="BG2106" s="32"/>
      <c r="BH2106" s="32"/>
      <c r="BI2106" s="32"/>
      <c r="BJ2106" s="32"/>
      <c r="BK2106" s="32"/>
      <c r="BL2106" s="32"/>
      <c r="BM2106" s="32"/>
      <c r="BN2106" s="32"/>
      <c r="BO2106" s="32"/>
      <c r="BP2106" s="32"/>
      <c r="BQ2106" s="32"/>
      <c r="BR2106" s="32"/>
      <c r="BS2106" s="32"/>
      <c r="BT2106" s="32"/>
      <c r="BU2106" s="32"/>
      <c r="BV2106" s="32"/>
      <c r="BW2106" s="32"/>
      <c r="BX2106" s="32"/>
      <c r="BY2106" s="32"/>
    </row>
    <row r="2107" spans="1:77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  <c r="V2107" s="32"/>
      <c r="W2107" s="32"/>
      <c r="X2107" s="32"/>
      <c r="Y2107" s="32"/>
      <c r="Z2107" s="32"/>
      <c r="AA2107" s="32"/>
      <c r="AB2107" s="32"/>
      <c r="AC2107" s="32"/>
      <c r="AD2107" s="32"/>
      <c r="AE2107" s="32"/>
      <c r="AF2107" s="32"/>
      <c r="AG2107" s="32"/>
      <c r="AH2107" s="32"/>
      <c r="AI2107" s="32"/>
      <c r="AJ2107" s="32"/>
      <c r="AK2107" s="32"/>
      <c r="AL2107" s="32"/>
      <c r="AM2107" s="32"/>
      <c r="AN2107" s="32"/>
      <c r="AO2107" s="32"/>
      <c r="AP2107" s="32"/>
      <c r="AQ2107" s="32"/>
      <c r="AR2107" s="32"/>
      <c r="AS2107" s="32"/>
      <c r="AT2107" s="32"/>
      <c r="AU2107" s="32"/>
      <c r="AV2107" s="32"/>
      <c r="AW2107" s="32"/>
      <c r="AX2107" s="32"/>
      <c r="AY2107" s="32"/>
      <c r="AZ2107" s="32"/>
      <c r="BA2107" s="32"/>
      <c r="BB2107" s="32"/>
      <c r="BC2107" s="32"/>
      <c r="BD2107" s="32"/>
      <c r="BE2107" s="32"/>
      <c r="BF2107" s="32"/>
      <c r="BG2107" s="32"/>
      <c r="BH2107" s="32"/>
      <c r="BI2107" s="32"/>
      <c r="BJ2107" s="32"/>
      <c r="BK2107" s="32"/>
      <c r="BL2107" s="32"/>
      <c r="BM2107" s="32"/>
      <c r="BN2107" s="32"/>
      <c r="BO2107" s="32"/>
      <c r="BP2107" s="32"/>
      <c r="BQ2107" s="32"/>
      <c r="BR2107" s="32"/>
      <c r="BS2107" s="32"/>
      <c r="BT2107" s="32"/>
      <c r="BU2107" s="32"/>
      <c r="BV2107" s="32"/>
      <c r="BW2107" s="32"/>
      <c r="BX2107" s="32"/>
      <c r="BY2107" s="32"/>
    </row>
    <row r="2108" spans="1:77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  <c r="V2108" s="32"/>
      <c r="W2108" s="32"/>
      <c r="X2108" s="32"/>
      <c r="Y2108" s="32"/>
      <c r="Z2108" s="32"/>
      <c r="AA2108" s="32"/>
      <c r="AB2108" s="32"/>
      <c r="AC2108" s="32"/>
      <c r="AD2108" s="32"/>
      <c r="AE2108" s="32"/>
      <c r="AF2108" s="32"/>
      <c r="AG2108" s="32"/>
      <c r="AH2108" s="32"/>
      <c r="AI2108" s="32"/>
      <c r="AJ2108" s="32"/>
      <c r="AK2108" s="32"/>
      <c r="AL2108" s="32"/>
      <c r="AM2108" s="32"/>
      <c r="AN2108" s="32"/>
      <c r="AO2108" s="32"/>
      <c r="AP2108" s="32"/>
      <c r="AQ2108" s="32"/>
      <c r="AR2108" s="32"/>
      <c r="AS2108" s="32"/>
      <c r="AT2108" s="32"/>
      <c r="AU2108" s="32"/>
      <c r="AV2108" s="32"/>
      <c r="AW2108" s="32"/>
      <c r="AX2108" s="32"/>
      <c r="AY2108" s="32"/>
      <c r="AZ2108" s="32"/>
      <c r="BA2108" s="32"/>
      <c r="BB2108" s="32"/>
      <c r="BC2108" s="32"/>
      <c r="BD2108" s="32"/>
      <c r="BE2108" s="32"/>
      <c r="BF2108" s="32"/>
      <c r="BG2108" s="32"/>
      <c r="BH2108" s="32"/>
      <c r="BI2108" s="32"/>
      <c r="BJ2108" s="32"/>
      <c r="BK2108" s="32"/>
      <c r="BL2108" s="32"/>
      <c r="BM2108" s="32"/>
      <c r="BN2108" s="32"/>
      <c r="BO2108" s="32"/>
      <c r="BP2108" s="32"/>
      <c r="BQ2108" s="32"/>
      <c r="BR2108" s="32"/>
      <c r="BS2108" s="32"/>
      <c r="BT2108" s="32"/>
      <c r="BU2108" s="32"/>
      <c r="BV2108" s="32"/>
      <c r="BW2108" s="32"/>
      <c r="BX2108" s="32"/>
      <c r="BY2108" s="32"/>
    </row>
    <row r="2109" spans="1:77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2"/>
      <c r="AD2109" s="32"/>
      <c r="AE2109" s="32"/>
      <c r="AF2109" s="32"/>
      <c r="AG2109" s="32"/>
      <c r="AH2109" s="32"/>
      <c r="AI2109" s="32"/>
      <c r="AJ2109" s="32"/>
      <c r="AK2109" s="32"/>
      <c r="AL2109" s="32"/>
      <c r="AM2109" s="32"/>
      <c r="AN2109" s="32"/>
      <c r="AO2109" s="32"/>
      <c r="AP2109" s="32"/>
      <c r="AQ2109" s="32"/>
      <c r="AR2109" s="32"/>
      <c r="AS2109" s="32"/>
      <c r="AT2109" s="32"/>
      <c r="AU2109" s="32"/>
      <c r="AV2109" s="32"/>
      <c r="AW2109" s="32"/>
      <c r="AX2109" s="32"/>
      <c r="AY2109" s="32"/>
      <c r="AZ2109" s="32"/>
      <c r="BA2109" s="32"/>
      <c r="BB2109" s="32"/>
      <c r="BC2109" s="32"/>
      <c r="BD2109" s="32"/>
      <c r="BE2109" s="32"/>
      <c r="BF2109" s="32"/>
      <c r="BG2109" s="32"/>
      <c r="BH2109" s="32"/>
      <c r="BI2109" s="32"/>
      <c r="BJ2109" s="32"/>
      <c r="BK2109" s="32"/>
      <c r="BL2109" s="32"/>
      <c r="BM2109" s="32"/>
      <c r="BN2109" s="32"/>
      <c r="BO2109" s="32"/>
      <c r="BP2109" s="32"/>
      <c r="BQ2109" s="32"/>
      <c r="BR2109" s="32"/>
      <c r="BS2109" s="32"/>
      <c r="BT2109" s="32"/>
      <c r="BU2109" s="32"/>
      <c r="BV2109" s="32"/>
      <c r="BW2109" s="32"/>
      <c r="BX2109" s="32"/>
      <c r="BY2109" s="32"/>
    </row>
    <row r="2110" spans="1:77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2"/>
      <c r="AD2110" s="32"/>
      <c r="AE2110" s="32"/>
      <c r="AF2110" s="32"/>
      <c r="AG2110" s="32"/>
      <c r="AH2110" s="32"/>
      <c r="AI2110" s="32"/>
      <c r="AJ2110" s="32"/>
      <c r="AK2110" s="32"/>
      <c r="AL2110" s="32"/>
      <c r="AM2110" s="32"/>
      <c r="AN2110" s="32"/>
      <c r="AO2110" s="32"/>
      <c r="AP2110" s="32"/>
      <c r="AQ2110" s="32"/>
      <c r="AR2110" s="32"/>
      <c r="AS2110" s="32"/>
      <c r="AT2110" s="32"/>
      <c r="AU2110" s="32"/>
      <c r="AV2110" s="32"/>
      <c r="AW2110" s="32"/>
      <c r="AX2110" s="32"/>
      <c r="AY2110" s="32"/>
      <c r="AZ2110" s="32"/>
      <c r="BA2110" s="32"/>
      <c r="BB2110" s="32"/>
      <c r="BC2110" s="32"/>
      <c r="BD2110" s="32"/>
      <c r="BE2110" s="32"/>
      <c r="BF2110" s="32"/>
      <c r="BG2110" s="32"/>
      <c r="BH2110" s="32"/>
      <c r="BI2110" s="32"/>
      <c r="BJ2110" s="32"/>
      <c r="BK2110" s="32"/>
      <c r="BL2110" s="32"/>
      <c r="BM2110" s="32"/>
      <c r="BN2110" s="32"/>
      <c r="BO2110" s="32"/>
      <c r="BP2110" s="32"/>
      <c r="BQ2110" s="32"/>
      <c r="BR2110" s="32"/>
      <c r="BS2110" s="32"/>
      <c r="BT2110" s="32"/>
      <c r="BU2110" s="32"/>
      <c r="BV2110" s="32"/>
      <c r="BW2110" s="32"/>
      <c r="BX2110" s="32"/>
      <c r="BY2110" s="32"/>
    </row>
    <row r="2111" spans="1:77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2"/>
      <c r="AD2111" s="32"/>
      <c r="AE2111" s="32"/>
      <c r="AF2111" s="32"/>
      <c r="AG2111" s="32"/>
      <c r="AH2111" s="32"/>
      <c r="AI2111" s="32"/>
      <c r="AJ2111" s="32"/>
      <c r="AK2111" s="32"/>
      <c r="AL2111" s="32"/>
      <c r="AM2111" s="32"/>
      <c r="AN2111" s="32"/>
      <c r="AO2111" s="32"/>
      <c r="AP2111" s="32"/>
      <c r="AQ2111" s="32"/>
      <c r="AR2111" s="32"/>
      <c r="AS2111" s="32"/>
      <c r="AT2111" s="32"/>
      <c r="AU2111" s="32"/>
      <c r="AV2111" s="32"/>
      <c r="AW2111" s="32"/>
      <c r="AX2111" s="32"/>
      <c r="AY2111" s="32"/>
      <c r="AZ2111" s="32"/>
      <c r="BA2111" s="32"/>
      <c r="BB2111" s="32"/>
      <c r="BC2111" s="32"/>
      <c r="BD2111" s="32"/>
      <c r="BE2111" s="32"/>
      <c r="BF2111" s="32"/>
      <c r="BG2111" s="32"/>
      <c r="BH2111" s="32"/>
      <c r="BI2111" s="32"/>
      <c r="BJ2111" s="32"/>
      <c r="BK2111" s="32"/>
      <c r="BL2111" s="32"/>
      <c r="BM2111" s="32"/>
      <c r="BN2111" s="32"/>
      <c r="BO2111" s="32"/>
      <c r="BP2111" s="32"/>
      <c r="BQ2111" s="32"/>
      <c r="BR2111" s="32"/>
      <c r="BS2111" s="32"/>
      <c r="BT2111" s="32"/>
      <c r="BU2111" s="32"/>
      <c r="BV2111" s="32"/>
      <c r="BW2111" s="32"/>
      <c r="BX2111" s="32"/>
      <c r="BY2111" s="32"/>
    </row>
    <row r="2112" spans="1:77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  <c r="Z2112" s="32"/>
      <c r="AA2112" s="32"/>
      <c r="AB2112" s="32"/>
      <c r="AC2112" s="32"/>
      <c r="AD2112" s="32"/>
      <c r="AE2112" s="32"/>
      <c r="AF2112" s="32"/>
      <c r="AG2112" s="32"/>
      <c r="AH2112" s="32"/>
      <c r="AI2112" s="32"/>
      <c r="AJ2112" s="32"/>
      <c r="AK2112" s="32"/>
      <c r="AL2112" s="32"/>
      <c r="AM2112" s="32"/>
      <c r="AN2112" s="32"/>
      <c r="AO2112" s="32"/>
      <c r="AP2112" s="32"/>
      <c r="AQ2112" s="32"/>
      <c r="AR2112" s="32"/>
      <c r="AS2112" s="32"/>
      <c r="AT2112" s="32"/>
      <c r="AU2112" s="32"/>
      <c r="AV2112" s="32"/>
      <c r="AW2112" s="32"/>
      <c r="AX2112" s="32"/>
      <c r="AY2112" s="32"/>
      <c r="AZ2112" s="32"/>
      <c r="BA2112" s="32"/>
      <c r="BB2112" s="32"/>
      <c r="BC2112" s="32"/>
      <c r="BD2112" s="32"/>
      <c r="BE2112" s="32"/>
      <c r="BF2112" s="32"/>
      <c r="BG2112" s="32"/>
      <c r="BH2112" s="32"/>
      <c r="BI2112" s="32"/>
      <c r="BJ2112" s="32"/>
      <c r="BK2112" s="32"/>
      <c r="BL2112" s="32"/>
      <c r="BM2112" s="32"/>
      <c r="BN2112" s="32"/>
      <c r="BO2112" s="32"/>
      <c r="BP2112" s="32"/>
      <c r="BQ2112" s="32"/>
      <c r="BR2112" s="32"/>
      <c r="BS2112" s="32"/>
      <c r="BT2112" s="32"/>
      <c r="BU2112" s="32"/>
      <c r="BV2112" s="32"/>
      <c r="BW2112" s="32"/>
      <c r="BX2112" s="32"/>
      <c r="BY2112" s="32"/>
    </row>
    <row r="2113" spans="1:77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  <c r="X2113" s="32"/>
      <c r="Y2113" s="32"/>
      <c r="Z2113" s="32"/>
      <c r="AA2113" s="32"/>
      <c r="AB2113" s="32"/>
      <c r="AC2113" s="32"/>
      <c r="AD2113" s="32"/>
      <c r="AE2113" s="32"/>
      <c r="AF2113" s="32"/>
      <c r="AG2113" s="32"/>
      <c r="AH2113" s="32"/>
      <c r="AI2113" s="32"/>
      <c r="AJ2113" s="32"/>
      <c r="AK2113" s="32"/>
      <c r="AL2113" s="32"/>
      <c r="AM2113" s="32"/>
      <c r="AN2113" s="32"/>
      <c r="AO2113" s="32"/>
      <c r="AP2113" s="32"/>
      <c r="AQ2113" s="32"/>
      <c r="AR2113" s="32"/>
      <c r="AS2113" s="32"/>
      <c r="AT2113" s="32"/>
      <c r="AU2113" s="32"/>
      <c r="AV2113" s="32"/>
      <c r="AW2113" s="32"/>
      <c r="AX2113" s="32"/>
      <c r="AY2113" s="32"/>
      <c r="AZ2113" s="32"/>
      <c r="BA2113" s="32"/>
      <c r="BB2113" s="32"/>
      <c r="BC2113" s="32"/>
      <c r="BD2113" s="32"/>
      <c r="BE2113" s="32"/>
      <c r="BF2113" s="32"/>
      <c r="BG2113" s="32"/>
      <c r="BH2113" s="32"/>
      <c r="BI2113" s="32"/>
      <c r="BJ2113" s="32"/>
      <c r="BK2113" s="32"/>
      <c r="BL2113" s="32"/>
      <c r="BM2113" s="32"/>
      <c r="BN2113" s="32"/>
      <c r="BO2113" s="32"/>
      <c r="BP2113" s="32"/>
      <c r="BQ2113" s="32"/>
      <c r="BR2113" s="32"/>
      <c r="BS2113" s="32"/>
      <c r="BT2113" s="32"/>
      <c r="BU2113" s="32"/>
      <c r="BV2113" s="32"/>
      <c r="BW2113" s="32"/>
      <c r="BX2113" s="32"/>
      <c r="BY2113" s="32"/>
    </row>
    <row r="2114" spans="1:77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/>
      <c r="AA2114" s="32"/>
      <c r="AB2114" s="32"/>
      <c r="AC2114" s="32"/>
      <c r="AD2114" s="32"/>
      <c r="AE2114" s="32"/>
      <c r="AF2114" s="32"/>
      <c r="AG2114" s="32"/>
      <c r="AH2114" s="32"/>
      <c r="AI2114" s="32"/>
      <c r="AJ2114" s="32"/>
      <c r="AK2114" s="32"/>
      <c r="AL2114" s="32"/>
      <c r="AM2114" s="32"/>
      <c r="AN2114" s="32"/>
      <c r="AO2114" s="32"/>
      <c r="AP2114" s="32"/>
      <c r="AQ2114" s="32"/>
      <c r="AR2114" s="32"/>
      <c r="AS2114" s="32"/>
      <c r="AT2114" s="32"/>
      <c r="AU2114" s="32"/>
      <c r="AV2114" s="32"/>
      <c r="AW2114" s="32"/>
      <c r="AX2114" s="32"/>
      <c r="AY2114" s="32"/>
      <c r="AZ2114" s="32"/>
      <c r="BA2114" s="32"/>
      <c r="BB2114" s="32"/>
      <c r="BC2114" s="32"/>
      <c r="BD2114" s="32"/>
      <c r="BE2114" s="32"/>
      <c r="BF2114" s="32"/>
      <c r="BG2114" s="32"/>
      <c r="BH2114" s="32"/>
      <c r="BI2114" s="32"/>
      <c r="BJ2114" s="32"/>
      <c r="BK2114" s="32"/>
      <c r="BL2114" s="32"/>
      <c r="BM2114" s="32"/>
      <c r="BN2114" s="32"/>
      <c r="BO2114" s="32"/>
      <c r="BP2114" s="32"/>
      <c r="BQ2114" s="32"/>
      <c r="BR2114" s="32"/>
      <c r="BS2114" s="32"/>
      <c r="BT2114" s="32"/>
      <c r="BU2114" s="32"/>
      <c r="BV2114" s="32"/>
      <c r="BW2114" s="32"/>
      <c r="BX2114" s="32"/>
      <c r="BY2114" s="32"/>
    </row>
    <row r="2115" spans="1:77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  <c r="X2115" s="32"/>
      <c r="Y2115" s="32"/>
      <c r="Z2115" s="32"/>
      <c r="AA2115" s="32"/>
      <c r="AB2115" s="32"/>
      <c r="AC2115" s="32"/>
      <c r="AD2115" s="32"/>
      <c r="AE2115" s="32"/>
      <c r="AF2115" s="32"/>
      <c r="AG2115" s="32"/>
      <c r="AH2115" s="32"/>
      <c r="AI2115" s="32"/>
      <c r="AJ2115" s="32"/>
      <c r="AK2115" s="32"/>
      <c r="AL2115" s="32"/>
      <c r="AM2115" s="32"/>
      <c r="AN2115" s="32"/>
      <c r="AO2115" s="32"/>
      <c r="AP2115" s="32"/>
      <c r="AQ2115" s="32"/>
      <c r="AR2115" s="32"/>
      <c r="AS2115" s="32"/>
      <c r="AT2115" s="32"/>
      <c r="AU2115" s="32"/>
      <c r="AV2115" s="32"/>
      <c r="AW2115" s="32"/>
      <c r="AX2115" s="32"/>
      <c r="AY2115" s="32"/>
      <c r="AZ2115" s="32"/>
      <c r="BA2115" s="32"/>
      <c r="BB2115" s="32"/>
      <c r="BC2115" s="32"/>
      <c r="BD2115" s="32"/>
      <c r="BE2115" s="32"/>
      <c r="BF2115" s="32"/>
      <c r="BG2115" s="32"/>
      <c r="BH2115" s="32"/>
      <c r="BI2115" s="32"/>
      <c r="BJ2115" s="32"/>
      <c r="BK2115" s="32"/>
      <c r="BL2115" s="32"/>
      <c r="BM2115" s="32"/>
      <c r="BN2115" s="32"/>
      <c r="BO2115" s="32"/>
      <c r="BP2115" s="32"/>
      <c r="BQ2115" s="32"/>
      <c r="BR2115" s="32"/>
      <c r="BS2115" s="32"/>
      <c r="BT2115" s="32"/>
      <c r="BU2115" s="32"/>
      <c r="BV2115" s="32"/>
      <c r="BW2115" s="32"/>
      <c r="BX2115" s="32"/>
      <c r="BY2115" s="32"/>
    </row>
    <row r="2116" spans="1:77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  <c r="V2116" s="32"/>
      <c r="W2116" s="32"/>
      <c r="X2116" s="32"/>
      <c r="Y2116" s="32"/>
      <c r="Z2116" s="32"/>
      <c r="AA2116" s="32"/>
      <c r="AB2116" s="32"/>
      <c r="AC2116" s="32"/>
      <c r="AD2116" s="32"/>
      <c r="AE2116" s="32"/>
      <c r="AF2116" s="32"/>
      <c r="AG2116" s="32"/>
      <c r="AH2116" s="32"/>
      <c r="AI2116" s="32"/>
      <c r="AJ2116" s="32"/>
      <c r="AK2116" s="32"/>
      <c r="AL2116" s="32"/>
      <c r="AM2116" s="32"/>
      <c r="AN2116" s="32"/>
      <c r="AO2116" s="32"/>
      <c r="AP2116" s="32"/>
      <c r="AQ2116" s="32"/>
      <c r="AR2116" s="32"/>
      <c r="AS2116" s="32"/>
      <c r="AT2116" s="32"/>
      <c r="AU2116" s="32"/>
      <c r="AV2116" s="32"/>
      <c r="AW2116" s="32"/>
      <c r="AX2116" s="32"/>
      <c r="AY2116" s="32"/>
      <c r="AZ2116" s="32"/>
      <c r="BA2116" s="32"/>
      <c r="BB2116" s="32"/>
      <c r="BC2116" s="32"/>
      <c r="BD2116" s="32"/>
      <c r="BE2116" s="32"/>
      <c r="BF2116" s="32"/>
      <c r="BG2116" s="32"/>
      <c r="BH2116" s="32"/>
      <c r="BI2116" s="32"/>
      <c r="BJ2116" s="32"/>
      <c r="BK2116" s="32"/>
      <c r="BL2116" s="32"/>
      <c r="BM2116" s="32"/>
      <c r="BN2116" s="32"/>
      <c r="BO2116" s="32"/>
      <c r="BP2116" s="32"/>
      <c r="BQ2116" s="32"/>
      <c r="BR2116" s="32"/>
      <c r="BS2116" s="32"/>
      <c r="BT2116" s="32"/>
      <c r="BU2116" s="32"/>
      <c r="BV2116" s="32"/>
      <c r="BW2116" s="32"/>
      <c r="BX2116" s="32"/>
      <c r="BY2116" s="32"/>
    </row>
    <row r="2117" spans="1:77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  <c r="V2117" s="32"/>
      <c r="W2117" s="32"/>
      <c r="X2117" s="32"/>
      <c r="Y2117" s="32"/>
      <c r="Z2117" s="32"/>
      <c r="AA2117" s="32"/>
      <c r="AB2117" s="32"/>
      <c r="AC2117" s="32"/>
      <c r="AD2117" s="32"/>
      <c r="AE2117" s="32"/>
      <c r="AF2117" s="32"/>
      <c r="AG2117" s="32"/>
      <c r="AH2117" s="32"/>
      <c r="AI2117" s="32"/>
      <c r="AJ2117" s="32"/>
      <c r="AK2117" s="32"/>
      <c r="AL2117" s="32"/>
      <c r="AM2117" s="32"/>
      <c r="AN2117" s="32"/>
      <c r="AO2117" s="32"/>
      <c r="AP2117" s="32"/>
      <c r="AQ2117" s="32"/>
      <c r="AR2117" s="32"/>
      <c r="AS2117" s="32"/>
      <c r="AT2117" s="32"/>
      <c r="AU2117" s="32"/>
      <c r="AV2117" s="32"/>
      <c r="AW2117" s="32"/>
      <c r="AX2117" s="32"/>
      <c r="AY2117" s="32"/>
      <c r="AZ2117" s="32"/>
      <c r="BA2117" s="32"/>
      <c r="BB2117" s="32"/>
      <c r="BC2117" s="32"/>
      <c r="BD2117" s="32"/>
      <c r="BE2117" s="32"/>
      <c r="BF2117" s="32"/>
      <c r="BG2117" s="32"/>
      <c r="BH2117" s="32"/>
      <c r="BI2117" s="32"/>
      <c r="BJ2117" s="32"/>
      <c r="BK2117" s="32"/>
      <c r="BL2117" s="32"/>
      <c r="BM2117" s="32"/>
      <c r="BN2117" s="32"/>
      <c r="BO2117" s="32"/>
      <c r="BP2117" s="32"/>
      <c r="BQ2117" s="32"/>
      <c r="BR2117" s="32"/>
      <c r="BS2117" s="32"/>
      <c r="BT2117" s="32"/>
      <c r="BU2117" s="32"/>
      <c r="BV2117" s="32"/>
      <c r="BW2117" s="32"/>
      <c r="BX2117" s="32"/>
      <c r="BY2117" s="32"/>
    </row>
    <row r="2118" spans="1:77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  <c r="V2118" s="32"/>
      <c r="W2118" s="32"/>
      <c r="X2118" s="32"/>
      <c r="Y2118" s="32"/>
      <c r="Z2118" s="32"/>
      <c r="AA2118" s="32"/>
      <c r="AB2118" s="32"/>
      <c r="AC2118" s="32"/>
      <c r="AD2118" s="32"/>
      <c r="AE2118" s="32"/>
      <c r="AF2118" s="32"/>
      <c r="AG2118" s="32"/>
      <c r="AH2118" s="32"/>
      <c r="AI2118" s="32"/>
      <c r="AJ2118" s="32"/>
      <c r="AK2118" s="32"/>
      <c r="AL2118" s="32"/>
      <c r="AM2118" s="32"/>
      <c r="AN2118" s="32"/>
      <c r="AO2118" s="32"/>
      <c r="AP2118" s="32"/>
      <c r="AQ2118" s="32"/>
      <c r="AR2118" s="32"/>
      <c r="AS2118" s="32"/>
      <c r="AT2118" s="32"/>
      <c r="AU2118" s="32"/>
      <c r="AV2118" s="32"/>
      <c r="AW2118" s="32"/>
      <c r="AX2118" s="32"/>
      <c r="AY2118" s="32"/>
      <c r="AZ2118" s="32"/>
      <c r="BA2118" s="32"/>
      <c r="BB2118" s="32"/>
      <c r="BC2118" s="32"/>
      <c r="BD2118" s="32"/>
      <c r="BE2118" s="32"/>
      <c r="BF2118" s="32"/>
      <c r="BG2118" s="32"/>
      <c r="BH2118" s="32"/>
      <c r="BI2118" s="32"/>
      <c r="BJ2118" s="32"/>
      <c r="BK2118" s="32"/>
      <c r="BL2118" s="32"/>
      <c r="BM2118" s="32"/>
      <c r="BN2118" s="32"/>
      <c r="BO2118" s="32"/>
      <c r="BP2118" s="32"/>
      <c r="BQ2118" s="32"/>
      <c r="BR2118" s="32"/>
      <c r="BS2118" s="32"/>
      <c r="BT2118" s="32"/>
      <c r="BU2118" s="32"/>
      <c r="BV2118" s="32"/>
      <c r="BW2118" s="32"/>
      <c r="BX2118" s="32"/>
      <c r="BY2118" s="32"/>
    </row>
    <row r="2119" spans="1:77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2"/>
      <c r="AD2119" s="32"/>
      <c r="AE2119" s="32"/>
      <c r="AF2119" s="32"/>
      <c r="AG2119" s="32"/>
      <c r="AH2119" s="32"/>
      <c r="AI2119" s="32"/>
      <c r="AJ2119" s="32"/>
      <c r="AK2119" s="32"/>
      <c r="AL2119" s="32"/>
      <c r="AM2119" s="32"/>
      <c r="AN2119" s="32"/>
      <c r="AO2119" s="32"/>
      <c r="AP2119" s="32"/>
      <c r="AQ2119" s="32"/>
      <c r="AR2119" s="32"/>
      <c r="AS2119" s="32"/>
      <c r="AT2119" s="32"/>
      <c r="AU2119" s="32"/>
      <c r="AV2119" s="32"/>
      <c r="AW2119" s="32"/>
      <c r="AX2119" s="32"/>
      <c r="AY2119" s="32"/>
      <c r="AZ2119" s="32"/>
      <c r="BA2119" s="32"/>
      <c r="BB2119" s="32"/>
      <c r="BC2119" s="32"/>
      <c r="BD2119" s="32"/>
      <c r="BE2119" s="32"/>
      <c r="BF2119" s="32"/>
      <c r="BG2119" s="32"/>
      <c r="BH2119" s="32"/>
      <c r="BI2119" s="32"/>
      <c r="BJ2119" s="32"/>
      <c r="BK2119" s="32"/>
      <c r="BL2119" s="32"/>
      <c r="BM2119" s="32"/>
      <c r="BN2119" s="32"/>
      <c r="BO2119" s="32"/>
      <c r="BP2119" s="32"/>
      <c r="BQ2119" s="32"/>
      <c r="BR2119" s="32"/>
      <c r="BS2119" s="32"/>
      <c r="BT2119" s="32"/>
      <c r="BU2119" s="32"/>
      <c r="BV2119" s="32"/>
      <c r="BW2119" s="32"/>
      <c r="BX2119" s="32"/>
      <c r="BY2119" s="32"/>
    </row>
    <row r="2120" spans="1:77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  <c r="Z2120" s="32"/>
      <c r="AA2120" s="32"/>
      <c r="AB2120" s="32"/>
      <c r="AC2120" s="32"/>
      <c r="AD2120" s="32"/>
      <c r="AE2120" s="32"/>
      <c r="AF2120" s="32"/>
      <c r="AG2120" s="32"/>
      <c r="AH2120" s="32"/>
      <c r="AI2120" s="32"/>
      <c r="AJ2120" s="32"/>
      <c r="AK2120" s="32"/>
      <c r="AL2120" s="32"/>
      <c r="AM2120" s="32"/>
      <c r="AN2120" s="32"/>
      <c r="AO2120" s="32"/>
      <c r="AP2120" s="32"/>
      <c r="AQ2120" s="32"/>
      <c r="AR2120" s="32"/>
      <c r="AS2120" s="32"/>
      <c r="AT2120" s="32"/>
      <c r="AU2120" s="32"/>
      <c r="AV2120" s="32"/>
      <c r="AW2120" s="32"/>
      <c r="AX2120" s="32"/>
      <c r="AY2120" s="32"/>
      <c r="AZ2120" s="32"/>
      <c r="BA2120" s="32"/>
      <c r="BB2120" s="32"/>
      <c r="BC2120" s="32"/>
      <c r="BD2120" s="32"/>
      <c r="BE2120" s="32"/>
      <c r="BF2120" s="32"/>
      <c r="BG2120" s="32"/>
      <c r="BH2120" s="32"/>
      <c r="BI2120" s="32"/>
      <c r="BJ2120" s="32"/>
      <c r="BK2120" s="32"/>
      <c r="BL2120" s="32"/>
      <c r="BM2120" s="32"/>
      <c r="BN2120" s="32"/>
      <c r="BO2120" s="32"/>
      <c r="BP2120" s="32"/>
      <c r="BQ2120" s="32"/>
      <c r="BR2120" s="32"/>
      <c r="BS2120" s="32"/>
      <c r="BT2120" s="32"/>
      <c r="BU2120" s="32"/>
      <c r="BV2120" s="32"/>
      <c r="BW2120" s="32"/>
      <c r="BX2120" s="32"/>
      <c r="BY2120" s="32"/>
    </row>
    <row r="2121" spans="1:77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2"/>
      <c r="AD2121" s="32"/>
      <c r="AE2121" s="32"/>
      <c r="AF2121" s="32"/>
      <c r="AG2121" s="32"/>
      <c r="AH2121" s="32"/>
      <c r="AI2121" s="32"/>
      <c r="AJ2121" s="32"/>
      <c r="AK2121" s="32"/>
      <c r="AL2121" s="32"/>
      <c r="AM2121" s="32"/>
      <c r="AN2121" s="32"/>
      <c r="AO2121" s="32"/>
      <c r="AP2121" s="32"/>
      <c r="AQ2121" s="32"/>
      <c r="AR2121" s="32"/>
      <c r="AS2121" s="32"/>
      <c r="AT2121" s="32"/>
      <c r="AU2121" s="32"/>
      <c r="AV2121" s="32"/>
      <c r="AW2121" s="32"/>
      <c r="AX2121" s="32"/>
      <c r="AY2121" s="32"/>
      <c r="AZ2121" s="32"/>
      <c r="BA2121" s="32"/>
      <c r="BB2121" s="32"/>
      <c r="BC2121" s="32"/>
      <c r="BD2121" s="32"/>
      <c r="BE2121" s="32"/>
      <c r="BF2121" s="32"/>
      <c r="BG2121" s="32"/>
      <c r="BH2121" s="32"/>
      <c r="BI2121" s="32"/>
      <c r="BJ2121" s="32"/>
      <c r="BK2121" s="32"/>
      <c r="BL2121" s="32"/>
      <c r="BM2121" s="32"/>
      <c r="BN2121" s="32"/>
      <c r="BO2121" s="32"/>
      <c r="BP2121" s="32"/>
      <c r="BQ2121" s="32"/>
      <c r="BR2121" s="32"/>
      <c r="BS2121" s="32"/>
      <c r="BT2121" s="32"/>
      <c r="BU2121" s="32"/>
      <c r="BV2121" s="32"/>
      <c r="BW2121" s="32"/>
      <c r="BX2121" s="32"/>
      <c r="BY2121" s="32"/>
    </row>
    <row r="2122" spans="1:77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  <c r="V2122" s="32"/>
      <c r="W2122" s="32"/>
      <c r="X2122" s="32"/>
      <c r="Y2122" s="32"/>
      <c r="Z2122" s="32"/>
      <c r="AA2122" s="32"/>
      <c r="AB2122" s="32"/>
      <c r="AC2122" s="32"/>
      <c r="AD2122" s="32"/>
      <c r="AE2122" s="32"/>
      <c r="AF2122" s="32"/>
      <c r="AG2122" s="32"/>
      <c r="AH2122" s="32"/>
      <c r="AI2122" s="32"/>
      <c r="AJ2122" s="32"/>
      <c r="AK2122" s="32"/>
      <c r="AL2122" s="32"/>
      <c r="AM2122" s="32"/>
      <c r="AN2122" s="32"/>
      <c r="AO2122" s="32"/>
      <c r="AP2122" s="32"/>
      <c r="AQ2122" s="32"/>
      <c r="AR2122" s="32"/>
      <c r="AS2122" s="32"/>
      <c r="AT2122" s="32"/>
      <c r="AU2122" s="32"/>
      <c r="AV2122" s="32"/>
      <c r="AW2122" s="32"/>
      <c r="AX2122" s="32"/>
      <c r="AY2122" s="32"/>
      <c r="AZ2122" s="32"/>
      <c r="BA2122" s="32"/>
      <c r="BB2122" s="32"/>
      <c r="BC2122" s="32"/>
      <c r="BD2122" s="32"/>
      <c r="BE2122" s="32"/>
      <c r="BF2122" s="32"/>
      <c r="BG2122" s="32"/>
      <c r="BH2122" s="32"/>
      <c r="BI2122" s="32"/>
      <c r="BJ2122" s="32"/>
      <c r="BK2122" s="32"/>
      <c r="BL2122" s="32"/>
      <c r="BM2122" s="32"/>
      <c r="BN2122" s="32"/>
      <c r="BO2122" s="32"/>
      <c r="BP2122" s="32"/>
      <c r="BQ2122" s="32"/>
      <c r="BR2122" s="32"/>
      <c r="BS2122" s="32"/>
      <c r="BT2122" s="32"/>
      <c r="BU2122" s="32"/>
      <c r="BV2122" s="32"/>
      <c r="BW2122" s="32"/>
      <c r="BX2122" s="32"/>
      <c r="BY2122" s="32"/>
    </row>
    <row r="2123" spans="1:77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  <c r="V2123" s="32"/>
      <c r="W2123" s="32"/>
      <c r="X2123" s="32"/>
      <c r="Y2123" s="32"/>
      <c r="Z2123" s="32"/>
      <c r="AA2123" s="32"/>
      <c r="AB2123" s="32"/>
      <c r="AC2123" s="32"/>
      <c r="AD2123" s="32"/>
      <c r="AE2123" s="32"/>
      <c r="AF2123" s="32"/>
      <c r="AG2123" s="32"/>
      <c r="AH2123" s="32"/>
      <c r="AI2123" s="32"/>
      <c r="AJ2123" s="32"/>
      <c r="AK2123" s="32"/>
      <c r="AL2123" s="32"/>
      <c r="AM2123" s="32"/>
      <c r="AN2123" s="32"/>
      <c r="AO2123" s="32"/>
      <c r="AP2123" s="32"/>
      <c r="AQ2123" s="32"/>
      <c r="AR2123" s="32"/>
      <c r="AS2123" s="32"/>
      <c r="AT2123" s="32"/>
      <c r="AU2123" s="32"/>
      <c r="AV2123" s="32"/>
      <c r="AW2123" s="32"/>
      <c r="AX2123" s="32"/>
      <c r="AY2123" s="32"/>
      <c r="AZ2123" s="32"/>
      <c r="BA2123" s="32"/>
      <c r="BB2123" s="32"/>
      <c r="BC2123" s="32"/>
      <c r="BD2123" s="32"/>
      <c r="BE2123" s="32"/>
      <c r="BF2123" s="32"/>
      <c r="BG2123" s="32"/>
      <c r="BH2123" s="32"/>
      <c r="BI2123" s="32"/>
      <c r="BJ2123" s="32"/>
      <c r="BK2123" s="32"/>
      <c r="BL2123" s="32"/>
      <c r="BM2123" s="32"/>
      <c r="BN2123" s="32"/>
      <c r="BO2123" s="32"/>
      <c r="BP2123" s="32"/>
      <c r="BQ2123" s="32"/>
      <c r="BR2123" s="32"/>
      <c r="BS2123" s="32"/>
      <c r="BT2123" s="32"/>
      <c r="BU2123" s="32"/>
      <c r="BV2123" s="32"/>
      <c r="BW2123" s="32"/>
      <c r="BX2123" s="32"/>
      <c r="BY2123" s="32"/>
    </row>
    <row r="2124" spans="1:77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  <c r="Z2124" s="32"/>
      <c r="AA2124" s="32"/>
      <c r="AB2124" s="32"/>
      <c r="AC2124" s="32"/>
      <c r="AD2124" s="32"/>
      <c r="AE2124" s="32"/>
      <c r="AF2124" s="32"/>
      <c r="AG2124" s="32"/>
      <c r="AH2124" s="32"/>
      <c r="AI2124" s="32"/>
      <c r="AJ2124" s="32"/>
      <c r="AK2124" s="32"/>
      <c r="AL2124" s="32"/>
      <c r="AM2124" s="32"/>
      <c r="AN2124" s="32"/>
      <c r="AO2124" s="32"/>
      <c r="AP2124" s="32"/>
      <c r="AQ2124" s="32"/>
      <c r="AR2124" s="32"/>
      <c r="AS2124" s="32"/>
      <c r="AT2124" s="32"/>
      <c r="AU2124" s="32"/>
      <c r="AV2124" s="32"/>
      <c r="AW2124" s="32"/>
      <c r="AX2124" s="32"/>
      <c r="AY2124" s="32"/>
      <c r="AZ2124" s="32"/>
      <c r="BA2124" s="32"/>
      <c r="BB2124" s="32"/>
      <c r="BC2124" s="32"/>
      <c r="BD2124" s="32"/>
      <c r="BE2124" s="32"/>
      <c r="BF2124" s="32"/>
      <c r="BG2124" s="32"/>
      <c r="BH2124" s="32"/>
      <c r="BI2124" s="32"/>
      <c r="BJ2124" s="32"/>
      <c r="BK2124" s="32"/>
      <c r="BL2124" s="32"/>
      <c r="BM2124" s="32"/>
      <c r="BN2124" s="32"/>
      <c r="BO2124" s="32"/>
      <c r="BP2124" s="32"/>
      <c r="BQ2124" s="32"/>
      <c r="BR2124" s="32"/>
      <c r="BS2124" s="32"/>
      <c r="BT2124" s="32"/>
      <c r="BU2124" s="32"/>
      <c r="BV2124" s="32"/>
      <c r="BW2124" s="32"/>
      <c r="BX2124" s="32"/>
      <c r="BY2124" s="32"/>
    </row>
    <row r="2125" spans="1:77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  <c r="X2125" s="32"/>
      <c r="Y2125" s="32"/>
      <c r="Z2125" s="32"/>
      <c r="AA2125" s="32"/>
      <c r="AB2125" s="32"/>
      <c r="AC2125" s="32"/>
      <c r="AD2125" s="32"/>
      <c r="AE2125" s="32"/>
      <c r="AF2125" s="32"/>
      <c r="AG2125" s="32"/>
      <c r="AH2125" s="32"/>
      <c r="AI2125" s="32"/>
      <c r="AJ2125" s="32"/>
      <c r="AK2125" s="32"/>
      <c r="AL2125" s="32"/>
      <c r="AM2125" s="32"/>
      <c r="AN2125" s="32"/>
      <c r="AO2125" s="32"/>
      <c r="AP2125" s="32"/>
      <c r="AQ2125" s="32"/>
      <c r="AR2125" s="32"/>
      <c r="AS2125" s="32"/>
      <c r="AT2125" s="32"/>
      <c r="AU2125" s="32"/>
      <c r="AV2125" s="32"/>
      <c r="AW2125" s="32"/>
      <c r="AX2125" s="32"/>
      <c r="AY2125" s="32"/>
      <c r="AZ2125" s="32"/>
      <c r="BA2125" s="32"/>
      <c r="BB2125" s="32"/>
      <c r="BC2125" s="32"/>
      <c r="BD2125" s="32"/>
      <c r="BE2125" s="32"/>
      <c r="BF2125" s="32"/>
      <c r="BG2125" s="32"/>
      <c r="BH2125" s="32"/>
      <c r="BI2125" s="32"/>
      <c r="BJ2125" s="32"/>
      <c r="BK2125" s="32"/>
      <c r="BL2125" s="32"/>
      <c r="BM2125" s="32"/>
      <c r="BN2125" s="32"/>
      <c r="BO2125" s="32"/>
      <c r="BP2125" s="32"/>
      <c r="BQ2125" s="32"/>
      <c r="BR2125" s="32"/>
      <c r="BS2125" s="32"/>
      <c r="BT2125" s="32"/>
      <c r="BU2125" s="32"/>
      <c r="BV2125" s="32"/>
      <c r="BW2125" s="32"/>
      <c r="BX2125" s="32"/>
      <c r="BY2125" s="32"/>
    </row>
    <row r="2126" spans="1:77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  <c r="V2126" s="32"/>
      <c r="W2126" s="32"/>
      <c r="X2126" s="32"/>
      <c r="Y2126" s="32"/>
      <c r="Z2126" s="32"/>
      <c r="AA2126" s="32"/>
      <c r="AB2126" s="32"/>
      <c r="AC2126" s="32"/>
      <c r="AD2126" s="32"/>
      <c r="AE2126" s="32"/>
      <c r="AF2126" s="32"/>
      <c r="AG2126" s="32"/>
      <c r="AH2126" s="32"/>
      <c r="AI2126" s="32"/>
      <c r="AJ2126" s="32"/>
      <c r="AK2126" s="32"/>
      <c r="AL2126" s="32"/>
      <c r="AM2126" s="32"/>
      <c r="AN2126" s="32"/>
      <c r="AO2126" s="32"/>
      <c r="AP2126" s="32"/>
      <c r="AQ2126" s="32"/>
      <c r="AR2126" s="32"/>
      <c r="AS2126" s="32"/>
      <c r="AT2126" s="32"/>
      <c r="AU2126" s="32"/>
      <c r="AV2126" s="32"/>
      <c r="AW2126" s="32"/>
      <c r="AX2126" s="32"/>
      <c r="AY2126" s="32"/>
      <c r="AZ2126" s="32"/>
      <c r="BA2126" s="32"/>
      <c r="BB2126" s="32"/>
      <c r="BC2126" s="32"/>
      <c r="BD2126" s="32"/>
      <c r="BE2126" s="32"/>
      <c r="BF2126" s="32"/>
      <c r="BG2126" s="32"/>
      <c r="BH2126" s="32"/>
      <c r="BI2126" s="32"/>
      <c r="BJ2126" s="32"/>
      <c r="BK2126" s="32"/>
      <c r="BL2126" s="32"/>
      <c r="BM2126" s="32"/>
      <c r="BN2126" s="32"/>
      <c r="BO2126" s="32"/>
      <c r="BP2126" s="32"/>
      <c r="BQ2126" s="32"/>
      <c r="BR2126" s="32"/>
      <c r="BS2126" s="32"/>
      <c r="BT2126" s="32"/>
      <c r="BU2126" s="32"/>
      <c r="BV2126" s="32"/>
      <c r="BW2126" s="32"/>
      <c r="BX2126" s="32"/>
      <c r="BY2126" s="32"/>
    </row>
    <row r="2127" spans="1:77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  <c r="X2127" s="32"/>
      <c r="Y2127" s="32"/>
      <c r="Z2127" s="32"/>
      <c r="AA2127" s="32"/>
      <c r="AB2127" s="32"/>
      <c r="AC2127" s="32"/>
      <c r="AD2127" s="32"/>
      <c r="AE2127" s="32"/>
      <c r="AF2127" s="32"/>
      <c r="AG2127" s="32"/>
      <c r="AH2127" s="32"/>
      <c r="AI2127" s="32"/>
      <c r="AJ2127" s="32"/>
      <c r="AK2127" s="32"/>
      <c r="AL2127" s="32"/>
      <c r="AM2127" s="32"/>
      <c r="AN2127" s="32"/>
      <c r="AO2127" s="32"/>
      <c r="AP2127" s="32"/>
      <c r="AQ2127" s="32"/>
      <c r="AR2127" s="32"/>
      <c r="AS2127" s="32"/>
      <c r="AT2127" s="32"/>
      <c r="AU2127" s="32"/>
      <c r="AV2127" s="32"/>
      <c r="AW2127" s="32"/>
      <c r="AX2127" s="32"/>
      <c r="AY2127" s="32"/>
      <c r="AZ2127" s="32"/>
      <c r="BA2127" s="32"/>
      <c r="BB2127" s="32"/>
      <c r="BC2127" s="32"/>
      <c r="BD2127" s="32"/>
      <c r="BE2127" s="32"/>
      <c r="BF2127" s="32"/>
      <c r="BG2127" s="32"/>
      <c r="BH2127" s="32"/>
      <c r="BI2127" s="32"/>
      <c r="BJ2127" s="32"/>
      <c r="BK2127" s="32"/>
      <c r="BL2127" s="32"/>
      <c r="BM2127" s="32"/>
      <c r="BN2127" s="32"/>
      <c r="BO2127" s="32"/>
      <c r="BP2127" s="32"/>
      <c r="BQ2127" s="32"/>
      <c r="BR2127" s="32"/>
      <c r="BS2127" s="32"/>
      <c r="BT2127" s="32"/>
      <c r="BU2127" s="32"/>
      <c r="BV2127" s="32"/>
      <c r="BW2127" s="32"/>
      <c r="BX2127" s="32"/>
      <c r="BY2127" s="32"/>
    </row>
    <row r="2128" spans="1:77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  <c r="V2128" s="32"/>
      <c r="W2128" s="32"/>
      <c r="X2128" s="32"/>
      <c r="Y2128" s="32"/>
      <c r="Z2128" s="32"/>
      <c r="AA2128" s="32"/>
      <c r="AB2128" s="32"/>
      <c r="AC2128" s="32"/>
      <c r="AD2128" s="32"/>
      <c r="AE2128" s="32"/>
      <c r="AF2128" s="32"/>
      <c r="AG2128" s="32"/>
      <c r="AH2128" s="32"/>
      <c r="AI2128" s="32"/>
      <c r="AJ2128" s="32"/>
      <c r="AK2128" s="32"/>
      <c r="AL2128" s="32"/>
      <c r="AM2128" s="32"/>
      <c r="AN2128" s="32"/>
      <c r="AO2128" s="32"/>
      <c r="AP2128" s="32"/>
      <c r="AQ2128" s="32"/>
      <c r="AR2128" s="32"/>
      <c r="AS2128" s="32"/>
      <c r="AT2128" s="32"/>
      <c r="AU2128" s="32"/>
      <c r="AV2128" s="32"/>
      <c r="AW2128" s="32"/>
      <c r="AX2128" s="32"/>
      <c r="AY2128" s="32"/>
      <c r="AZ2128" s="32"/>
      <c r="BA2128" s="32"/>
      <c r="BB2128" s="32"/>
      <c r="BC2128" s="32"/>
      <c r="BD2128" s="32"/>
      <c r="BE2128" s="32"/>
      <c r="BF2128" s="32"/>
      <c r="BG2128" s="32"/>
      <c r="BH2128" s="32"/>
      <c r="BI2128" s="32"/>
      <c r="BJ2128" s="32"/>
      <c r="BK2128" s="32"/>
      <c r="BL2128" s="32"/>
      <c r="BM2128" s="32"/>
      <c r="BN2128" s="32"/>
      <c r="BO2128" s="32"/>
      <c r="BP2128" s="32"/>
      <c r="BQ2128" s="32"/>
      <c r="BR2128" s="32"/>
      <c r="BS2128" s="32"/>
      <c r="BT2128" s="32"/>
      <c r="BU2128" s="32"/>
      <c r="BV2128" s="32"/>
      <c r="BW2128" s="32"/>
      <c r="BX2128" s="32"/>
      <c r="BY2128" s="32"/>
    </row>
    <row r="2129" spans="1:77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2"/>
      <c r="AD2129" s="32"/>
      <c r="AE2129" s="32"/>
      <c r="AF2129" s="32"/>
      <c r="AG2129" s="32"/>
      <c r="AH2129" s="32"/>
      <c r="AI2129" s="32"/>
      <c r="AJ2129" s="32"/>
      <c r="AK2129" s="32"/>
      <c r="AL2129" s="32"/>
      <c r="AM2129" s="32"/>
      <c r="AN2129" s="32"/>
      <c r="AO2129" s="32"/>
      <c r="AP2129" s="32"/>
      <c r="AQ2129" s="32"/>
      <c r="AR2129" s="32"/>
      <c r="AS2129" s="32"/>
      <c r="AT2129" s="32"/>
      <c r="AU2129" s="32"/>
      <c r="AV2129" s="32"/>
      <c r="AW2129" s="32"/>
      <c r="AX2129" s="32"/>
      <c r="AY2129" s="32"/>
      <c r="AZ2129" s="32"/>
      <c r="BA2129" s="32"/>
      <c r="BB2129" s="32"/>
      <c r="BC2129" s="32"/>
      <c r="BD2129" s="32"/>
      <c r="BE2129" s="32"/>
      <c r="BF2129" s="32"/>
      <c r="BG2129" s="32"/>
      <c r="BH2129" s="32"/>
      <c r="BI2129" s="32"/>
      <c r="BJ2129" s="32"/>
      <c r="BK2129" s="32"/>
      <c r="BL2129" s="32"/>
      <c r="BM2129" s="32"/>
      <c r="BN2129" s="32"/>
      <c r="BO2129" s="32"/>
      <c r="BP2129" s="32"/>
      <c r="BQ2129" s="32"/>
      <c r="BR2129" s="32"/>
      <c r="BS2129" s="32"/>
      <c r="BT2129" s="32"/>
      <c r="BU2129" s="32"/>
      <c r="BV2129" s="32"/>
      <c r="BW2129" s="32"/>
      <c r="BX2129" s="32"/>
      <c r="BY2129" s="32"/>
    </row>
    <row r="2130" spans="1:77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2"/>
      <c r="AD2130" s="32"/>
      <c r="AE2130" s="32"/>
      <c r="AF2130" s="32"/>
      <c r="AG2130" s="32"/>
      <c r="AH2130" s="32"/>
      <c r="AI2130" s="32"/>
      <c r="AJ2130" s="32"/>
      <c r="AK2130" s="32"/>
      <c r="AL2130" s="32"/>
      <c r="AM2130" s="32"/>
      <c r="AN2130" s="32"/>
      <c r="AO2130" s="32"/>
      <c r="AP2130" s="32"/>
      <c r="AQ2130" s="32"/>
      <c r="AR2130" s="32"/>
      <c r="AS2130" s="32"/>
      <c r="AT2130" s="32"/>
      <c r="AU2130" s="32"/>
      <c r="AV2130" s="32"/>
      <c r="AW2130" s="32"/>
      <c r="AX2130" s="32"/>
      <c r="AY2130" s="32"/>
      <c r="AZ2130" s="32"/>
      <c r="BA2130" s="32"/>
      <c r="BB2130" s="32"/>
      <c r="BC2130" s="32"/>
      <c r="BD2130" s="32"/>
      <c r="BE2130" s="32"/>
      <c r="BF2130" s="32"/>
      <c r="BG2130" s="32"/>
      <c r="BH2130" s="32"/>
      <c r="BI2130" s="32"/>
      <c r="BJ2130" s="32"/>
      <c r="BK2130" s="32"/>
      <c r="BL2130" s="32"/>
      <c r="BM2130" s="32"/>
      <c r="BN2130" s="32"/>
      <c r="BO2130" s="32"/>
      <c r="BP2130" s="32"/>
      <c r="BQ2130" s="32"/>
      <c r="BR2130" s="32"/>
      <c r="BS2130" s="32"/>
      <c r="BT2130" s="32"/>
      <c r="BU2130" s="32"/>
      <c r="BV2130" s="32"/>
      <c r="BW2130" s="32"/>
      <c r="BX2130" s="32"/>
      <c r="BY2130" s="32"/>
    </row>
    <row r="2131" spans="1:77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2"/>
      <c r="AD2131" s="32"/>
      <c r="AE2131" s="32"/>
      <c r="AF2131" s="32"/>
      <c r="AG2131" s="32"/>
      <c r="AH2131" s="32"/>
      <c r="AI2131" s="32"/>
      <c r="AJ2131" s="32"/>
      <c r="AK2131" s="32"/>
      <c r="AL2131" s="32"/>
      <c r="AM2131" s="32"/>
      <c r="AN2131" s="32"/>
      <c r="AO2131" s="32"/>
      <c r="AP2131" s="32"/>
      <c r="AQ2131" s="32"/>
      <c r="AR2131" s="32"/>
      <c r="AS2131" s="32"/>
      <c r="AT2131" s="32"/>
      <c r="AU2131" s="32"/>
      <c r="AV2131" s="32"/>
      <c r="AW2131" s="32"/>
      <c r="AX2131" s="32"/>
      <c r="AY2131" s="32"/>
      <c r="AZ2131" s="32"/>
      <c r="BA2131" s="32"/>
      <c r="BB2131" s="32"/>
      <c r="BC2131" s="32"/>
      <c r="BD2131" s="32"/>
      <c r="BE2131" s="32"/>
      <c r="BF2131" s="32"/>
      <c r="BG2131" s="32"/>
      <c r="BH2131" s="32"/>
      <c r="BI2131" s="32"/>
      <c r="BJ2131" s="32"/>
      <c r="BK2131" s="32"/>
      <c r="BL2131" s="32"/>
      <c r="BM2131" s="32"/>
      <c r="BN2131" s="32"/>
      <c r="BO2131" s="32"/>
      <c r="BP2131" s="32"/>
      <c r="BQ2131" s="32"/>
      <c r="BR2131" s="32"/>
      <c r="BS2131" s="32"/>
      <c r="BT2131" s="32"/>
      <c r="BU2131" s="32"/>
      <c r="BV2131" s="32"/>
      <c r="BW2131" s="32"/>
      <c r="BX2131" s="32"/>
      <c r="BY2131" s="32"/>
    </row>
    <row r="2132" spans="1:77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  <c r="V2132" s="32"/>
      <c r="W2132" s="32"/>
      <c r="X2132" s="32"/>
      <c r="Y2132" s="32"/>
      <c r="Z2132" s="32"/>
      <c r="AA2132" s="32"/>
      <c r="AB2132" s="32"/>
      <c r="AC2132" s="32"/>
      <c r="AD2132" s="32"/>
      <c r="AE2132" s="32"/>
      <c r="AF2132" s="32"/>
      <c r="AG2132" s="32"/>
      <c r="AH2132" s="32"/>
      <c r="AI2132" s="32"/>
      <c r="AJ2132" s="32"/>
      <c r="AK2132" s="32"/>
      <c r="AL2132" s="32"/>
      <c r="AM2132" s="32"/>
      <c r="AN2132" s="32"/>
      <c r="AO2132" s="32"/>
      <c r="AP2132" s="32"/>
      <c r="AQ2132" s="32"/>
      <c r="AR2132" s="32"/>
      <c r="AS2132" s="32"/>
      <c r="AT2132" s="32"/>
      <c r="AU2132" s="32"/>
      <c r="AV2132" s="32"/>
      <c r="AW2132" s="32"/>
      <c r="AX2132" s="32"/>
      <c r="AY2132" s="32"/>
      <c r="AZ2132" s="32"/>
      <c r="BA2132" s="32"/>
      <c r="BB2132" s="32"/>
      <c r="BC2132" s="32"/>
      <c r="BD2132" s="32"/>
      <c r="BE2132" s="32"/>
      <c r="BF2132" s="32"/>
      <c r="BG2132" s="32"/>
      <c r="BH2132" s="32"/>
      <c r="BI2132" s="32"/>
      <c r="BJ2132" s="32"/>
      <c r="BK2132" s="32"/>
      <c r="BL2132" s="32"/>
      <c r="BM2132" s="32"/>
      <c r="BN2132" s="32"/>
      <c r="BO2132" s="32"/>
      <c r="BP2132" s="32"/>
      <c r="BQ2132" s="32"/>
      <c r="BR2132" s="32"/>
      <c r="BS2132" s="32"/>
      <c r="BT2132" s="32"/>
      <c r="BU2132" s="32"/>
      <c r="BV2132" s="32"/>
      <c r="BW2132" s="32"/>
      <c r="BX2132" s="32"/>
      <c r="BY2132" s="32"/>
    </row>
    <row r="2133" spans="1:77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  <c r="V2133" s="32"/>
      <c r="W2133" s="32"/>
      <c r="X2133" s="32"/>
      <c r="Y2133" s="32"/>
      <c r="Z2133" s="32"/>
      <c r="AA2133" s="32"/>
      <c r="AB2133" s="32"/>
      <c r="AC2133" s="32"/>
      <c r="AD2133" s="32"/>
      <c r="AE2133" s="32"/>
      <c r="AF2133" s="32"/>
      <c r="AG2133" s="32"/>
      <c r="AH2133" s="32"/>
      <c r="AI2133" s="32"/>
      <c r="AJ2133" s="32"/>
      <c r="AK2133" s="32"/>
      <c r="AL2133" s="32"/>
      <c r="AM2133" s="32"/>
      <c r="AN2133" s="32"/>
      <c r="AO2133" s="32"/>
      <c r="AP2133" s="32"/>
      <c r="AQ2133" s="32"/>
      <c r="AR2133" s="32"/>
      <c r="AS2133" s="32"/>
      <c r="AT2133" s="32"/>
      <c r="AU2133" s="32"/>
      <c r="AV2133" s="32"/>
      <c r="AW2133" s="32"/>
      <c r="AX2133" s="32"/>
      <c r="AY2133" s="32"/>
      <c r="AZ2133" s="32"/>
      <c r="BA2133" s="32"/>
      <c r="BB2133" s="32"/>
      <c r="BC2133" s="32"/>
      <c r="BD2133" s="32"/>
      <c r="BE2133" s="32"/>
      <c r="BF2133" s="32"/>
      <c r="BG2133" s="32"/>
      <c r="BH2133" s="32"/>
      <c r="BI2133" s="32"/>
      <c r="BJ2133" s="32"/>
      <c r="BK2133" s="32"/>
      <c r="BL2133" s="32"/>
      <c r="BM2133" s="32"/>
      <c r="BN2133" s="32"/>
      <c r="BO2133" s="32"/>
      <c r="BP2133" s="32"/>
      <c r="BQ2133" s="32"/>
      <c r="BR2133" s="32"/>
      <c r="BS2133" s="32"/>
      <c r="BT2133" s="32"/>
      <c r="BU2133" s="32"/>
      <c r="BV2133" s="32"/>
      <c r="BW2133" s="32"/>
      <c r="BX2133" s="32"/>
      <c r="BY2133" s="32"/>
    </row>
    <row r="2134" spans="1:77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  <c r="Z2134" s="32"/>
      <c r="AA2134" s="32"/>
      <c r="AB2134" s="32"/>
      <c r="AC2134" s="32"/>
      <c r="AD2134" s="32"/>
      <c r="AE2134" s="32"/>
      <c r="AF2134" s="32"/>
      <c r="AG2134" s="32"/>
      <c r="AH2134" s="32"/>
      <c r="AI2134" s="32"/>
      <c r="AJ2134" s="32"/>
      <c r="AK2134" s="32"/>
      <c r="AL2134" s="32"/>
      <c r="AM2134" s="32"/>
      <c r="AN2134" s="32"/>
      <c r="AO2134" s="32"/>
      <c r="AP2134" s="32"/>
      <c r="AQ2134" s="32"/>
      <c r="AR2134" s="32"/>
      <c r="AS2134" s="32"/>
      <c r="AT2134" s="32"/>
      <c r="AU2134" s="32"/>
      <c r="AV2134" s="32"/>
      <c r="AW2134" s="32"/>
      <c r="AX2134" s="32"/>
      <c r="AY2134" s="32"/>
      <c r="AZ2134" s="32"/>
      <c r="BA2134" s="32"/>
      <c r="BB2134" s="32"/>
      <c r="BC2134" s="32"/>
      <c r="BD2134" s="32"/>
      <c r="BE2134" s="32"/>
      <c r="BF2134" s="32"/>
      <c r="BG2134" s="32"/>
      <c r="BH2134" s="32"/>
      <c r="BI2134" s="32"/>
      <c r="BJ2134" s="32"/>
      <c r="BK2134" s="32"/>
      <c r="BL2134" s="32"/>
      <c r="BM2134" s="32"/>
      <c r="BN2134" s="32"/>
      <c r="BO2134" s="32"/>
      <c r="BP2134" s="32"/>
      <c r="BQ2134" s="32"/>
      <c r="BR2134" s="32"/>
      <c r="BS2134" s="32"/>
      <c r="BT2134" s="32"/>
      <c r="BU2134" s="32"/>
      <c r="BV2134" s="32"/>
      <c r="BW2134" s="32"/>
      <c r="BX2134" s="32"/>
      <c r="BY2134" s="32"/>
    </row>
    <row r="2135" spans="1:77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  <c r="V2135" s="32"/>
      <c r="W2135" s="32"/>
      <c r="X2135" s="32"/>
      <c r="Y2135" s="32"/>
      <c r="Z2135" s="32"/>
      <c r="AA2135" s="32"/>
      <c r="AB2135" s="32"/>
      <c r="AC2135" s="32"/>
      <c r="AD2135" s="32"/>
      <c r="AE2135" s="32"/>
      <c r="AF2135" s="32"/>
      <c r="AG2135" s="32"/>
      <c r="AH2135" s="32"/>
      <c r="AI2135" s="32"/>
      <c r="AJ2135" s="32"/>
      <c r="AK2135" s="32"/>
      <c r="AL2135" s="32"/>
      <c r="AM2135" s="32"/>
      <c r="AN2135" s="32"/>
      <c r="AO2135" s="32"/>
      <c r="AP2135" s="32"/>
      <c r="AQ2135" s="32"/>
      <c r="AR2135" s="32"/>
      <c r="AS2135" s="32"/>
      <c r="AT2135" s="32"/>
      <c r="AU2135" s="32"/>
      <c r="AV2135" s="32"/>
      <c r="AW2135" s="32"/>
      <c r="AX2135" s="32"/>
      <c r="AY2135" s="32"/>
      <c r="AZ2135" s="32"/>
      <c r="BA2135" s="32"/>
      <c r="BB2135" s="32"/>
      <c r="BC2135" s="32"/>
      <c r="BD2135" s="32"/>
      <c r="BE2135" s="32"/>
      <c r="BF2135" s="32"/>
      <c r="BG2135" s="32"/>
      <c r="BH2135" s="32"/>
      <c r="BI2135" s="32"/>
      <c r="BJ2135" s="32"/>
      <c r="BK2135" s="32"/>
      <c r="BL2135" s="32"/>
      <c r="BM2135" s="32"/>
      <c r="BN2135" s="32"/>
      <c r="BO2135" s="32"/>
      <c r="BP2135" s="32"/>
      <c r="BQ2135" s="32"/>
      <c r="BR2135" s="32"/>
      <c r="BS2135" s="32"/>
      <c r="BT2135" s="32"/>
      <c r="BU2135" s="32"/>
      <c r="BV2135" s="32"/>
      <c r="BW2135" s="32"/>
      <c r="BX2135" s="32"/>
      <c r="BY2135" s="32"/>
    </row>
    <row r="2136" spans="1:77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  <c r="V2136" s="32"/>
      <c r="W2136" s="32"/>
      <c r="X2136" s="32"/>
      <c r="Y2136" s="32"/>
      <c r="Z2136" s="32"/>
      <c r="AA2136" s="32"/>
      <c r="AB2136" s="32"/>
      <c r="AC2136" s="32"/>
      <c r="AD2136" s="32"/>
      <c r="AE2136" s="32"/>
      <c r="AF2136" s="32"/>
      <c r="AG2136" s="32"/>
      <c r="AH2136" s="32"/>
      <c r="AI2136" s="32"/>
      <c r="AJ2136" s="32"/>
      <c r="AK2136" s="32"/>
      <c r="AL2136" s="32"/>
      <c r="AM2136" s="32"/>
      <c r="AN2136" s="32"/>
      <c r="AO2136" s="32"/>
      <c r="AP2136" s="32"/>
      <c r="AQ2136" s="32"/>
      <c r="AR2136" s="32"/>
      <c r="AS2136" s="32"/>
      <c r="AT2136" s="32"/>
      <c r="AU2136" s="32"/>
      <c r="AV2136" s="32"/>
      <c r="AW2136" s="32"/>
      <c r="AX2136" s="32"/>
      <c r="AY2136" s="32"/>
      <c r="AZ2136" s="32"/>
      <c r="BA2136" s="32"/>
      <c r="BB2136" s="32"/>
      <c r="BC2136" s="32"/>
      <c r="BD2136" s="32"/>
      <c r="BE2136" s="32"/>
      <c r="BF2136" s="32"/>
      <c r="BG2136" s="32"/>
      <c r="BH2136" s="32"/>
      <c r="BI2136" s="32"/>
      <c r="BJ2136" s="32"/>
      <c r="BK2136" s="32"/>
      <c r="BL2136" s="32"/>
      <c r="BM2136" s="32"/>
      <c r="BN2136" s="32"/>
      <c r="BO2136" s="32"/>
      <c r="BP2136" s="32"/>
      <c r="BQ2136" s="32"/>
      <c r="BR2136" s="32"/>
      <c r="BS2136" s="32"/>
      <c r="BT2136" s="32"/>
      <c r="BU2136" s="32"/>
      <c r="BV2136" s="32"/>
      <c r="BW2136" s="32"/>
      <c r="BX2136" s="32"/>
      <c r="BY2136" s="32"/>
    </row>
    <row r="2137" spans="1:77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  <c r="V2137" s="32"/>
      <c r="W2137" s="32"/>
      <c r="X2137" s="32"/>
      <c r="Y2137" s="32"/>
      <c r="Z2137" s="32"/>
      <c r="AA2137" s="32"/>
      <c r="AB2137" s="32"/>
      <c r="AC2137" s="32"/>
      <c r="AD2137" s="32"/>
      <c r="AE2137" s="32"/>
      <c r="AF2137" s="32"/>
      <c r="AG2137" s="32"/>
      <c r="AH2137" s="32"/>
      <c r="AI2137" s="32"/>
      <c r="AJ2137" s="32"/>
      <c r="AK2137" s="32"/>
      <c r="AL2137" s="32"/>
      <c r="AM2137" s="32"/>
      <c r="AN2137" s="32"/>
      <c r="AO2137" s="32"/>
      <c r="AP2137" s="32"/>
      <c r="AQ2137" s="32"/>
      <c r="AR2137" s="32"/>
      <c r="AS2137" s="32"/>
      <c r="AT2137" s="32"/>
      <c r="AU2137" s="32"/>
      <c r="AV2137" s="32"/>
      <c r="AW2137" s="32"/>
      <c r="AX2137" s="32"/>
      <c r="AY2137" s="32"/>
      <c r="AZ2137" s="32"/>
      <c r="BA2137" s="32"/>
      <c r="BB2137" s="32"/>
      <c r="BC2137" s="32"/>
      <c r="BD2137" s="32"/>
      <c r="BE2137" s="32"/>
      <c r="BF2137" s="32"/>
      <c r="BG2137" s="32"/>
      <c r="BH2137" s="32"/>
      <c r="BI2137" s="32"/>
      <c r="BJ2137" s="32"/>
      <c r="BK2137" s="32"/>
      <c r="BL2137" s="32"/>
      <c r="BM2137" s="32"/>
      <c r="BN2137" s="32"/>
      <c r="BO2137" s="32"/>
      <c r="BP2137" s="32"/>
      <c r="BQ2137" s="32"/>
      <c r="BR2137" s="32"/>
      <c r="BS2137" s="32"/>
      <c r="BT2137" s="32"/>
      <c r="BU2137" s="32"/>
      <c r="BV2137" s="32"/>
      <c r="BW2137" s="32"/>
      <c r="BX2137" s="32"/>
      <c r="BY2137" s="32"/>
    </row>
    <row r="2138" spans="1:77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  <c r="V2138" s="32"/>
      <c r="W2138" s="32"/>
      <c r="X2138" s="32"/>
      <c r="Y2138" s="32"/>
      <c r="Z2138" s="32"/>
      <c r="AA2138" s="32"/>
      <c r="AB2138" s="32"/>
      <c r="AC2138" s="32"/>
      <c r="AD2138" s="32"/>
      <c r="AE2138" s="32"/>
      <c r="AF2138" s="32"/>
      <c r="AG2138" s="32"/>
      <c r="AH2138" s="32"/>
      <c r="AI2138" s="32"/>
      <c r="AJ2138" s="32"/>
      <c r="AK2138" s="32"/>
      <c r="AL2138" s="32"/>
      <c r="AM2138" s="32"/>
      <c r="AN2138" s="32"/>
      <c r="AO2138" s="32"/>
      <c r="AP2138" s="32"/>
      <c r="AQ2138" s="32"/>
      <c r="AR2138" s="32"/>
      <c r="AS2138" s="32"/>
      <c r="AT2138" s="32"/>
      <c r="AU2138" s="32"/>
      <c r="AV2138" s="32"/>
      <c r="AW2138" s="32"/>
      <c r="AX2138" s="32"/>
      <c r="AY2138" s="32"/>
      <c r="AZ2138" s="32"/>
      <c r="BA2138" s="32"/>
      <c r="BB2138" s="32"/>
      <c r="BC2138" s="32"/>
      <c r="BD2138" s="32"/>
      <c r="BE2138" s="32"/>
      <c r="BF2138" s="32"/>
      <c r="BG2138" s="32"/>
      <c r="BH2138" s="32"/>
      <c r="BI2138" s="32"/>
      <c r="BJ2138" s="32"/>
      <c r="BK2138" s="32"/>
      <c r="BL2138" s="32"/>
      <c r="BM2138" s="32"/>
      <c r="BN2138" s="32"/>
      <c r="BO2138" s="32"/>
      <c r="BP2138" s="32"/>
      <c r="BQ2138" s="32"/>
      <c r="BR2138" s="32"/>
      <c r="BS2138" s="32"/>
      <c r="BT2138" s="32"/>
      <c r="BU2138" s="32"/>
      <c r="BV2138" s="32"/>
      <c r="BW2138" s="32"/>
      <c r="BX2138" s="32"/>
      <c r="BY2138" s="32"/>
    </row>
    <row r="2139" spans="1:77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2"/>
      <c r="AD2139" s="32"/>
      <c r="AE2139" s="32"/>
      <c r="AF2139" s="32"/>
      <c r="AG2139" s="32"/>
      <c r="AH2139" s="32"/>
      <c r="AI2139" s="32"/>
      <c r="AJ2139" s="32"/>
      <c r="AK2139" s="32"/>
      <c r="AL2139" s="32"/>
      <c r="AM2139" s="32"/>
      <c r="AN2139" s="32"/>
      <c r="AO2139" s="32"/>
      <c r="AP2139" s="32"/>
      <c r="AQ2139" s="32"/>
      <c r="AR2139" s="32"/>
      <c r="AS2139" s="32"/>
      <c r="AT2139" s="32"/>
      <c r="AU2139" s="32"/>
      <c r="AV2139" s="32"/>
      <c r="AW2139" s="32"/>
      <c r="AX2139" s="32"/>
      <c r="AY2139" s="32"/>
      <c r="AZ2139" s="32"/>
      <c r="BA2139" s="32"/>
      <c r="BB2139" s="32"/>
      <c r="BC2139" s="32"/>
      <c r="BD2139" s="32"/>
      <c r="BE2139" s="32"/>
      <c r="BF2139" s="32"/>
      <c r="BG2139" s="32"/>
      <c r="BH2139" s="32"/>
      <c r="BI2139" s="32"/>
      <c r="BJ2139" s="32"/>
      <c r="BK2139" s="32"/>
      <c r="BL2139" s="32"/>
      <c r="BM2139" s="32"/>
      <c r="BN2139" s="32"/>
      <c r="BO2139" s="32"/>
      <c r="BP2139" s="32"/>
      <c r="BQ2139" s="32"/>
      <c r="BR2139" s="32"/>
      <c r="BS2139" s="32"/>
      <c r="BT2139" s="32"/>
      <c r="BU2139" s="32"/>
      <c r="BV2139" s="32"/>
      <c r="BW2139" s="32"/>
      <c r="BX2139" s="32"/>
      <c r="BY2139" s="32"/>
    </row>
    <row r="2140" spans="1:77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2"/>
      <c r="AD2140" s="32"/>
      <c r="AE2140" s="32"/>
      <c r="AF2140" s="32"/>
      <c r="AG2140" s="32"/>
      <c r="AH2140" s="32"/>
      <c r="AI2140" s="32"/>
      <c r="AJ2140" s="32"/>
      <c r="AK2140" s="32"/>
      <c r="AL2140" s="32"/>
      <c r="AM2140" s="32"/>
      <c r="AN2140" s="32"/>
      <c r="AO2140" s="32"/>
      <c r="AP2140" s="32"/>
      <c r="AQ2140" s="32"/>
      <c r="AR2140" s="32"/>
      <c r="AS2140" s="32"/>
      <c r="AT2140" s="32"/>
      <c r="AU2140" s="32"/>
      <c r="AV2140" s="32"/>
      <c r="AW2140" s="32"/>
      <c r="AX2140" s="32"/>
      <c r="AY2140" s="32"/>
      <c r="AZ2140" s="32"/>
      <c r="BA2140" s="32"/>
      <c r="BB2140" s="32"/>
      <c r="BC2140" s="32"/>
      <c r="BD2140" s="32"/>
      <c r="BE2140" s="32"/>
      <c r="BF2140" s="32"/>
      <c r="BG2140" s="32"/>
      <c r="BH2140" s="32"/>
      <c r="BI2140" s="32"/>
      <c r="BJ2140" s="32"/>
      <c r="BK2140" s="32"/>
      <c r="BL2140" s="32"/>
      <c r="BM2140" s="32"/>
      <c r="BN2140" s="32"/>
      <c r="BO2140" s="32"/>
      <c r="BP2140" s="32"/>
      <c r="BQ2140" s="32"/>
      <c r="BR2140" s="32"/>
      <c r="BS2140" s="32"/>
      <c r="BT2140" s="32"/>
      <c r="BU2140" s="32"/>
      <c r="BV2140" s="32"/>
      <c r="BW2140" s="32"/>
      <c r="BX2140" s="32"/>
      <c r="BY2140" s="32"/>
    </row>
    <row r="2141" spans="1:77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2"/>
      <c r="AD2141" s="32"/>
      <c r="AE2141" s="32"/>
      <c r="AF2141" s="32"/>
      <c r="AG2141" s="32"/>
      <c r="AH2141" s="32"/>
      <c r="AI2141" s="32"/>
      <c r="AJ2141" s="32"/>
      <c r="AK2141" s="32"/>
      <c r="AL2141" s="32"/>
      <c r="AM2141" s="32"/>
      <c r="AN2141" s="32"/>
      <c r="AO2141" s="32"/>
      <c r="AP2141" s="32"/>
      <c r="AQ2141" s="32"/>
      <c r="AR2141" s="32"/>
      <c r="AS2141" s="32"/>
      <c r="AT2141" s="32"/>
      <c r="AU2141" s="32"/>
      <c r="AV2141" s="32"/>
      <c r="AW2141" s="32"/>
      <c r="AX2141" s="32"/>
      <c r="AY2141" s="32"/>
      <c r="AZ2141" s="32"/>
      <c r="BA2141" s="32"/>
      <c r="BB2141" s="32"/>
      <c r="BC2141" s="32"/>
      <c r="BD2141" s="32"/>
      <c r="BE2141" s="32"/>
      <c r="BF2141" s="32"/>
      <c r="BG2141" s="32"/>
      <c r="BH2141" s="32"/>
      <c r="BI2141" s="32"/>
      <c r="BJ2141" s="32"/>
      <c r="BK2141" s="32"/>
      <c r="BL2141" s="32"/>
      <c r="BM2141" s="32"/>
      <c r="BN2141" s="32"/>
      <c r="BO2141" s="32"/>
      <c r="BP2141" s="32"/>
      <c r="BQ2141" s="32"/>
      <c r="BR2141" s="32"/>
      <c r="BS2141" s="32"/>
      <c r="BT2141" s="32"/>
      <c r="BU2141" s="32"/>
      <c r="BV2141" s="32"/>
      <c r="BW2141" s="32"/>
      <c r="BX2141" s="32"/>
      <c r="BY2141" s="32"/>
    </row>
    <row r="2142" spans="1:77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  <c r="X2142" s="32"/>
      <c r="Y2142" s="32"/>
      <c r="Z2142" s="32"/>
      <c r="AA2142" s="32"/>
      <c r="AB2142" s="32"/>
      <c r="AC2142" s="32"/>
      <c r="AD2142" s="32"/>
      <c r="AE2142" s="32"/>
      <c r="AF2142" s="32"/>
      <c r="AG2142" s="32"/>
      <c r="AH2142" s="32"/>
      <c r="AI2142" s="32"/>
      <c r="AJ2142" s="32"/>
      <c r="AK2142" s="32"/>
      <c r="AL2142" s="32"/>
      <c r="AM2142" s="32"/>
      <c r="AN2142" s="32"/>
      <c r="AO2142" s="32"/>
      <c r="AP2142" s="32"/>
      <c r="AQ2142" s="32"/>
      <c r="AR2142" s="32"/>
      <c r="AS2142" s="32"/>
      <c r="AT2142" s="32"/>
      <c r="AU2142" s="32"/>
      <c r="AV2142" s="32"/>
      <c r="AW2142" s="32"/>
      <c r="AX2142" s="32"/>
      <c r="AY2142" s="32"/>
      <c r="AZ2142" s="32"/>
      <c r="BA2142" s="32"/>
      <c r="BB2142" s="32"/>
      <c r="BC2142" s="32"/>
      <c r="BD2142" s="32"/>
      <c r="BE2142" s="32"/>
      <c r="BF2142" s="32"/>
      <c r="BG2142" s="32"/>
      <c r="BH2142" s="32"/>
      <c r="BI2142" s="32"/>
      <c r="BJ2142" s="32"/>
      <c r="BK2142" s="32"/>
      <c r="BL2142" s="32"/>
      <c r="BM2142" s="32"/>
      <c r="BN2142" s="32"/>
      <c r="BO2142" s="32"/>
      <c r="BP2142" s="32"/>
      <c r="BQ2142" s="32"/>
      <c r="BR2142" s="32"/>
      <c r="BS2142" s="32"/>
      <c r="BT2142" s="32"/>
      <c r="BU2142" s="32"/>
      <c r="BV2142" s="32"/>
      <c r="BW2142" s="32"/>
      <c r="BX2142" s="32"/>
      <c r="BY2142" s="32"/>
    </row>
    <row r="2143" spans="1:77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  <c r="Z2143" s="32"/>
      <c r="AA2143" s="32"/>
      <c r="AB2143" s="32"/>
      <c r="AC2143" s="32"/>
      <c r="AD2143" s="32"/>
      <c r="AE2143" s="32"/>
      <c r="AF2143" s="32"/>
      <c r="AG2143" s="32"/>
      <c r="AH2143" s="32"/>
      <c r="AI2143" s="32"/>
      <c r="AJ2143" s="32"/>
      <c r="AK2143" s="32"/>
      <c r="AL2143" s="32"/>
      <c r="AM2143" s="32"/>
      <c r="AN2143" s="32"/>
      <c r="AO2143" s="32"/>
      <c r="AP2143" s="32"/>
      <c r="AQ2143" s="32"/>
      <c r="AR2143" s="32"/>
      <c r="AS2143" s="32"/>
      <c r="AT2143" s="32"/>
      <c r="AU2143" s="32"/>
      <c r="AV2143" s="32"/>
      <c r="AW2143" s="32"/>
      <c r="AX2143" s="32"/>
      <c r="AY2143" s="32"/>
      <c r="AZ2143" s="32"/>
      <c r="BA2143" s="32"/>
      <c r="BB2143" s="32"/>
      <c r="BC2143" s="32"/>
      <c r="BD2143" s="32"/>
      <c r="BE2143" s="32"/>
      <c r="BF2143" s="32"/>
      <c r="BG2143" s="32"/>
      <c r="BH2143" s="32"/>
      <c r="BI2143" s="32"/>
      <c r="BJ2143" s="32"/>
      <c r="BK2143" s="32"/>
      <c r="BL2143" s="32"/>
      <c r="BM2143" s="32"/>
      <c r="BN2143" s="32"/>
      <c r="BO2143" s="32"/>
      <c r="BP2143" s="32"/>
      <c r="BQ2143" s="32"/>
      <c r="BR2143" s="32"/>
      <c r="BS2143" s="32"/>
      <c r="BT2143" s="32"/>
      <c r="BU2143" s="32"/>
      <c r="BV2143" s="32"/>
      <c r="BW2143" s="32"/>
      <c r="BX2143" s="32"/>
      <c r="BY2143" s="32"/>
    </row>
    <row r="2144" spans="1:77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  <c r="Z2144" s="32"/>
      <c r="AA2144" s="32"/>
      <c r="AB2144" s="32"/>
      <c r="AC2144" s="32"/>
      <c r="AD2144" s="32"/>
      <c r="AE2144" s="32"/>
      <c r="AF2144" s="32"/>
      <c r="AG2144" s="32"/>
      <c r="AH2144" s="32"/>
      <c r="AI2144" s="32"/>
      <c r="AJ2144" s="32"/>
      <c r="AK2144" s="32"/>
      <c r="AL2144" s="32"/>
      <c r="AM2144" s="32"/>
      <c r="AN2144" s="32"/>
      <c r="AO2144" s="32"/>
      <c r="AP2144" s="32"/>
      <c r="AQ2144" s="32"/>
      <c r="AR2144" s="32"/>
      <c r="AS2144" s="32"/>
      <c r="AT2144" s="32"/>
      <c r="AU2144" s="32"/>
      <c r="AV2144" s="32"/>
      <c r="AW2144" s="32"/>
      <c r="AX2144" s="32"/>
      <c r="AY2144" s="32"/>
      <c r="AZ2144" s="32"/>
      <c r="BA2144" s="32"/>
      <c r="BB2144" s="32"/>
      <c r="BC2144" s="32"/>
      <c r="BD2144" s="32"/>
      <c r="BE2144" s="32"/>
      <c r="BF2144" s="32"/>
      <c r="BG2144" s="32"/>
      <c r="BH2144" s="32"/>
      <c r="BI2144" s="32"/>
      <c r="BJ2144" s="32"/>
      <c r="BK2144" s="32"/>
      <c r="BL2144" s="32"/>
      <c r="BM2144" s="32"/>
      <c r="BN2144" s="32"/>
      <c r="BO2144" s="32"/>
      <c r="BP2144" s="32"/>
      <c r="BQ2144" s="32"/>
      <c r="BR2144" s="32"/>
      <c r="BS2144" s="32"/>
      <c r="BT2144" s="32"/>
      <c r="BU2144" s="32"/>
      <c r="BV2144" s="32"/>
      <c r="BW2144" s="32"/>
      <c r="BX2144" s="32"/>
      <c r="BY2144" s="32"/>
    </row>
    <row r="2145" spans="1:77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  <c r="V2145" s="32"/>
      <c r="W2145" s="32"/>
      <c r="X2145" s="32"/>
      <c r="Y2145" s="32"/>
      <c r="Z2145" s="32"/>
      <c r="AA2145" s="32"/>
      <c r="AB2145" s="32"/>
      <c r="AC2145" s="32"/>
      <c r="AD2145" s="32"/>
      <c r="AE2145" s="32"/>
      <c r="AF2145" s="32"/>
      <c r="AG2145" s="32"/>
      <c r="AH2145" s="32"/>
      <c r="AI2145" s="32"/>
      <c r="AJ2145" s="32"/>
      <c r="AK2145" s="32"/>
      <c r="AL2145" s="32"/>
      <c r="AM2145" s="32"/>
      <c r="AN2145" s="32"/>
      <c r="AO2145" s="32"/>
      <c r="AP2145" s="32"/>
      <c r="AQ2145" s="32"/>
      <c r="AR2145" s="32"/>
      <c r="AS2145" s="32"/>
      <c r="AT2145" s="32"/>
      <c r="AU2145" s="32"/>
      <c r="AV2145" s="32"/>
      <c r="AW2145" s="32"/>
      <c r="AX2145" s="32"/>
      <c r="AY2145" s="32"/>
      <c r="AZ2145" s="32"/>
      <c r="BA2145" s="32"/>
      <c r="BB2145" s="32"/>
      <c r="BC2145" s="32"/>
      <c r="BD2145" s="32"/>
      <c r="BE2145" s="32"/>
      <c r="BF2145" s="32"/>
      <c r="BG2145" s="32"/>
      <c r="BH2145" s="32"/>
      <c r="BI2145" s="32"/>
      <c r="BJ2145" s="32"/>
      <c r="BK2145" s="32"/>
      <c r="BL2145" s="32"/>
      <c r="BM2145" s="32"/>
      <c r="BN2145" s="32"/>
      <c r="BO2145" s="32"/>
      <c r="BP2145" s="32"/>
      <c r="BQ2145" s="32"/>
      <c r="BR2145" s="32"/>
      <c r="BS2145" s="32"/>
      <c r="BT2145" s="32"/>
      <c r="BU2145" s="32"/>
      <c r="BV2145" s="32"/>
      <c r="BW2145" s="32"/>
      <c r="BX2145" s="32"/>
      <c r="BY2145" s="32"/>
    </row>
    <row r="2146" spans="1:77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  <c r="V2146" s="32"/>
      <c r="W2146" s="32"/>
      <c r="X2146" s="32"/>
      <c r="Y2146" s="32"/>
      <c r="Z2146" s="32"/>
      <c r="AA2146" s="32"/>
      <c r="AB2146" s="32"/>
      <c r="AC2146" s="32"/>
      <c r="AD2146" s="32"/>
      <c r="AE2146" s="32"/>
      <c r="AF2146" s="32"/>
      <c r="AG2146" s="32"/>
      <c r="AH2146" s="32"/>
      <c r="AI2146" s="32"/>
      <c r="AJ2146" s="32"/>
      <c r="AK2146" s="32"/>
      <c r="AL2146" s="32"/>
      <c r="AM2146" s="32"/>
      <c r="AN2146" s="32"/>
      <c r="AO2146" s="32"/>
      <c r="AP2146" s="32"/>
      <c r="AQ2146" s="32"/>
      <c r="AR2146" s="32"/>
      <c r="AS2146" s="32"/>
      <c r="AT2146" s="32"/>
      <c r="AU2146" s="32"/>
      <c r="AV2146" s="32"/>
      <c r="AW2146" s="32"/>
      <c r="AX2146" s="32"/>
      <c r="AY2146" s="32"/>
      <c r="AZ2146" s="32"/>
      <c r="BA2146" s="32"/>
      <c r="BB2146" s="32"/>
      <c r="BC2146" s="32"/>
      <c r="BD2146" s="32"/>
      <c r="BE2146" s="32"/>
      <c r="BF2146" s="32"/>
      <c r="BG2146" s="32"/>
      <c r="BH2146" s="32"/>
      <c r="BI2146" s="32"/>
      <c r="BJ2146" s="32"/>
      <c r="BK2146" s="32"/>
      <c r="BL2146" s="32"/>
      <c r="BM2146" s="32"/>
      <c r="BN2146" s="32"/>
      <c r="BO2146" s="32"/>
      <c r="BP2146" s="32"/>
      <c r="BQ2146" s="32"/>
      <c r="BR2146" s="32"/>
      <c r="BS2146" s="32"/>
      <c r="BT2146" s="32"/>
      <c r="BU2146" s="32"/>
      <c r="BV2146" s="32"/>
      <c r="BW2146" s="32"/>
      <c r="BX2146" s="32"/>
      <c r="BY2146" s="32"/>
    </row>
    <row r="2147" spans="1:77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  <c r="V2147" s="32"/>
      <c r="W2147" s="32"/>
      <c r="X2147" s="32"/>
      <c r="Y2147" s="32"/>
      <c r="Z2147" s="32"/>
      <c r="AA2147" s="32"/>
      <c r="AB2147" s="32"/>
      <c r="AC2147" s="32"/>
      <c r="AD2147" s="32"/>
      <c r="AE2147" s="32"/>
      <c r="AF2147" s="32"/>
      <c r="AG2147" s="32"/>
      <c r="AH2147" s="32"/>
      <c r="AI2147" s="32"/>
      <c r="AJ2147" s="32"/>
      <c r="AK2147" s="32"/>
      <c r="AL2147" s="32"/>
      <c r="AM2147" s="32"/>
      <c r="AN2147" s="32"/>
      <c r="AO2147" s="32"/>
      <c r="AP2147" s="32"/>
      <c r="AQ2147" s="32"/>
      <c r="AR2147" s="32"/>
      <c r="AS2147" s="32"/>
      <c r="AT2147" s="32"/>
      <c r="AU2147" s="32"/>
      <c r="AV2147" s="32"/>
      <c r="AW2147" s="32"/>
      <c r="AX2147" s="32"/>
      <c r="AY2147" s="32"/>
      <c r="AZ2147" s="32"/>
      <c r="BA2147" s="32"/>
      <c r="BB2147" s="32"/>
      <c r="BC2147" s="32"/>
      <c r="BD2147" s="32"/>
      <c r="BE2147" s="32"/>
      <c r="BF2147" s="32"/>
      <c r="BG2147" s="32"/>
      <c r="BH2147" s="32"/>
      <c r="BI2147" s="32"/>
      <c r="BJ2147" s="32"/>
      <c r="BK2147" s="32"/>
      <c r="BL2147" s="32"/>
      <c r="BM2147" s="32"/>
      <c r="BN2147" s="32"/>
      <c r="BO2147" s="32"/>
      <c r="BP2147" s="32"/>
      <c r="BQ2147" s="32"/>
      <c r="BR2147" s="32"/>
      <c r="BS2147" s="32"/>
      <c r="BT2147" s="32"/>
      <c r="BU2147" s="32"/>
      <c r="BV2147" s="32"/>
      <c r="BW2147" s="32"/>
      <c r="BX2147" s="32"/>
      <c r="BY2147" s="32"/>
    </row>
    <row r="2148" spans="1:77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  <c r="V2148" s="32"/>
      <c r="W2148" s="32"/>
      <c r="X2148" s="32"/>
      <c r="Y2148" s="32"/>
      <c r="Z2148" s="32"/>
      <c r="AA2148" s="32"/>
      <c r="AB2148" s="32"/>
      <c r="AC2148" s="32"/>
      <c r="AD2148" s="32"/>
      <c r="AE2148" s="32"/>
      <c r="AF2148" s="32"/>
      <c r="AG2148" s="32"/>
      <c r="AH2148" s="32"/>
      <c r="AI2148" s="32"/>
      <c r="AJ2148" s="32"/>
      <c r="AK2148" s="32"/>
      <c r="AL2148" s="32"/>
      <c r="AM2148" s="32"/>
      <c r="AN2148" s="32"/>
      <c r="AO2148" s="32"/>
      <c r="AP2148" s="32"/>
      <c r="AQ2148" s="32"/>
      <c r="AR2148" s="32"/>
      <c r="AS2148" s="32"/>
      <c r="AT2148" s="32"/>
      <c r="AU2148" s="32"/>
      <c r="AV2148" s="32"/>
      <c r="AW2148" s="32"/>
      <c r="AX2148" s="32"/>
      <c r="AY2148" s="32"/>
      <c r="AZ2148" s="32"/>
      <c r="BA2148" s="32"/>
      <c r="BB2148" s="32"/>
      <c r="BC2148" s="32"/>
      <c r="BD2148" s="32"/>
      <c r="BE2148" s="32"/>
      <c r="BF2148" s="32"/>
      <c r="BG2148" s="32"/>
      <c r="BH2148" s="32"/>
      <c r="BI2148" s="32"/>
      <c r="BJ2148" s="32"/>
      <c r="BK2148" s="32"/>
      <c r="BL2148" s="32"/>
      <c r="BM2148" s="32"/>
      <c r="BN2148" s="32"/>
      <c r="BO2148" s="32"/>
      <c r="BP2148" s="32"/>
      <c r="BQ2148" s="32"/>
      <c r="BR2148" s="32"/>
      <c r="BS2148" s="32"/>
      <c r="BT2148" s="32"/>
      <c r="BU2148" s="32"/>
      <c r="BV2148" s="32"/>
      <c r="BW2148" s="32"/>
      <c r="BX2148" s="32"/>
      <c r="BY2148" s="32"/>
    </row>
    <row r="2149" spans="1:77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  <c r="Z2149" s="32"/>
      <c r="AA2149" s="32"/>
      <c r="AB2149" s="32"/>
      <c r="AC2149" s="32"/>
      <c r="AD2149" s="32"/>
      <c r="AE2149" s="32"/>
      <c r="AF2149" s="32"/>
      <c r="AG2149" s="32"/>
      <c r="AH2149" s="32"/>
      <c r="AI2149" s="32"/>
      <c r="AJ2149" s="32"/>
      <c r="AK2149" s="32"/>
      <c r="AL2149" s="32"/>
      <c r="AM2149" s="32"/>
      <c r="AN2149" s="32"/>
      <c r="AO2149" s="32"/>
      <c r="AP2149" s="32"/>
      <c r="AQ2149" s="32"/>
      <c r="AR2149" s="32"/>
      <c r="AS2149" s="32"/>
      <c r="AT2149" s="32"/>
      <c r="AU2149" s="32"/>
      <c r="AV2149" s="32"/>
      <c r="AW2149" s="32"/>
      <c r="AX2149" s="32"/>
      <c r="AY2149" s="32"/>
      <c r="AZ2149" s="32"/>
      <c r="BA2149" s="32"/>
      <c r="BB2149" s="32"/>
      <c r="BC2149" s="32"/>
      <c r="BD2149" s="32"/>
      <c r="BE2149" s="32"/>
      <c r="BF2149" s="32"/>
      <c r="BG2149" s="32"/>
      <c r="BH2149" s="32"/>
      <c r="BI2149" s="32"/>
      <c r="BJ2149" s="32"/>
      <c r="BK2149" s="32"/>
      <c r="BL2149" s="32"/>
      <c r="BM2149" s="32"/>
      <c r="BN2149" s="32"/>
      <c r="BO2149" s="32"/>
      <c r="BP2149" s="32"/>
      <c r="BQ2149" s="32"/>
      <c r="BR2149" s="32"/>
      <c r="BS2149" s="32"/>
      <c r="BT2149" s="32"/>
      <c r="BU2149" s="32"/>
      <c r="BV2149" s="32"/>
      <c r="BW2149" s="32"/>
      <c r="BX2149" s="32"/>
      <c r="BY2149" s="32"/>
    </row>
    <row r="2150" spans="1:77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  <c r="Z2150" s="32"/>
      <c r="AA2150" s="32"/>
      <c r="AB2150" s="32"/>
      <c r="AC2150" s="32"/>
      <c r="AD2150" s="32"/>
      <c r="AE2150" s="32"/>
      <c r="AF2150" s="32"/>
      <c r="AG2150" s="32"/>
      <c r="AH2150" s="32"/>
      <c r="AI2150" s="32"/>
      <c r="AJ2150" s="32"/>
      <c r="AK2150" s="32"/>
      <c r="AL2150" s="32"/>
      <c r="AM2150" s="32"/>
      <c r="AN2150" s="32"/>
      <c r="AO2150" s="32"/>
      <c r="AP2150" s="32"/>
      <c r="AQ2150" s="32"/>
      <c r="AR2150" s="32"/>
      <c r="AS2150" s="32"/>
      <c r="AT2150" s="32"/>
      <c r="AU2150" s="32"/>
      <c r="AV2150" s="32"/>
      <c r="AW2150" s="32"/>
      <c r="AX2150" s="32"/>
      <c r="AY2150" s="32"/>
      <c r="AZ2150" s="32"/>
      <c r="BA2150" s="32"/>
      <c r="BB2150" s="32"/>
      <c r="BC2150" s="32"/>
      <c r="BD2150" s="32"/>
      <c r="BE2150" s="32"/>
      <c r="BF2150" s="32"/>
      <c r="BG2150" s="32"/>
      <c r="BH2150" s="32"/>
      <c r="BI2150" s="32"/>
      <c r="BJ2150" s="32"/>
      <c r="BK2150" s="32"/>
      <c r="BL2150" s="32"/>
      <c r="BM2150" s="32"/>
      <c r="BN2150" s="32"/>
      <c r="BO2150" s="32"/>
      <c r="BP2150" s="32"/>
      <c r="BQ2150" s="32"/>
      <c r="BR2150" s="32"/>
      <c r="BS2150" s="32"/>
      <c r="BT2150" s="32"/>
      <c r="BU2150" s="32"/>
      <c r="BV2150" s="32"/>
      <c r="BW2150" s="32"/>
      <c r="BX2150" s="32"/>
      <c r="BY2150" s="32"/>
    </row>
    <row r="2151" spans="1:77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  <c r="Z2151" s="32"/>
      <c r="AA2151" s="32"/>
      <c r="AB2151" s="32"/>
      <c r="AC2151" s="32"/>
      <c r="AD2151" s="32"/>
      <c r="AE2151" s="32"/>
      <c r="AF2151" s="32"/>
      <c r="AG2151" s="32"/>
      <c r="AH2151" s="32"/>
      <c r="AI2151" s="32"/>
      <c r="AJ2151" s="32"/>
      <c r="AK2151" s="32"/>
      <c r="AL2151" s="32"/>
      <c r="AM2151" s="32"/>
      <c r="AN2151" s="32"/>
      <c r="AO2151" s="32"/>
      <c r="AP2151" s="32"/>
      <c r="AQ2151" s="32"/>
      <c r="AR2151" s="32"/>
      <c r="AS2151" s="32"/>
      <c r="AT2151" s="32"/>
      <c r="AU2151" s="32"/>
      <c r="AV2151" s="32"/>
      <c r="AW2151" s="32"/>
      <c r="AX2151" s="32"/>
      <c r="AY2151" s="32"/>
      <c r="AZ2151" s="32"/>
      <c r="BA2151" s="32"/>
      <c r="BB2151" s="32"/>
      <c r="BC2151" s="32"/>
      <c r="BD2151" s="32"/>
      <c r="BE2151" s="32"/>
      <c r="BF2151" s="32"/>
      <c r="BG2151" s="32"/>
      <c r="BH2151" s="32"/>
      <c r="BI2151" s="32"/>
      <c r="BJ2151" s="32"/>
      <c r="BK2151" s="32"/>
      <c r="BL2151" s="32"/>
      <c r="BM2151" s="32"/>
      <c r="BN2151" s="32"/>
      <c r="BO2151" s="32"/>
      <c r="BP2151" s="32"/>
      <c r="BQ2151" s="32"/>
      <c r="BR2151" s="32"/>
      <c r="BS2151" s="32"/>
      <c r="BT2151" s="32"/>
      <c r="BU2151" s="32"/>
      <c r="BV2151" s="32"/>
      <c r="BW2151" s="32"/>
      <c r="BX2151" s="32"/>
      <c r="BY2151" s="32"/>
    </row>
    <row r="2152" spans="1:77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  <c r="X2152" s="32"/>
      <c r="Y2152" s="32"/>
      <c r="Z2152" s="32"/>
      <c r="AA2152" s="32"/>
      <c r="AB2152" s="32"/>
      <c r="AC2152" s="32"/>
      <c r="AD2152" s="32"/>
      <c r="AE2152" s="32"/>
      <c r="AF2152" s="32"/>
      <c r="AG2152" s="32"/>
      <c r="AH2152" s="32"/>
      <c r="AI2152" s="32"/>
      <c r="AJ2152" s="32"/>
      <c r="AK2152" s="32"/>
      <c r="AL2152" s="32"/>
      <c r="AM2152" s="32"/>
      <c r="AN2152" s="32"/>
      <c r="AO2152" s="32"/>
      <c r="AP2152" s="32"/>
      <c r="AQ2152" s="32"/>
      <c r="AR2152" s="32"/>
      <c r="AS2152" s="32"/>
      <c r="AT2152" s="32"/>
      <c r="AU2152" s="32"/>
      <c r="AV2152" s="32"/>
      <c r="AW2152" s="32"/>
      <c r="AX2152" s="32"/>
      <c r="AY2152" s="32"/>
      <c r="AZ2152" s="32"/>
      <c r="BA2152" s="32"/>
      <c r="BB2152" s="32"/>
      <c r="BC2152" s="32"/>
      <c r="BD2152" s="32"/>
      <c r="BE2152" s="32"/>
      <c r="BF2152" s="32"/>
      <c r="BG2152" s="32"/>
      <c r="BH2152" s="32"/>
      <c r="BI2152" s="32"/>
      <c r="BJ2152" s="32"/>
      <c r="BK2152" s="32"/>
      <c r="BL2152" s="32"/>
      <c r="BM2152" s="32"/>
      <c r="BN2152" s="32"/>
      <c r="BO2152" s="32"/>
      <c r="BP2152" s="32"/>
      <c r="BQ2152" s="32"/>
      <c r="BR2152" s="32"/>
      <c r="BS2152" s="32"/>
      <c r="BT2152" s="32"/>
      <c r="BU2152" s="32"/>
      <c r="BV2152" s="32"/>
      <c r="BW2152" s="32"/>
      <c r="BX2152" s="32"/>
      <c r="BY2152" s="32"/>
    </row>
    <row r="2153" spans="1:77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  <c r="Z2153" s="32"/>
      <c r="AA2153" s="32"/>
      <c r="AB2153" s="32"/>
      <c r="AC2153" s="32"/>
      <c r="AD2153" s="32"/>
      <c r="AE2153" s="32"/>
      <c r="AF2153" s="32"/>
      <c r="AG2153" s="32"/>
      <c r="AH2153" s="32"/>
      <c r="AI2153" s="32"/>
      <c r="AJ2153" s="32"/>
      <c r="AK2153" s="32"/>
      <c r="AL2153" s="32"/>
      <c r="AM2153" s="32"/>
      <c r="AN2153" s="32"/>
      <c r="AO2153" s="32"/>
      <c r="AP2153" s="32"/>
      <c r="AQ2153" s="32"/>
      <c r="AR2153" s="32"/>
      <c r="AS2153" s="32"/>
      <c r="AT2153" s="32"/>
      <c r="AU2153" s="32"/>
      <c r="AV2153" s="32"/>
      <c r="AW2153" s="32"/>
      <c r="AX2153" s="32"/>
      <c r="AY2153" s="32"/>
      <c r="AZ2153" s="32"/>
      <c r="BA2153" s="32"/>
      <c r="BB2153" s="32"/>
      <c r="BC2153" s="32"/>
      <c r="BD2153" s="32"/>
      <c r="BE2153" s="32"/>
      <c r="BF2153" s="32"/>
      <c r="BG2153" s="32"/>
      <c r="BH2153" s="32"/>
      <c r="BI2153" s="32"/>
      <c r="BJ2153" s="32"/>
      <c r="BK2153" s="32"/>
      <c r="BL2153" s="32"/>
      <c r="BM2153" s="32"/>
      <c r="BN2153" s="32"/>
      <c r="BO2153" s="32"/>
      <c r="BP2153" s="32"/>
      <c r="BQ2153" s="32"/>
      <c r="BR2153" s="32"/>
      <c r="BS2153" s="32"/>
      <c r="BT2153" s="32"/>
      <c r="BU2153" s="32"/>
      <c r="BV2153" s="32"/>
      <c r="BW2153" s="32"/>
      <c r="BX2153" s="32"/>
      <c r="BY2153" s="32"/>
    </row>
    <row r="2154" spans="1:77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  <c r="Z2154" s="32"/>
      <c r="AA2154" s="32"/>
      <c r="AB2154" s="32"/>
      <c r="AC2154" s="32"/>
      <c r="AD2154" s="32"/>
      <c r="AE2154" s="32"/>
      <c r="AF2154" s="32"/>
      <c r="AG2154" s="32"/>
      <c r="AH2154" s="32"/>
      <c r="AI2154" s="32"/>
      <c r="AJ2154" s="32"/>
      <c r="AK2154" s="32"/>
      <c r="AL2154" s="32"/>
      <c r="AM2154" s="32"/>
      <c r="AN2154" s="32"/>
      <c r="AO2154" s="32"/>
      <c r="AP2154" s="32"/>
      <c r="AQ2154" s="32"/>
      <c r="AR2154" s="32"/>
      <c r="AS2154" s="32"/>
      <c r="AT2154" s="32"/>
      <c r="AU2154" s="32"/>
      <c r="AV2154" s="32"/>
      <c r="AW2154" s="32"/>
      <c r="AX2154" s="32"/>
      <c r="AY2154" s="32"/>
      <c r="AZ2154" s="32"/>
      <c r="BA2154" s="32"/>
      <c r="BB2154" s="32"/>
      <c r="BC2154" s="32"/>
      <c r="BD2154" s="32"/>
      <c r="BE2154" s="32"/>
      <c r="BF2154" s="32"/>
      <c r="BG2154" s="32"/>
      <c r="BH2154" s="32"/>
      <c r="BI2154" s="32"/>
      <c r="BJ2154" s="32"/>
      <c r="BK2154" s="32"/>
      <c r="BL2154" s="32"/>
      <c r="BM2154" s="32"/>
      <c r="BN2154" s="32"/>
      <c r="BO2154" s="32"/>
      <c r="BP2154" s="32"/>
      <c r="BQ2154" s="32"/>
      <c r="BR2154" s="32"/>
      <c r="BS2154" s="32"/>
      <c r="BT2154" s="32"/>
      <c r="BU2154" s="32"/>
      <c r="BV2154" s="32"/>
      <c r="BW2154" s="32"/>
      <c r="BX2154" s="32"/>
      <c r="BY2154" s="32"/>
    </row>
    <row r="2155" spans="1:77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  <c r="V2155" s="32"/>
      <c r="W2155" s="32"/>
      <c r="X2155" s="32"/>
      <c r="Y2155" s="32"/>
      <c r="Z2155" s="32"/>
      <c r="AA2155" s="32"/>
      <c r="AB2155" s="32"/>
      <c r="AC2155" s="32"/>
      <c r="AD2155" s="32"/>
      <c r="AE2155" s="32"/>
      <c r="AF2155" s="32"/>
      <c r="AG2155" s="32"/>
      <c r="AH2155" s="32"/>
      <c r="AI2155" s="32"/>
      <c r="AJ2155" s="32"/>
      <c r="AK2155" s="32"/>
      <c r="AL2155" s="32"/>
      <c r="AM2155" s="32"/>
      <c r="AN2155" s="32"/>
      <c r="AO2155" s="32"/>
      <c r="AP2155" s="32"/>
      <c r="AQ2155" s="32"/>
      <c r="AR2155" s="32"/>
      <c r="AS2155" s="32"/>
      <c r="AT2155" s="32"/>
      <c r="AU2155" s="32"/>
      <c r="AV2155" s="32"/>
      <c r="AW2155" s="32"/>
      <c r="AX2155" s="32"/>
      <c r="AY2155" s="32"/>
      <c r="AZ2155" s="32"/>
      <c r="BA2155" s="32"/>
      <c r="BB2155" s="32"/>
      <c r="BC2155" s="32"/>
      <c r="BD2155" s="32"/>
      <c r="BE2155" s="32"/>
      <c r="BF2155" s="32"/>
      <c r="BG2155" s="32"/>
      <c r="BH2155" s="32"/>
      <c r="BI2155" s="32"/>
      <c r="BJ2155" s="32"/>
      <c r="BK2155" s="32"/>
      <c r="BL2155" s="32"/>
      <c r="BM2155" s="32"/>
      <c r="BN2155" s="32"/>
      <c r="BO2155" s="32"/>
      <c r="BP2155" s="32"/>
      <c r="BQ2155" s="32"/>
      <c r="BR2155" s="32"/>
      <c r="BS2155" s="32"/>
      <c r="BT2155" s="32"/>
      <c r="BU2155" s="32"/>
      <c r="BV2155" s="32"/>
      <c r="BW2155" s="32"/>
      <c r="BX2155" s="32"/>
      <c r="BY2155" s="32"/>
    </row>
    <row r="2156" spans="1:77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  <c r="V2156" s="32"/>
      <c r="W2156" s="32"/>
      <c r="X2156" s="32"/>
      <c r="Y2156" s="32"/>
      <c r="Z2156" s="32"/>
      <c r="AA2156" s="32"/>
      <c r="AB2156" s="32"/>
      <c r="AC2156" s="32"/>
      <c r="AD2156" s="32"/>
      <c r="AE2156" s="32"/>
      <c r="AF2156" s="32"/>
      <c r="AG2156" s="32"/>
      <c r="AH2156" s="32"/>
      <c r="AI2156" s="32"/>
      <c r="AJ2156" s="32"/>
      <c r="AK2156" s="32"/>
      <c r="AL2156" s="32"/>
      <c r="AM2156" s="32"/>
      <c r="AN2156" s="32"/>
      <c r="AO2156" s="32"/>
      <c r="AP2156" s="32"/>
      <c r="AQ2156" s="32"/>
      <c r="AR2156" s="32"/>
      <c r="AS2156" s="32"/>
      <c r="AT2156" s="32"/>
      <c r="AU2156" s="32"/>
      <c r="AV2156" s="32"/>
      <c r="AW2156" s="32"/>
      <c r="AX2156" s="32"/>
      <c r="AY2156" s="32"/>
      <c r="AZ2156" s="32"/>
      <c r="BA2156" s="32"/>
      <c r="BB2156" s="32"/>
      <c r="BC2156" s="32"/>
      <c r="BD2156" s="32"/>
      <c r="BE2156" s="32"/>
      <c r="BF2156" s="32"/>
      <c r="BG2156" s="32"/>
      <c r="BH2156" s="32"/>
      <c r="BI2156" s="32"/>
      <c r="BJ2156" s="32"/>
      <c r="BK2156" s="32"/>
      <c r="BL2156" s="32"/>
      <c r="BM2156" s="32"/>
      <c r="BN2156" s="32"/>
      <c r="BO2156" s="32"/>
      <c r="BP2156" s="32"/>
      <c r="BQ2156" s="32"/>
      <c r="BR2156" s="32"/>
      <c r="BS2156" s="32"/>
      <c r="BT2156" s="32"/>
      <c r="BU2156" s="32"/>
      <c r="BV2156" s="32"/>
      <c r="BW2156" s="32"/>
      <c r="BX2156" s="32"/>
      <c r="BY2156" s="32"/>
    </row>
    <row r="2157" spans="1:77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  <c r="Z2157" s="32"/>
      <c r="AA2157" s="32"/>
      <c r="AB2157" s="32"/>
      <c r="AC2157" s="32"/>
      <c r="AD2157" s="32"/>
      <c r="AE2157" s="32"/>
      <c r="AF2157" s="32"/>
      <c r="AG2157" s="32"/>
      <c r="AH2157" s="32"/>
      <c r="AI2157" s="32"/>
      <c r="AJ2157" s="32"/>
      <c r="AK2157" s="32"/>
      <c r="AL2157" s="32"/>
      <c r="AM2157" s="32"/>
      <c r="AN2157" s="32"/>
      <c r="AO2157" s="32"/>
      <c r="AP2157" s="32"/>
      <c r="AQ2157" s="32"/>
      <c r="AR2157" s="32"/>
      <c r="AS2157" s="32"/>
      <c r="AT2157" s="32"/>
      <c r="AU2157" s="32"/>
      <c r="AV2157" s="32"/>
      <c r="AW2157" s="32"/>
      <c r="AX2157" s="32"/>
      <c r="AY2157" s="32"/>
      <c r="AZ2157" s="32"/>
      <c r="BA2157" s="32"/>
      <c r="BB2157" s="32"/>
      <c r="BC2157" s="32"/>
      <c r="BD2157" s="32"/>
      <c r="BE2157" s="32"/>
      <c r="BF2157" s="32"/>
      <c r="BG2157" s="32"/>
      <c r="BH2157" s="32"/>
      <c r="BI2157" s="32"/>
      <c r="BJ2157" s="32"/>
      <c r="BK2157" s="32"/>
      <c r="BL2157" s="32"/>
      <c r="BM2157" s="32"/>
      <c r="BN2157" s="32"/>
      <c r="BO2157" s="32"/>
      <c r="BP2157" s="32"/>
      <c r="BQ2157" s="32"/>
      <c r="BR2157" s="32"/>
      <c r="BS2157" s="32"/>
      <c r="BT2157" s="32"/>
      <c r="BU2157" s="32"/>
      <c r="BV2157" s="32"/>
      <c r="BW2157" s="32"/>
      <c r="BX2157" s="32"/>
      <c r="BY2157" s="32"/>
    </row>
    <row r="2158" spans="1:77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  <c r="X2158" s="32"/>
      <c r="Y2158" s="32"/>
      <c r="Z2158" s="32"/>
      <c r="AA2158" s="32"/>
      <c r="AB2158" s="32"/>
      <c r="AC2158" s="32"/>
      <c r="AD2158" s="32"/>
      <c r="AE2158" s="32"/>
      <c r="AF2158" s="32"/>
      <c r="AG2158" s="32"/>
      <c r="AH2158" s="32"/>
      <c r="AI2158" s="32"/>
      <c r="AJ2158" s="32"/>
      <c r="AK2158" s="32"/>
      <c r="AL2158" s="32"/>
      <c r="AM2158" s="32"/>
      <c r="AN2158" s="32"/>
      <c r="AO2158" s="32"/>
      <c r="AP2158" s="32"/>
      <c r="AQ2158" s="32"/>
      <c r="AR2158" s="32"/>
      <c r="AS2158" s="32"/>
      <c r="AT2158" s="32"/>
      <c r="AU2158" s="32"/>
      <c r="AV2158" s="32"/>
      <c r="AW2158" s="32"/>
      <c r="AX2158" s="32"/>
      <c r="AY2158" s="32"/>
      <c r="AZ2158" s="32"/>
      <c r="BA2158" s="32"/>
      <c r="BB2158" s="32"/>
      <c r="BC2158" s="32"/>
      <c r="BD2158" s="32"/>
      <c r="BE2158" s="32"/>
      <c r="BF2158" s="32"/>
      <c r="BG2158" s="32"/>
      <c r="BH2158" s="32"/>
      <c r="BI2158" s="32"/>
      <c r="BJ2158" s="32"/>
      <c r="BK2158" s="32"/>
      <c r="BL2158" s="32"/>
      <c r="BM2158" s="32"/>
      <c r="BN2158" s="32"/>
      <c r="BO2158" s="32"/>
      <c r="BP2158" s="32"/>
      <c r="BQ2158" s="32"/>
      <c r="BR2158" s="32"/>
      <c r="BS2158" s="32"/>
      <c r="BT2158" s="32"/>
      <c r="BU2158" s="32"/>
      <c r="BV2158" s="32"/>
      <c r="BW2158" s="32"/>
      <c r="BX2158" s="32"/>
      <c r="BY2158" s="32"/>
    </row>
    <row r="2159" spans="1:77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  <c r="Z2159" s="32"/>
      <c r="AA2159" s="32"/>
      <c r="AB2159" s="32"/>
      <c r="AC2159" s="32"/>
      <c r="AD2159" s="32"/>
      <c r="AE2159" s="32"/>
      <c r="AF2159" s="32"/>
      <c r="AG2159" s="32"/>
      <c r="AH2159" s="32"/>
      <c r="AI2159" s="32"/>
      <c r="AJ2159" s="32"/>
      <c r="AK2159" s="32"/>
      <c r="AL2159" s="32"/>
      <c r="AM2159" s="32"/>
      <c r="AN2159" s="32"/>
      <c r="AO2159" s="32"/>
      <c r="AP2159" s="32"/>
      <c r="AQ2159" s="32"/>
      <c r="AR2159" s="32"/>
      <c r="AS2159" s="32"/>
      <c r="AT2159" s="32"/>
      <c r="AU2159" s="32"/>
      <c r="AV2159" s="32"/>
      <c r="AW2159" s="32"/>
      <c r="AX2159" s="32"/>
      <c r="AY2159" s="32"/>
      <c r="AZ2159" s="32"/>
      <c r="BA2159" s="32"/>
      <c r="BB2159" s="32"/>
      <c r="BC2159" s="32"/>
      <c r="BD2159" s="32"/>
      <c r="BE2159" s="32"/>
      <c r="BF2159" s="32"/>
      <c r="BG2159" s="32"/>
      <c r="BH2159" s="32"/>
      <c r="BI2159" s="32"/>
      <c r="BJ2159" s="32"/>
      <c r="BK2159" s="32"/>
      <c r="BL2159" s="32"/>
      <c r="BM2159" s="32"/>
      <c r="BN2159" s="32"/>
      <c r="BO2159" s="32"/>
      <c r="BP2159" s="32"/>
      <c r="BQ2159" s="32"/>
      <c r="BR2159" s="32"/>
      <c r="BS2159" s="32"/>
      <c r="BT2159" s="32"/>
      <c r="BU2159" s="32"/>
      <c r="BV2159" s="32"/>
      <c r="BW2159" s="32"/>
      <c r="BX2159" s="32"/>
      <c r="BY2159" s="32"/>
    </row>
    <row r="2160" spans="1:77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  <c r="Z2160" s="32"/>
      <c r="AA2160" s="32"/>
      <c r="AB2160" s="32"/>
      <c r="AC2160" s="32"/>
      <c r="AD2160" s="32"/>
      <c r="AE2160" s="32"/>
      <c r="AF2160" s="32"/>
      <c r="AG2160" s="32"/>
      <c r="AH2160" s="32"/>
      <c r="AI2160" s="32"/>
      <c r="AJ2160" s="32"/>
      <c r="AK2160" s="32"/>
      <c r="AL2160" s="32"/>
      <c r="AM2160" s="32"/>
      <c r="AN2160" s="32"/>
      <c r="AO2160" s="32"/>
      <c r="AP2160" s="32"/>
      <c r="AQ2160" s="32"/>
      <c r="AR2160" s="32"/>
      <c r="AS2160" s="32"/>
      <c r="AT2160" s="32"/>
      <c r="AU2160" s="32"/>
      <c r="AV2160" s="32"/>
      <c r="AW2160" s="32"/>
      <c r="AX2160" s="32"/>
      <c r="AY2160" s="32"/>
      <c r="AZ2160" s="32"/>
      <c r="BA2160" s="32"/>
      <c r="BB2160" s="32"/>
      <c r="BC2160" s="32"/>
      <c r="BD2160" s="32"/>
      <c r="BE2160" s="32"/>
      <c r="BF2160" s="32"/>
      <c r="BG2160" s="32"/>
      <c r="BH2160" s="32"/>
      <c r="BI2160" s="32"/>
      <c r="BJ2160" s="32"/>
      <c r="BK2160" s="32"/>
      <c r="BL2160" s="32"/>
      <c r="BM2160" s="32"/>
      <c r="BN2160" s="32"/>
      <c r="BO2160" s="32"/>
      <c r="BP2160" s="32"/>
      <c r="BQ2160" s="32"/>
      <c r="BR2160" s="32"/>
      <c r="BS2160" s="32"/>
      <c r="BT2160" s="32"/>
      <c r="BU2160" s="32"/>
      <c r="BV2160" s="32"/>
      <c r="BW2160" s="32"/>
      <c r="BX2160" s="32"/>
      <c r="BY2160" s="32"/>
    </row>
    <row r="2161" spans="1:77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  <c r="Z2161" s="32"/>
      <c r="AA2161" s="32"/>
      <c r="AB2161" s="32"/>
      <c r="AC2161" s="32"/>
      <c r="AD2161" s="32"/>
      <c r="AE2161" s="32"/>
      <c r="AF2161" s="32"/>
      <c r="AG2161" s="32"/>
      <c r="AH2161" s="32"/>
      <c r="AI2161" s="32"/>
      <c r="AJ2161" s="32"/>
      <c r="AK2161" s="32"/>
      <c r="AL2161" s="32"/>
      <c r="AM2161" s="32"/>
      <c r="AN2161" s="32"/>
      <c r="AO2161" s="32"/>
      <c r="AP2161" s="32"/>
      <c r="AQ2161" s="32"/>
      <c r="AR2161" s="32"/>
      <c r="AS2161" s="32"/>
      <c r="AT2161" s="32"/>
      <c r="AU2161" s="32"/>
      <c r="AV2161" s="32"/>
      <c r="AW2161" s="32"/>
      <c r="AX2161" s="32"/>
      <c r="AY2161" s="32"/>
      <c r="AZ2161" s="32"/>
      <c r="BA2161" s="32"/>
      <c r="BB2161" s="32"/>
      <c r="BC2161" s="32"/>
      <c r="BD2161" s="32"/>
      <c r="BE2161" s="32"/>
      <c r="BF2161" s="32"/>
      <c r="BG2161" s="32"/>
      <c r="BH2161" s="32"/>
      <c r="BI2161" s="32"/>
      <c r="BJ2161" s="32"/>
      <c r="BK2161" s="32"/>
      <c r="BL2161" s="32"/>
      <c r="BM2161" s="32"/>
      <c r="BN2161" s="32"/>
      <c r="BO2161" s="32"/>
      <c r="BP2161" s="32"/>
      <c r="BQ2161" s="32"/>
      <c r="BR2161" s="32"/>
      <c r="BS2161" s="32"/>
      <c r="BT2161" s="32"/>
      <c r="BU2161" s="32"/>
      <c r="BV2161" s="32"/>
      <c r="BW2161" s="32"/>
      <c r="BX2161" s="32"/>
      <c r="BY2161" s="32"/>
    </row>
    <row r="2162" spans="1:77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  <c r="X2162" s="32"/>
      <c r="Y2162" s="32"/>
      <c r="Z2162" s="32"/>
      <c r="AA2162" s="32"/>
      <c r="AB2162" s="32"/>
      <c r="AC2162" s="32"/>
      <c r="AD2162" s="32"/>
      <c r="AE2162" s="32"/>
      <c r="AF2162" s="32"/>
      <c r="AG2162" s="32"/>
      <c r="AH2162" s="32"/>
      <c r="AI2162" s="32"/>
      <c r="AJ2162" s="32"/>
      <c r="AK2162" s="32"/>
      <c r="AL2162" s="32"/>
      <c r="AM2162" s="32"/>
      <c r="AN2162" s="32"/>
      <c r="AO2162" s="32"/>
      <c r="AP2162" s="32"/>
      <c r="AQ2162" s="32"/>
      <c r="AR2162" s="32"/>
      <c r="AS2162" s="32"/>
      <c r="AT2162" s="32"/>
      <c r="AU2162" s="32"/>
      <c r="AV2162" s="32"/>
      <c r="AW2162" s="32"/>
      <c r="AX2162" s="32"/>
      <c r="AY2162" s="32"/>
      <c r="AZ2162" s="32"/>
      <c r="BA2162" s="32"/>
      <c r="BB2162" s="32"/>
      <c r="BC2162" s="32"/>
      <c r="BD2162" s="32"/>
      <c r="BE2162" s="32"/>
      <c r="BF2162" s="32"/>
      <c r="BG2162" s="32"/>
      <c r="BH2162" s="32"/>
      <c r="BI2162" s="32"/>
      <c r="BJ2162" s="32"/>
      <c r="BK2162" s="32"/>
      <c r="BL2162" s="32"/>
      <c r="BM2162" s="32"/>
      <c r="BN2162" s="32"/>
      <c r="BO2162" s="32"/>
      <c r="BP2162" s="32"/>
      <c r="BQ2162" s="32"/>
      <c r="BR2162" s="32"/>
      <c r="BS2162" s="32"/>
      <c r="BT2162" s="32"/>
      <c r="BU2162" s="32"/>
      <c r="BV2162" s="32"/>
      <c r="BW2162" s="32"/>
      <c r="BX2162" s="32"/>
      <c r="BY2162" s="32"/>
    </row>
    <row r="2163" spans="1:77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  <c r="Z2163" s="32"/>
      <c r="AA2163" s="32"/>
      <c r="AB2163" s="32"/>
      <c r="AC2163" s="32"/>
      <c r="AD2163" s="32"/>
      <c r="AE2163" s="32"/>
      <c r="AF2163" s="32"/>
      <c r="AG2163" s="32"/>
      <c r="AH2163" s="32"/>
      <c r="AI2163" s="32"/>
      <c r="AJ2163" s="32"/>
      <c r="AK2163" s="32"/>
      <c r="AL2163" s="32"/>
      <c r="AM2163" s="32"/>
      <c r="AN2163" s="32"/>
      <c r="AO2163" s="32"/>
      <c r="AP2163" s="32"/>
      <c r="AQ2163" s="32"/>
      <c r="AR2163" s="32"/>
      <c r="AS2163" s="32"/>
      <c r="AT2163" s="32"/>
      <c r="AU2163" s="32"/>
      <c r="AV2163" s="32"/>
      <c r="AW2163" s="32"/>
      <c r="AX2163" s="32"/>
      <c r="AY2163" s="32"/>
      <c r="AZ2163" s="32"/>
      <c r="BA2163" s="32"/>
      <c r="BB2163" s="32"/>
      <c r="BC2163" s="32"/>
      <c r="BD2163" s="32"/>
      <c r="BE2163" s="32"/>
      <c r="BF2163" s="32"/>
      <c r="BG2163" s="32"/>
      <c r="BH2163" s="32"/>
      <c r="BI2163" s="32"/>
      <c r="BJ2163" s="32"/>
      <c r="BK2163" s="32"/>
      <c r="BL2163" s="32"/>
      <c r="BM2163" s="32"/>
      <c r="BN2163" s="32"/>
      <c r="BO2163" s="32"/>
      <c r="BP2163" s="32"/>
      <c r="BQ2163" s="32"/>
      <c r="BR2163" s="32"/>
      <c r="BS2163" s="32"/>
      <c r="BT2163" s="32"/>
      <c r="BU2163" s="32"/>
      <c r="BV2163" s="32"/>
      <c r="BW2163" s="32"/>
      <c r="BX2163" s="32"/>
      <c r="BY2163" s="32"/>
    </row>
    <row r="2164" spans="1:77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  <c r="Z2164" s="32"/>
      <c r="AA2164" s="32"/>
      <c r="AB2164" s="32"/>
      <c r="AC2164" s="32"/>
      <c r="AD2164" s="32"/>
      <c r="AE2164" s="32"/>
      <c r="AF2164" s="32"/>
      <c r="AG2164" s="32"/>
      <c r="AH2164" s="32"/>
      <c r="AI2164" s="32"/>
      <c r="AJ2164" s="32"/>
      <c r="AK2164" s="32"/>
      <c r="AL2164" s="32"/>
      <c r="AM2164" s="32"/>
      <c r="AN2164" s="32"/>
      <c r="AO2164" s="32"/>
      <c r="AP2164" s="32"/>
      <c r="AQ2164" s="32"/>
      <c r="AR2164" s="32"/>
      <c r="AS2164" s="32"/>
      <c r="AT2164" s="32"/>
      <c r="AU2164" s="32"/>
      <c r="AV2164" s="32"/>
      <c r="AW2164" s="32"/>
      <c r="AX2164" s="32"/>
      <c r="AY2164" s="32"/>
      <c r="AZ2164" s="32"/>
      <c r="BA2164" s="32"/>
      <c r="BB2164" s="32"/>
      <c r="BC2164" s="32"/>
      <c r="BD2164" s="32"/>
      <c r="BE2164" s="32"/>
      <c r="BF2164" s="32"/>
      <c r="BG2164" s="32"/>
      <c r="BH2164" s="32"/>
      <c r="BI2164" s="32"/>
      <c r="BJ2164" s="32"/>
      <c r="BK2164" s="32"/>
      <c r="BL2164" s="32"/>
      <c r="BM2164" s="32"/>
      <c r="BN2164" s="32"/>
      <c r="BO2164" s="32"/>
      <c r="BP2164" s="32"/>
      <c r="BQ2164" s="32"/>
      <c r="BR2164" s="32"/>
      <c r="BS2164" s="32"/>
      <c r="BT2164" s="32"/>
      <c r="BU2164" s="32"/>
      <c r="BV2164" s="32"/>
      <c r="BW2164" s="32"/>
      <c r="BX2164" s="32"/>
      <c r="BY2164" s="32"/>
    </row>
    <row r="2165" spans="1:77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  <c r="V2165" s="32"/>
      <c r="W2165" s="32"/>
      <c r="X2165" s="32"/>
      <c r="Y2165" s="32"/>
      <c r="Z2165" s="32"/>
      <c r="AA2165" s="32"/>
      <c r="AB2165" s="32"/>
      <c r="AC2165" s="32"/>
      <c r="AD2165" s="32"/>
      <c r="AE2165" s="32"/>
      <c r="AF2165" s="32"/>
      <c r="AG2165" s="32"/>
      <c r="AH2165" s="32"/>
      <c r="AI2165" s="32"/>
      <c r="AJ2165" s="32"/>
      <c r="AK2165" s="32"/>
      <c r="AL2165" s="32"/>
      <c r="AM2165" s="32"/>
      <c r="AN2165" s="32"/>
      <c r="AO2165" s="32"/>
      <c r="AP2165" s="32"/>
      <c r="AQ2165" s="32"/>
      <c r="AR2165" s="32"/>
      <c r="AS2165" s="32"/>
      <c r="AT2165" s="32"/>
      <c r="AU2165" s="32"/>
      <c r="AV2165" s="32"/>
      <c r="AW2165" s="32"/>
      <c r="AX2165" s="32"/>
      <c r="AY2165" s="32"/>
      <c r="AZ2165" s="32"/>
      <c r="BA2165" s="32"/>
      <c r="BB2165" s="32"/>
      <c r="BC2165" s="32"/>
      <c r="BD2165" s="32"/>
      <c r="BE2165" s="32"/>
      <c r="BF2165" s="32"/>
      <c r="BG2165" s="32"/>
      <c r="BH2165" s="32"/>
      <c r="BI2165" s="32"/>
      <c r="BJ2165" s="32"/>
      <c r="BK2165" s="32"/>
      <c r="BL2165" s="32"/>
      <c r="BM2165" s="32"/>
      <c r="BN2165" s="32"/>
      <c r="BO2165" s="32"/>
      <c r="BP2165" s="32"/>
      <c r="BQ2165" s="32"/>
      <c r="BR2165" s="32"/>
      <c r="BS2165" s="32"/>
      <c r="BT2165" s="32"/>
      <c r="BU2165" s="32"/>
      <c r="BV2165" s="32"/>
      <c r="BW2165" s="32"/>
      <c r="BX2165" s="32"/>
      <c r="BY2165" s="32"/>
    </row>
    <row r="2166" spans="1:77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  <c r="X2166" s="32"/>
      <c r="Y2166" s="32"/>
      <c r="Z2166" s="32"/>
      <c r="AA2166" s="32"/>
      <c r="AB2166" s="32"/>
      <c r="AC2166" s="32"/>
      <c r="AD2166" s="32"/>
      <c r="AE2166" s="32"/>
      <c r="AF2166" s="32"/>
      <c r="AG2166" s="32"/>
      <c r="AH2166" s="32"/>
      <c r="AI2166" s="32"/>
      <c r="AJ2166" s="32"/>
      <c r="AK2166" s="32"/>
      <c r="AL2166" s="32"/>
      <c r="AM2166" s="32"/>
      <c r="AN2166" s="32"/>
      <c r="AO2166" s="32"/>
      <c r="AP2166" s="32"/>
      <c r="AQ2166" s="32"/>
      <c r="AR2166" s="32"/>
      <c r="AS2166" s="32"/>
      <c r="AT2166" s="32"/>
      <c r="AU2166" s="32"/>
      <c r="AV2166" s="32"/>
      <c r="AW2166" s="32"/>
      <c r="AX2166" s="32"/>
      <c r="AY2166" s="32"/>
      <c r="AZ2166" s="32"/>
      <c r="BA2166" s="32"/>
      <c r="BB2166" s="32"/>
      <c r="BC2166" s="32"/>
      <c r="BD2166" s="32"/>
      <c r="BE2166" s="32"/>
      <c r="BF2166" s="32"/>
      <c r="BG2166" s="32"/>
      <c r="BH2166" s="32"/>
      <c r="BI2166" s="32"/>
      <c r="BJ2166" s="32"/>
      <c r="BK2166" s="32"/>
      <c r="BL2166" s="32"/>
      <c r="BM2166" s="32"/>
      <c r="BN2166" s="32"/>
      <c r="BO2166" s="32"/>
      <c r="BP2166" s="32"/>
      <c r="BQ2166" s="32"/>
      <c r="BR2166" s="32"/>
      <c r="BS2166" s="32"/>
      <c r="BT2166" s="32"/>
      <c r="BU2166" s="32"/>
      <c r="BV2166" s="32"/>
      <c r="BW2166" s="32"/>
      <c r="BX2166" s="32"/>
      <c r="BY2166" s="32"/>
    </row>
    <row r="2167" spans="1:77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  <c r="Z2167" s="32"/>
      <c r="AA2167" s="32"/>
      <c r="AB2167" s="32"/>
      <c r="AC2167" s="32"/>
      <c r="AD2167" s="32"/>
      <c r="AE2167" s="32"/>
      <c r="AF2167" s="32"/>
      <c r="AG2167" s="32"/>
      <c r="AH2167" s="32"/>
      <c r="AI2167" s="32"/>
      <c r="AJ2167" s="32"/>
      <c r="AK2167" s="32"/>
      <c r="AL2167" s="32"/>
      <c r="AM2167" s="32"/>
      <c r="AN2167" s="32"/>
      <c r="AO2167" s="32"/>
      <c r="AP2167" s="32"/>
      <c r="AQ2167" s="32"/>
      <c r="AR2167" s="32"/>
      <c r="AS2167" s="32"/>
      <c r="AT2167" s="32"/>
      <c r="AU2167" s="32"/>
      <c r="AV2167" s="32"/>
      <c r="AW2167" s="32"/>
      <c r="AX2167" s="32"/>
      <c r="AY2167" s="32"/>
      <c r="AZ2167" s="32"/>
      <c r="BA2167" s="32"/>
      <c r="BB2167" s="32"/>
      <c r="BC2167" s="32"/>
      <c r="BD2167" s="32"/>
      <c r="BE2167" s="32"/>
      <c r="BF2167" s="32"/>
      <c r="BG2167" s="32"/>
      <c r="BH2167" s="32"/>
      <c r="BI2167" s="32"/>
      <c r="BJ2167" s="32"/>
      <c r="BK2167" s="32"/>
      <c r="BL2167" s="32"/>
      <c r="BM2167" s="32"/>
      <c r="BN2167" s="32"/>
      <c r="BO2167" s="32"/>
      <c r="BP2167" s="32"/>
      <c r="BQ2167" s="32"/>
      <c r="BR2167" s="32"/>
      <c r="BS2167" s="32"/>
      <c r="BT2167" s="32"/>
      <c r="BU2167" s="32"/>
      <c r="BV2167" s="32"/>
      <c r="BW2167" s="32"/>
      <c r="BX2167" s="32"/>
      <c r="BY2167" s="32"/>
    </row>
    <row r="2168" spans="1:77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  <c r="X2168" s="32"/>
      <c r="Y2168" s="32"/>
      <c r="Z2168" s="32"/>
      <c r="AA2168" s="32"/>
      <c r="AB2168" s="32"/>
      <c r="AC2168" s="32"/>
      <c r="AD2168" s="32"/>
      <c r="AE2168" s="32"/>
      <c r="AF2168" s="32"/>
      <c r="AG2168" s="32"/>
      <c r="AH2168" s="32"/>
      <c r="AI2168" s="32"/>
      <c r="AJ2168" s="32"/>
      <c r="AK2168" s="32"/>
      <c r="AL2168" s="32"/>
      <c r="AM2168" s="32"/>
      <c r="AN2168" s="32"/>
      <c r="AO2168" s="32"/>
      <c r="AP2168" s="32"/>
      <c r="AQ2168" s="32"/>
      <c r="AR2168" s="32"/>
      <c r="AS2168" s="32"/>
      <c r="AT2168" s="32"/>
      <c r="AU2168" s="32"/>
      <c r="AV2168" s="32"/>
      <c r="AW2168" s="32"/>
      <c r="AX2168" s="32"/>
      <c r="AY2168" s="32"/>
      <c r="AZ2168" s="32"/>
      <c r="BA2168" s="32"/>
      <c r="BB2168" s="32"/>
      <c r="BC2168" s="32"/>
      <c r="BD2168" s="32"/>
      <c r="BE2168" s="32"/>
      <c r="BF2168" s="32"/>
      <c r="BG2168" s="32"/>
      <c r="BH2168" s="32"/>
      <c r="BI2168" s="32"/>
      <c r="BJ2168" s="32"/>
      <c r="BK2168" s="32"/>
      <c r="BL2168" s="32"/>
      <c r="BM2168" s="32"/>
      <c r="BN2168" s="32"/>
      <c r="BO2168" s="32"/>
      <c r="BP2168" s="32"/>
      <c r="BQ2168" s="32"/>
      <c r="BR2168" s="32"/>
      <c r="BS2168" s="32"/>
      <c r="BT2168" s="32"/>
      <c r="BU2168" s="32"/>
      <c r="BV2168" s="32"/>
      <c r="BW2168" s="32"/>
      <c r="BX2168" s="32"/>
      <c r="BY2168" s="32"/>
    </row>
    <row r="2169" spans="1:77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  <c r="Z2169" s="32"/>
      <c r="AA2169" s="32"/>
      <c r="AB2169" s="32"/>
      <c r="AC2169" s="32"/>
      <c r="AD2169" s="32"/>
      <c r="AE2169" s="32"/>
      <c r="AF2169" s="32"/>
      <c r="AG2169" s="32"/>
      <c r="AH2169" s="32"/>
      <c r="AI2169" s="32"/>
      <c r="AJ2169" s="32"/>
      <c r="AK2169" s="32"/>
      <c r="AL2169" s="32"/>
      <c r="AM2169" s="32"/>
      <c r="AN2169" s="32"/>
      <c r="AO2169" s="32"/>
      <c r="AP2169" s="32"/>
      <c r="AQ2169" s="32"/>
      <c r="AR2169" s="32"/>
      <c r="AS2169" s="32"/>
      <c r="AT2169" s="32"/>
      <c r="AU2169" s="32"/>
      <c r="AV2169" s="32"/>
      <c r="AW2169" s="32"/>
      <c r="AX2169" s="32"/>
      <c r="AY2169" s="32"/>
      <c r="AZ2169" s="32"/>
      <c r="BA2169" s="32"/>
      <c r="BB2169" s="32"/>
      <c r="BC2169" s="32"/>
      <c r="BD2169" s="32"/>
      <c r="BE2169" s="32"/>
      <c r="BF2169" s="32"/>
      <c r="BG2169" s="32"/>
      <c r="BH2169" s="32"/>
      <c r="BI2169" s="32"/>
      <c r="BJ2169" s="32"/>
      <c r="BK2169" s="32"/>
      <c r="BL2169" s="32"/>
      <c r="BM2169" s="32"/>
      <c r="BN2169" s="32"/>
      <c r="BO2169" s="32"/>
      <c r="BP2169" s="32"/>
      <c r="BQ2169" s="32"/>
      <c r="BR2169" s="32"/>
      <c r="BS2169" s="32"/>
      <c r="BT2169" s="32"/>
      <c r="BU2169" s="32"/>
      <c r="BV2169" s="32"/>
      <c r="BW2169" s="32"/>
      <c r="BX2169" s="32"/>
      <c r="BY2169" s="32"/>
    </row>
    <row r="2170" spans="1:77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  <c r="Z2170" s="32"/>
      <c r="AA2170" s="32"/>
      <c r="AB2170" s="32"/>
      <c r="AC2170" s="32"/>
      <c r="AD2170" s="32"/>
      <c r="AE2170" s="32"/>
      <c r="AF2170" s="32"/>
      <c r="AG2170" s="32"/>
      <c r="AH2170" s="32"/>
      <c r="AI2170" s="32"/>
      <c r="AJ2170" s="32"/>
      <c r="AK2170" s="32"/>
      <c r="AL2170" s="32"/>
      <c r="AM2170" s="32"/>
      <c r="AN2170" s="32"/>
      <c r="AO2170" s="32"/>
      <c r="AP2170" s="32"/>
      <c r="AQ2170" s="32"/>
      <c r="AR2170" s="32"/>
      <c r="AS2170" s="32"/>
      <c r="AT2170" s="32"/>
      <c r="AU2170" s="32"/>
      <c r="AV2170" s="32"/>
      <c r="AW2170" s="32"/>
      <c r="AX2170" s="32"/>
      <c r="AY2170" s="32"/>
      <c r="AZ2170" s="32"/>
      <c r="BA2170" s="32"/>
      <c r="BB2170" s="32"/>
      <c r="BC2170" s="32"/>
      <c r="BD2170" s="32"/>
      <c r="BE2170" s="32"/>
      <c r="BF2170" s="32"/>
      <c r="BG2170" s="32"/>
      <c r="BH2170" s="32"/>
      <c r="BI2170" s="32"/>
      <c r="BJ2170" s="32"/>
      <c r="BK2170" s="32"/>
      <c r="BL2170" s="32"/>
      <c r="BM2170" s="32"/>
      <c r="BN2170" s="32"/>
      <c r="BO2170" s="32"/>
      <c r="BP2170" s="32"/>
      <c r="BQ2170" s="32"/>
      <c r="BR2170" s="32"/>
      <c r="BS2170" s="32"/>
      <c r="BT2170" s="32"/>
      <c r="BU2170" s="32"/>
      <c r="BV2170" s="32"/>
      <c r="BW2170" s="32"/>
      <c r="BX2170" s="32"/>
      <c r="BY2170" s="32"/>
    </row>
    <row r="2171" spans="1:77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  <c r="Z2171" s="32"/>
      <c r="AA2171" s="32"/>
      <c r="AB2171" s="32"/>
      <c r="AC2171" s="32"/>
      <c r="AD2171" s="32"/>
      <c r="AE2171" s="32"/>
      <c r="AF2171" s="32"/>
      <c r="AG2171" s="32"/>
      <c r="AH2171" s="32"/>
      <c r="AI2171" s="32"/>
      <c r="AJ2171" s="32"/>
      <c r="AK2171" s="32"/>
      <c r="AL2171" s="32"/>
      <c r="AM2171" s="32"/>
      <c r="AN2171" s="32"/>
      <c r="AO2171" s="32"/>
      <c r="AP2171" s="32"/>
      <c r="AQ2171" s="32"/>
      <c r="AR2171" s="32"/>
      <c r="AS2171" s="32"/>
      <c r="AT2171" s="32"/>
      <c r="AU2171" s="32"/>
      <c r="AV2171" s="32"/>
      <c r="AW2171" s="32"/>
      <c r="AX2171" s="32"/>
      <c r="AY2171" s="32"/>
      <c r="AZ2171" s="32"/>
      <c r="BA2171" s="32"/>
      <c r="BB2171" s="32"/>
      <c r="BC2171" s="32"/>
      <c r="BD2171" s="32"/>
      <c r="BE2171" s="32"/>
      <c r="BF2171" s="32"/>
      <c r="BG2171" s="32"/>
      <c r="BH2171" s="32"/>
      <c r="BI2171" s="32"/>
      <c r="BJ2171" s="32"/>
      <c r="BK2171" s="32"/>
      <c r="BL2171" s="32"/>
      <c r="BM2171" s="32"/>
      <c r="BN2171" s="32"/>
      <c r="BO2171" s="32"/>
      <c r="BP2171" s="32"/>
      <c r="BQ2171" s="32"/>
      <c r="BR2171" s="32"/>
      <c r="BS2171" s="32"/>
      <c r="BT2171" s="32"/>
      <c r="BU2171" s="32"/>
      <c r="BV2171" s="32"/>
      <c r="BW2171" s="32"/>
      <c r="BX2171" s="32"/>
      <c r="BY2171" s="32"/>
    </row>
    <row r="2172" spans="1:77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  <c r="X2172" s="32"/>
      <c r="Y2172" s="32"/>
      <c r="Z2172" s="32"/>
      <c r="AA2172" s="32"/>
      <c r="AB2172" s="32"/>
      <c r="AC2172" s="32"/>
      <c r="AD2172" s="32"/>
      <c r="AE2172" s="32"/>
      <c r="AF2172" s="32"/>
      <c r="AG2172" s="32"/>
      <c r="AH2172" s="32"/>
      <c r="AI2172" s="32"/>
      <c r="AJ2172" s="32"/>
      <c r="AK2172" s="32"/>
      <c r="AL2172" s="32"/>
      <c r="AM2172" s="32"/>
      <c r="AN2172" s="32"/>
      <c r="AO2172" s="32"/>
      <c r="AP2172" s="32"/>
      <c r="AQ2172" s="32"/>
      <c r="AR2172" s="32"/>
      <c r="AS2172" s="32"/>
      <c r="AT2172" s="32"/>
      <c r="AU2172" s="32"/>
      <c r="AV2172" s="32"/>
      <c r="AW2172" s="32"/>
      <c r="AX2172" s="32"/>
      <c r="AY2172" s="32"/>
      <c r="AZ2172" s="32"/>
      <c r="BA2172" s="32"/>
      <c r="BB2172" s="32"/>
      <c r="BC2172" s="32"/>
      <c r="BD2172" s="32"/>
      <c r="BE2172" s="32"/>
      <c r="BF2172" s="32"/>
      <c r="BG2172" s="32"/>
      <c r="BH2172" s="32"/>
      <c r="BI2172" s="32"/>
      <c r="BJ2172" s="32"/>
      <c r="BK2172" s="32"/>
      <c r="BL2172" s="32"/>
      <c r="BM2172" s="32"/>
      <c r="BN2172" s="32"/>
      <c r="BO2172" s="32"/>
      <c r="BP2172" s="32"/>
      <c r="BQ2172" s="32"/>
      <c r="BR2172" s="32"/>
      <c r="BS2172" s="32"/>
      <c r="BT2172" s="32"/>
      <c r="BU2172" s="32"/>
      <c r="BV2172" s="32"/>
      <c r="BW2172" s="32"/>
      <c r="BX2172" s="32"/>
      <c r="BY2172" s="32"/>
    </row>
    <row r="2173" spans="1:77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  <c r="Z2173" s="32"/>
      <c r="AA2173" s="32"/>
      <c r="AB2173" s="32"/>
      <c r="AC2173" s="32"/>
      <c r="AD2173" s="32"/>
      <c r="AE2173" s="32"/>
      <c r="AF2173" s="32"/>
      <c r="AG2173" s="32"/>
      <c r="AH2173" s="32"/>
      <c r="AI2173" s="32"/>
      <c r="AJ2173" s="32"/>
      <c r="AK2173" s="32"/>
      <c r="AL2173" s="32"/>
      <c r="AM2173" s="32"/>
      <c r="AN2173" s="32"/>
      <c r="AO2173" s="32"/>
      <c r="AP2173" s="32"/>
      <c r="AQ2173" s="32"/>
      <c r="AR2173" s="32"/>
      <c r="AS2173" s="32"/>
      <c r="AT2173" s="32"/>
      <c r="AU2173" s="32"/>
      <c r="AV2173" s="32"/>
      <c r="AW2173" s="32"/>
      <c r="AX2173" s="32"/>
      <c r="AY2173" s="32"/>
      <c r="AZ2173" s="32"/>
      <c r="BA2173" s="32"/>
      <c r="BB2173" s="32"/>
      <c r="BC2173" s="32"/>
      <c r="BD2173" s="32"/>
      <c r="BE2173" s="32"/>
      <c r="BF2173" s="32"/>
      <c r="BG2173" s="32"/>
      <c r="BH2173" s="32"/>
      <c r="BI2173" s="32"/>
      <c r="BJ2173" s="32"/>
      <c r="BK2173" s="32"/>
      <c r="BL2173" s="32"/>
      <c r="BM2173" s="32"/>
      <c r="BN2173" s="32"/>
      <c r="BO2173" s="32"/>
      <c r="BP2173" s="32"/>
      <c r="BQ2173" s="32"/>
      <c r="BR2173" s="32"/>
      <c r="BS2173" s="32"/>
      <c r="BT2173" s="32"/>
      <c r="BU2173" s="32"/>
      <c r="BV2173" s="32"/>
      <c r="BW2173" s="32"/>
      <c r="BX2173" s="32"/>
      <c r="BY2173" s="32"/>
    </row>
    <row r="2174" spans="1:77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  <c r="Z2174" s="32"/>
      <c r="AA2174" s="32"/>
      <c r="AB2174" s="32"/>
      <c r="AC2174" s="32"/>
      <c r="AD2174" s="32"/>
      <c r="AE2174" s="32"/>
      <c r="AF2174" s="32"/>
      <c r="AG2174" s="32"/>
      <c r="AH2174" s="32"/>
      <c r="AI2174" s="32"/>
      <c r="AJ2174" s="32"/>
      <c r="AK2174" s="32"/>
      <c r="AL2174" s="32"/>
      <c r="AM2174" s="32"/>
      <c r="AN2174" s="32"/>
      <c r="AO2174" s="32"/>
      <c r="AP2174" s="32"/>
      <c r="AQ2174" s="32"/>
      <c r="AR2174" s="32"/>
      <c r="AS2174" s="32"/>
      <c r="AT2174" s="32"/>
      <c r="AU2174" s="32"/>
      <c r="AV2174" s="32"/>
      <c r="AW2174" s="32"/>
      <c r="AX2174" s="32"/>
      <c r="AY2174" s="32"/>
      <c r="AZ2174" s="32"/>
      <c r="BA2174" s="32"/>
      <c r="BB2174" s="32"/>
      <c r="BC2174" s="32"/>
      <c r="BD2174" s="32"/>
      <c r="BE2174" s="32"/>
      <c r="BF2174" s="32"/>
      <c r="BG2174" s="32"/>
      <c r="BH2174" s="32"/>
      <c r="BI2174" s="32"/>
      <c r="BJ2174" s="32"/>
      <c r="BK2174" s="32"/>
      <c r="BL2174" s="32"/>
      <c r="BM2174" s="32"/>
      <c r="BN2174" s="32"/>
      <c r="BO2174" s="32"/>
      <c r="BP2174" s="32"/>
      <c r="BQ2174" s="32"/>
      <c r="BR2174" s="32"/>
      <c r="BS2174" s="32"/>
      <c r="BT2174" s="32"/>
      <c r="BU2174" s="32"/>
      <c r="BV2174" s="32"/>
      <c r="BW2174" s="32"/>
      <c r="BX2174" s="32"/>
      <c r="BY2174" s="32"/>
    </row>
    <row r="2175" spans="1:77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  <c r="V2175" s="32"/>
      <c r="W2175" s="32"/>
      <c r="X2175" s="32"/>
      <c r="Y2175" s="32"/>
      <c r="Z2175" s="32"/>
      <c r="AA2175" s="32"/>
      <c r="AB2175" s="32"/>
      <c r="AC2175" s="32"/>
      <c r="AD2175" s="32"/>
      <c r="AE2175" s="32"/>
      <c r="AF2175" s="32"/>
      <c r="AG2175" s="32"/>
      <c r="AH2175" s="32"/>
      <c r="AI2175" s="32"/>
      <c r="AJ2175" s="32"/>
      <c r="AK2175" s="32"/>
      <c r="AL2175" s="32"/>
      <c r="AM2175" s="32"/>
      <c r="AN2175" s="32"/>
      <c r="AO2175" s="32"/>
      <c r="AP2175" s="32"/>
      <c r="AQ2175" s="32"/>
      <c r="AR2175" s="32"/>
      <c r="AS2175" s="32"/>
      <c r="AT2175" s="32"/>
      <c r="AU2175" s="32"/>
      <c r="AV2175" s="32"/>
      <c r="AW2175" s="32"/>
      <c r="AX2175" s="32"/>
      <c r="AY2175" s="32"/>
      <c r="AZ2175" s="32"/>
      <c r="BA2175" s="32"/>
      <c r="BB2175" s="32"/>
      <c r="BC2175" s="32"/>
      <c r="BD2175" s="32"/>
      <c r="BE2175" s="32"/>
      <c r="BF2175" s="32"/>
      <c r="BG2175" s="32"/>
      <c r="BH2175" s="32"/>
      <c r="BI2175" s="32"/>
      <c r="BJ2175" s="32"/>
      <c r="BK2175" s="32"/>
      <c r="BL2175" s="32"/>
      <c r="BM2175" s="32"/>
      <c r="BN2175" s="32"/>
      <c r="BO2175" s="32"/>
      <c r="BP2175" s="32"/>
      <c r="BQ2175" s="32"/>
      <c r="BR2175" s="32"/>
      <c r="BS2175" s="32"/>
      <c r="BT2175" s="32"/>
      <c r="BU2175" s="32"/>
      <c r="BV2175" s="32"/>
      <c r="BW2175" s="32"/>
      <c r="BX2175" s="32"/>
      <c r="BY2175" s="32"/>
    </row>
    <row r="2176" spans="1:77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  <c r="X2176" s="32"/>
      <c r="Y2176" s="32"/>
      <c r="Z2176" s="32"/>
      <c r="AA2176" s="32"/>
      <c r="AB2176" s="32"/>
      <c r="AC2176" s="32"/>
      <c r="AD2176" s="32"/>
      <c r="AE2176" s="32"/>
      <c r="AF2176" s="32"/>
      <c r="AG2176" s="32"/>
      <c r="AH2176" s="32"/>
      <c r="AI2176" s="32"/>
      <c r="AJ2176" s="32"/>
      <c r="AK2176" s="32"/>
      <c r="AL2176" s="32"/>
      <c r="AM2176" s="32"/>
      <c r="AN2176" s="32"/>
      <c r="AO2176" s="32"/>
      <c r="AP2176" s="32"/>
      <c r="AQ2176" s="32"/>
      <c r="AR2176" s="32"/>
      <c r="AS2176" s="32"/>
      <c r="AT2176" s="32"/>
      <c r="AU2176" s="32"/>
      <c r="AV2176" s="32"/>
      <c r="AW2176" s="32"/>
      <c r="AX2176" s="32"/>
      <c r="AY2176" s="32"/>
      <c r="AZ2176" s="32"/>
      <c r="BA2176" s="32"/>
      <c r="BB2176" s="32"/>
      <c r="BC2176" s="32"/>
      <c r="BD2176" s="32"/>
      <c r="BE2176" s="32"/>
      <c r="BF2176" s="32"/>
      <c r="BG2176" s="32"/>
      <c r="BH2176" s="32"/>
      <c r="BI2176" s="32"/>
      <c r="BJ2176" s="32"/>
      <c r="BK2176" s="32"/>
      <c r="BL2176" s="32"/>
      <c r="BM2176" s="32"/>
      <c r="BN2176" s="32"/>
      <c r="BO2176" s="32"/>
      <c r="BP2176" s="32"/>
      <c r="BQ2176" s="32"/>
      <c r="BR2176" s="32"/>
      <c r="BS2176" s="32"/>
      <c r="BT2176" s="32"/>
      <c r="BU2176" s="32"/>
      <c r="BV2176" s="32"/>
      <c r="BW2176" s="32"/>
      <c r="BX2176" s="32"/>
      <c r="BY2176" s="32"/>
    </row>
    <row r="2177" spans="1:77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  <c r="Z2177" s="32"/>
      <c r="AA2177" s="32"/>
      <c r="AB2177" s="32"/>
      <c r="AC2177" s="32"/>
      <c r="AD2177" s="32"/>
      <c r="AE2177" s="32"/>
      <c r="AF2177" s="32"/>
      <c r="AG2177" s="32"/>
      <c r="AH2177" s="32"/>
      <c r="AI2177" s="32"/>
      <c r="AJ2177" s="32"/>
      <c r="AK2177" s="32"/>
      <c r="AL2177" s="32"/>
      <c r="AM2177" s="32"/>
      <c r="AN2177" s="32"/>
      <c r="AO2177" s="32"/>
      <c r="AP2177" s="32"/>
      <c r="AQ2177" s="32"/>
      <c r="AR2177" s="32"/>
      <c r="AS2177" s="32"/>
      <c r="AT2177" s="32"/>
      <c r="AU2177" s="32"/>
      <c r="AV2177" s="32"/>
      <c r="AW2177" s="32"/>
      <c r="AX2177" s="32"/>
      <c r="AY2177" s="32"/>
      <c r="AZ2177" s="32"/>
      <c r="BA2177" s="32"/>
      <c r="BB2177" s="32"/>
      <c r="BC2177" s="32"/>
      <c r="BD2177" s="32"/>
      <c r="BE2177" s="32"/>
      <c r="BF2177" s="32"/>
      <c r="BG2177" s="32"/>
      <c r="BH2177" s="32"/>
      <c r="BI2177" s="32"/>
      <c r="BJ2177" s="32"/>
      <c r="BK2177" s="32"/>
      <c r="BL2177" s="32"/>
      <c r="BM2177" s="32"/>
      <c r="BN2177" s="32"/>
      <c r="BO2177" s="32"/>
      <c r="BP2177" s="32"/>
      <c r="BQ2177" s="32"/>
      <c r="BR2177" s="32"/>
      <c r="BS2177" s="32"/>
      <c r="BT2177" s="32"/>
      <c r="BU2177" s="32"/>
      <c r="BV2177" s="32"/>
      <c r="BW2177" s="32"/>
      <c r="BX2177" s="32"/>
      <c r="BY2177" s="32"/>
    </row>
    <row r="2178" spans="1:77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  <c r="X2178" s="32"/>
      <c r="Y2178" s="32"/>
      <c r="Z2178" s="32"/>
      <c r="AA2178" s="32"/>
      <c r="AB2178" s="32"/>
      <c r="AC2178" s="32"/>
      <c r="AD2178" s="32"/>
      <c r="AE2178" s="32"/>
      <c r="AF2178" s="32"/>
      <c r="AG2178" s="32"/>
      <c r="AH2178" s="32"/>
      <c r="AI2178" s="32"/>
      <c r="AJ2178" s="32"/>
      <c r="AK2178" s="32"/>
      <c r="AL2178" s="32"/>
      <c r="AM2178" s="32"/>
      <c r="AN2178" s="32"/>
      <c r="AO2178" s="32"/>
      <c r="AP2178" s="32"/>
      <c r="AQ2178" s="32"/>
      <c r="AR2178" s="32"/>
      <c r="AS2178" s="32"/>
      <c r="AT2178" s="32"/>
      <c r="AU2178" s="32"/>
      <c r="AV2178" s="32"/>
      <c r="AW2178" s="32"/>
      <c r="AX2178" s="32"/>
      <c r="AY2178" s="32"/>
      <c r="AZ2178" s="32"/>
      <c r="BA2178" s="32"/>
      <c r="BB2178" s="32"/>
      <c r="BC2178" s="32"/>
      <c r="BD2178" s="32"/>
      <c r="BE2178" s="32"/>
      <c r="BF2178" s="32"/>
      <c r="BG2178" s="32"/>
      <c r="BH2178" s="32"/>
      <c r="BI2178" s="32"/>
      <c r="BJ2178" s="32"/>
      <c r="BK2178" s="32"/>
      <c r="BL2178" s="32"/>
      <c r="BM2178" s="32"/>
      <c r="BN2178" s="32"/>
      <c r="BO2178" s="32"/>
      <c r="BP2178" s="32"/>
      <c r="BQ2178" s="32"/>
      <c r="BR2178" s="32"/>
      <c r="BS2178" s="32"/>
      <c r="BT2178" s="32"/>
      <c r="BU2178" s="32"/>
      <c r="BV2178" s="32"/>
      <c r="BW2178" s="32"/>
      <c r="BX2178" s="32"/>
      <c r="BY2178" s="32"/>
    </row>
    <row r="2179" spans="1:77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  <c r="Z2179" s="32"/>
      <c r="AA2179" s="32"/>
      <c r="AB2179" s="32"/>
      <c r="AC2179" s="32"/>
      <c r="AD2179" s="32"/>
      <c r="AE2179" s="32"/>
      <c r="AF2179" s="32"/>
      <c r="AG2179" s="32"/>
      <c r="AH2179" s="32"/>
      <c r="AI2179" s="32"/>
      <c r="AJ2179" s="32"/>
      <c r="AK2179" s="32"/>
      <c r="AL2179" s="32"/>
      <c r="AM2179" s="32"/>
      <c r="AN2179" s="32"/>
      <c r="AO2179" s="32"/>
      <c r="AP2179" s="32"/>
      <c r="AQ2179" s="32"/>
      <c r="AR2179" s="32"/>
      <c r="AS2179" s="32"/>
      <c r="AT2179" s="32"/>
      <c r="AU2179" s="32"/>
      <c r="AV2179" s="32"/>
      <c r="AW2179" s="32"/>
      <c r="AX2179" s="32"/>
      <c r="AY2179" s="32"/>
      <c r="AZ2179" s="32"/>
      <c r="BA2179" s="32"/>
      <c r="BB2179" s="32"/>
      <c r="BC2179" s="32"/>
      <c r="BD2179" s="32"/>
      <c r="BE2179" s="32"/>
      <c r="BF2179" s="32"/>
      <c r="BG2179" s="32"/>
      <c r="BH2179" s="32"/>
      <c r="BI2179" s="32"/>
      <c r="BJ2179" s="32"/>
      <c r="BK2179" s="32"/>
      <c r="BL2179" s="32"/>
      <c r="BM2179" s="32"/>
      <c r="BN2179" s="32"/>
      <c r="BO2179" s="32"/>
      <c r="BP2179" s="32"/>
      <c r="BQ2179" s="32"/>
      <c r="BR2179" s="32"/>
      <c r="BS2179" s="32"/>
      <c r="BT2179" s="32"/>
      <c r="BU2179" s="32"/>
      <c r="BV2179" s="32"/>
      <c r="BW2179" s="32"/>
      <c r="BX2179" s="32"/>
      <c r="BY2179" s="32"/>
    </row>
    <row r="2180" spans="1:77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  <c r="Z2180" s="32"/>
      <c r="AA2180" s="32"/>
      <c r="AB2180" s="32"/>
      <c r="AC2180" s="32"/>
      <c r="AD2180" s="32"/>
      <c r="AE2180" s="32"/>
      <c r="AF2180" s="32"/>
      <c r="AG2180" s="32"/>
      <c r="AH2180" s="32"/>
      <c r="AI2180" s="32"/>
      <c r="AJ2180" s="32"/>
      <c r="AK2180" s="32"/>
      <c r="AL2180" s="32"/>
      <c r="AM2180" s="32"/>
      <c r="AN2180" s="32"/>
      <c r="AO2180" s="32"/>
      <c r="AP2180" s="32"/>
      <c r="AQ2180" s="32"/>
      <c r="AR2180" s="32"/>
      <c r="AS2180" s="32"/>
      <c r="AT2180" s="32"/>
      <c r="AU2180" s="32"/>
      <c r="AV2180" s="32"/>
      <c r="AW2180" s="32"/>
      <c r="AX2180" s="32"/>
      <c r="AY2180" s="32"/>
      <c r="AZ2180" s="32"/>
      <c r="BA2180" s="32"/>
      <c r="BB2180" s="32"/>
      <c r="BC2180" s="32"/>
      <c r="BD2180" s="32"/>
      <c r="BE2180" s="32"/>
      <c r="BF2180" s="32"/>
      <c r="BG2180" s="32"/>
      <c r="BH2180" s="32"/>
      <c r="BI2180" s="32"/>
      <c r="BJ2180" s="32"/>
      <c r="BK2180" s="32"/>
      <c r="BL2180" s="32"/>
      <c r="BM2180" s="32"/>
      <c r="BN2180" s="32"/>
      <c r="BO2180" s="32"/>
      <c r="BP2180" s="32"/>
      <c r="BQ2180" s="32"/>
      <c r="BR2180" s="32"/>
      <c r="BS2180" s="32"/>
      <c r="BT2180" s="32"/>
      <c r="BU2180" s="32"/>
      <c r="BV2180" s="32"/>
      <c r="BW2180" s="32"/>
      <c r="BX2180" s="32"/>
      <c r="BY2180" s="32"/>
    </row>
    <row r="2181" spans="1:77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  <c r="Z2181" s="32"/>
      <c r="AA2181" s="32"/>
      <c r="AB2181" s="32"/>
      <c r="AC2181" s="32"/>
      <c r="AD2181" s="32"/>
      <c r="AE2181" s="32"/>
      <c r="AF2181" s="32"/>
      <c r="AG2181" s="32"/>
      <c r="AH2181" s="32"/>
      <c r="AI2181" s="32"/>
      <c r="AJ2181" s="32"/>
      <c r="AK2181" s="32"/>
      <c r="AL2181" s="32"/>
      <c r="AM2181" s="32"/>
      <c r="AN2181" s="32"/>
      <c r="AO2181" s="32"/>
      <c r="AP2181" s="32"/>
      <c r="AQ2181" s="32"/>
      <c r="AR2181" s="32"/>
      <c r="AS2181" s="32"/>
      <c r="AT2181" s="32"/>
      <c r="AU2181" s="32"/>
      <c r="AV2181" s="32"/>
      <c r="AW2181" s="32"/>
      <c r="AX2181" s="32"/>
      <c r="AY2181" s="32"/>
      <c r="AZ2181" s="32"/>
      <c r="BA2181" s="32"/>
      <c r="BB2181" s="32"/>
      <c r="BC2181" s="32"/>
      <c r="BD2181" s="32"/>
      <c r="BE2181" s="32"/>
      <c r="BF2181" s="32"/>
      <c r="BG2181" s="32"/>
      <c r="BH2181" s="32"/>
      <c r="BI2181" s="32"/>
      <c r="BJ2181" s="32"/>
      <c r="BK2181" s="32"/>
      <c r="BL2181" s="32"/>
      <c r="BM2181" s="32"/>
      <c r="BN2181" s="32"/>
      <c r="BO2181" s="32"/>
      <c r="BP2181" s="32"/>
      <c r="BQ2181" s="32"/>
      <c r="BR2181" s="32"/>
      <c r="BS2181" s="32"/>
      <c r="BT2181" s="32"/>
      <c r="BU2181" s="32"/>
      <c r="BV2181" s="32"/>
      <c r="BW2181" s="32"/>
      <c r="BX2181" s="32"/>
      <c r="BY2181" s="32"/>
    </row>
    <row r="2182" spans="1:77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2"/>
      <c r="X2182" s="32"/>
      <c r="Y2182" s="32"/>
      <c r="Z2182" s="32"/>
      <c r="AA2182" s="32"/>
      <c r="AB2182" s="32"/>
      <c r="AC2182" s="32"/>
      <c r="AD2182" s="32"/>
      <c r="AE2182" s="32"/>
      <c r="AF2182" s="32"/>
      <c r="AG2182" s="32"/>
      <c r="AH2182" s="32"/>
      <c r="AI2182" s="32"/>
      <c r="AJ2182" s="32"/>
      <c r="AK2182" s="32"/>
      <c r="AL2182" s="32"/>
      <c r="AM2182" s="32"/>
      <c r="AN2182" s="32"/>
      <c r="AO2182" s="32"/>
      <c r="AP2182" s="32"/>
      <c r="AQ2182" s="32"/>
      <c r="AR2182" s="32"/>
      <c r="AS2182" s="32"/>
      <c r="AT2182" s="32"/>
      <c r="AU2182" s="32"/>
      <c r="AV2182" s="32"/>
      <c r="AW2182" s="32"/>
      <c r="AX2182" s="32"/>
      <c r="AY2182" s="32"/>
      <c r="AZ2182" s="32"/>
      <c r="BA2182" s="32"/>
      <c r="BB2182" s="32"/>
      <c r="BC2182" s="32"/>
      <c r="BD2182" s="32"/>
      <c r="BE2182" s="32"/>
      <c r="BF2182" s="32"/>
      <c r="BG2182" s="32"/>
      <c r="BH2182" s="32"/>
      <c r="BI2182" s="32"/>
      <c r="BJ2182" s="32"/>
      <c r="BK2182" s="32"/>
      <c r="BL2182" s="32"/>
      <c r="BM2182" s="32"/>
      <c r="BN2182" s="32"/>
      <c r="BO2182" s="32"/>
      <c r="BP2182" s="32"/>
      <c r="BQ2182" s="32"/>
      <c r="BR2182" s="32"/>
      <c r="BS2182" s="32"/>
      <c r="BT2182" s="32"/>
      <c r="BU2182" s="32"/>
      <c r="BV2182" s="32"/>
      <c r="BW2182" s="32"/>
      <c r="BX2182" s="32"/>
      <c r="BY2182" s="32"/>
    </row>
    <row r="2183" spans="1:77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  <c r="X2183" s="32"/>
      <c r="Y2183" s="32"/>
      <c r="Z2183" s="32"/>
      <c r="AA2183" s="32"/>
      <c r="AB2183" s="32"/>
      <c r="AC2183" s="32"/>
      <c r="AD2183" s="32"/>
      <c r="AE2183" s="32"/>
      <c r="AF2183" s="32"/>
      <c r="AG2183" s="32"/>
      <c r="AH2183" s="32"/>
      <c r="AI2183" s="32"/>
      <c r="AJ2183" s="32"/>
      <c r="AK2183" s="32"/>
      <c r="AL2183" s="32"/>
      <c r="AM2183" s="32"/>
      <c r="AN2183" s="32"/>
      <c r="AO2183" s="32"/>
      <c r="AP2183" s="32"/>
      <c r="AQ2183" s="32"/>
      <c r="AR2183" s="32"/>
      <c r="AS2183" s="32"/>
      <c r="AT2183" s="32"/>
      <c r="AU2183" s="32"/>
      <c r="AV2183" s="32"/>
      <c r="AW2183" s="32"/>
      <c r="AX2183" s="32"/>
      <c r="AY2183" s="32"/>
      <c r="AZ2183" s="32"/>
      <c r="BA2183" s="32"/>
      <c r="BB2183" s="32"/>
      <c r="BC2183" s="32"/>
      <c r="BD2183" s="32"/>
      <c r="BE2183" s="32"/>
      <c r="BF2183" s="32"/>
      <c r="BG2183" s="32"/>
      <c r="BH2183" s="32"/>
      <c r="BI2183" s="32"/>
      <c r="BJ2183" s="32"/>
      <c r="BK2183" s="32"/>
      <c r="BL2183" s="32"/>
      <c r="BM2183" s="32"/>
      <c r="BN2183" s="32"/>
      <c r="BO2183" s="32"/>
      <c r="BP2183" s="32"/>
      <c r="BQ2183" s="32"/>
      <c r="BR2183" s="32"/>
      <c r="BS2183" s="32"/>
      <c r="BT2183" s="32"/>
      <c r="BU2183" s="32"/>
      <c r="BV2183" s="32"/>
      <c r="BW2183" s="32"/>
      <c r="BX2183" s="32"/>
      <c r="BY2183" s="32"/>
    </row>
    <row r="2184" spans="1:77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  <c r="Z2184" s="32"/>
      <c r="AA2184" s="32"/>
      <c r="AB2184" s="32"/>
      <c r="AC2184" s="32"/>
      <c r="AD2184" s="32"/>
      <c r="AE2184" s="32"/>
      <c r="AF2184" s="32"/>
      <c r="AG2184" s="32"/>
      <c r="AH2184" s="32"/>
      <c r="AI2184" s="32"/>
      <c r="AJ2184" s="32"/>
      <c r="AK2184" s="32"/>
      <c r="AL2184" s="32"/>
      <c r="AM2184" s="32"/>
      <c r="AN2184" s="32"/>
      <c r="AO2184" s="32"/>
      <c r="AP2184" s="32"/>
      <c r="AQ2184" s="32"/>
      <c r="AR2184" s="32"/>
      <c r="AS2184" s="32"/>
      <c r="AT2184" s="32"/>
      <c r="AU2184" s="32"/>
      <c r="AV2184" s="32"/>
      <c r="AW2184" s="32"/>
      <c r="AX2184" s="32"/>
      <c r="AY2184" s="32"/>
      <c r="AZ2184" s="32"/>
      <c r="BA2184" s="32"/>
      <c r="BB2184" s="32"/>
      <c r="BC2184" s="32"/>
      <c r="BD2184" s="32"/>
      <c r="BE2184" s="32"/>
      <c r="BF2184" s="32"/>
      <c r="BG2184" s="32"/>
      <c r="BH2184" s="32"/>
      <c r="BI2184" s="32"/>
      <c r="BJ2184" s="32"/>
      <c r="BK2184" s="32"/>
      <c r="BL2184" s="32"/>
      <c r="BM2184" s="32"/>
      <c r="BN2184" s="32"/>
      <c r="BO2184" s="32"/>
      <c r="BP2184" s="32"/>
      <c r="BQ2184" s="32"/>
      <c r="BR2184" s="32"/>
      <c r="BS2184" s="32"/>
      <c r="BT2184" s="32"/>
      <c r="BU2184" s="32"/>
      <c r="BV2184" s="32"/>
      <c r="BW2184" s="32"/>
      <c r="BX2184" s="32"/>
      <c r="BY2184" s="32"/>
    </row>
    <row r="2185" spans="1:77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  <c r="V2185" s="32"/>
      <c r="W2185" s="32"/>
      <c r="X2185" s="32"/>
      <c r="Y2185" s="32"/>
      <c r="Z2185" s="32"/>
      <c r="AA2185" s="32"/>
      <c r="AB2185" s="32"/>
      <c r="AC2185" s="32"/>
      <c r="AD2185" s="32"/>
      <c r="AE2185" s="32"/>
      <c r="AF2185" s="32"/>
      <c r="AG2185" s="32"/>
      <c r="AH2185" s="32"/>
      <c r="AI2185" s="32"/>
      <c r="AJ2185" s="32"/>
      <c r="AK2185" s="32"/>
      <c r="AL2185" s="32"/>
      <c r="AM2185" s="32"/>
      <c r="AN2185" s="32"/>
      <c r="AO2185" s="32"/>
      <c r="AP2185" s="32"/>
      <c r="AQ2185" s="32"/>
      <c r="AR2185" s="32"/>
      <c r="AS2185" s="32"/>
      <c r="AT2185" s="32"/>
      <c r="AU2185" s="32"/>
      <c r="AV2185" s="32"/>
      <c r="AW2185" s="32"/>
      <c r="AX2185" s="32"/>
      <c r="AY2185" s="32"/>
      <c r="AZ2185" s="32"/>
      <c r="BA2185" s="32"/>
      <c r="BB2185" s="32"/>
      <c r="BC2185" s="32"/>
      <c r="BD2185" s="32"/>
      <c r="BE2185" s="32"/>
      <c r="BF2185" s="32"/>
      <c r="BG2185" s="32"/>
      <c r="BH2185" s="32"/>
      <c r="BI2185" s="32"/>
      <c r="BJ2185" s="32"/>
      <c r="BK2185" s="32"/>
      <c r="BL2185" s="32"/>
      <c r="BM2185" s="32"/>
      <c r="BN2185" s="32"/>
      <c r="BO2185" s="32"/>
      <c r="BP2185" s="32"/>
      <c r="BQ2185" s="32"/>
      <c r="BR2185" s="32"/>
      <c r="BS2185" s="32"/>
      <c r="BT2185" s="32"/>
      <c r="BU2185" s="32"/>
      <c r="BV2185" s="32"/>
      <c r="BW2185" s="32"/>
      <c r="BX2185" s="32"/>
      <c r="BY2185" s="32"/>
    </row>
    <row r="2186" spans="1:77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  <c r="V2186" s="32"/>
      <c r="W2186" s="32"/>
      <c r="X2186" s="32"/>
      <c r="Y2186" s="32"/>
      <c r="Z2186" s="32"/>
      <c r="AA2186" s="32"/>
      <c r="AB2186" s="32"/>
      <c r="AC2186" s="32"/>
      <c r="AD2186" s="32"/>
      <c r="AE2186" s="32"/>
      <c r="AF2186" s="32"/>
      <c r="AG2186" s="32"/>
      <c r="AH2186" s="32"/>
      <c r="AI2186" s="32"/>
      <c r="AJ2186" s="32"/>
      <c r="AK2186" s="32"/>
      <c r="AL2186" s="32"/>
      <c r="AM2186" s="32"/>
      <c r="AN2186" s="32"/>
      <c r="AO2186" s="32"/>
      <c r="AP2186" s="32"/>
      <c r="AQ2186" s="32"/>
      <c r="AR2186" s="32"/>
      <c r="AS2186" s="32"/>
      <c r="AT2186" s="32"/>
      <c r="AU2186" s="32"/>
      <c r="AV2186" s="32"/>
      <c r="AW2186" s="32"/>
      <c r="AX2186" s="32"/>
      <c r="AY2186" s="32"/>
      <c r="AZ2186" s="32"/>
      <c r="BA2186" s="32"/>
      <c r="BB2186" s="32"/>
      <c r="BC2186" s="32"/>
      <c r="BD2186" s="32"/>
      <c r="BE2186" s="32"/>
      <c r="BF2186" s="32"/>
      <c r="BG2186" s="32"/>
      <c r="BH2186" s="32"/>
      <c r="BI2186" s="32"/>
      <c r="BJ2186" s="32"/>
      <c r="BK2186" s="32"/>
      <c r="BL2186" s="32"/>
      <c r="BM2186" s="32"/>
      <c r="BN2186" s="32"/>
      <c r="BO2186" s="32"/>
      <c r="BP2186" s="32"/>
      <c r="BQ2186" s="32"/>
      <c r="BR2186" s="32"/>
      <c r="BS2186" s="32"/>
      <c r="BT2186" s="32"/>
      <c r="BU2186" s="32"/>
      <c r="BV2186" s="32"/>
      <c r="BW2186" s="32"/>
      <c r="BX2186" s="32"/>
      <c r="BY2186" s="32"/>
    </row>
    <row r="2187" spans="1:77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  <c r="X2187" s="32"/>
      <c r="Y2187" s="32"/>
      <c r="Z2187" s="32"/>
      <c r="AA2187" s="32"/>
      <c r="AB2187" s="32"/>
      <c r="AC2187" s="32"/>
      <c r="AD2187" s="32"/>
      <c r="AE2187" s="32"/>
      <c r="AF2187" s="32"/>
      <c r="AG2187" s="32"/>
      <c r="AH2187" s="32"/>
      <c r="AI2187" s="32"/>
      <c r="AJ2187" s="32"/>
      <c r="AK2187" s="32"/>
      <c r="AL2187" s="32"/>
      <c r="AM2187" s="32"/>
      <c r="AN2187" s="32"/>
      <c r="AO2187" s="32"/>
      <c r="AP2187" s="32"/>
      <c r="AQ2187" s="32"/>
      <c r="AR2187" s="32"/>
      <c r="AS2187" s="32"/>
      <c r="AT2187" s="32"/>
      <c r="AU2187" s="32"/>
      <c r="AV2187" s="32"/>
      <c r="AW2187" s="32"/>
      <c r="AX2187" s="32"/>
      <c r="AY2187" s="32"/>
      <c r="AZ2187" s="32"/>
      <c r="BA2187" s="32"/>
      <c r="BB2187" s="32"/>
      <c r="BC2187" s="32"/>
      <c r="BD2187" s="32"/>
      <c r="BE2187" s="32"/>
      <c r="BF2187" s="32"/>
      <c r="BG2187" s="32"/>
      <c r="BH2187" s="32"/>
      <c r="BI2187" s="32"/>
      <c r="BJ2187" s="32"/>
      <c r="BK2187" s="32"/>
      <c r="BL2187" s="32"/>
      <c r="BM2187" s="32"/>
      <c r="BN2187" s="32"/>
      <c r="BO2187" s="32"/>
      <c r="BP2187" s="32"/>
      <c r="BQ2187" s="32"/>
      <c r="BR2187" s="32"/>
      <c r="BS2187" s="32"/>
      <c r="BT2187" s="32"/>
      <c r="BU2187" s="32"/>
      <c r="BV2187" s="32"/>
      <c r="BW2187" s="32"/>
      <c r="BX2187" s="32"/>
      <c r="BY2187" s="32"/>
    </row>
    <row r="2188" spans="1:77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  <c r="V2188" s="32"/>
      <c r="W2188" s="32"/>
      <c r="X2188" s="32"/>
      <c r="Y2188" s="32"/>
      <c r="Z2188" s="32"/>
      <c r="AA2188" s="32"/>
      <c r="AB2188" s="32"/>
      <c r="AC2188" s="32"/>
      <c r="AD2188" s="32"/>
      <c r="AE2188" s="32"/>
      <c r="AF2188" s="32"/>
      <c r="AG2188" s="32"/>
      <c r="AH2188" s="32"/>
      <c r="AI2188" s="32"/>
      <c r="AJ2188" s="32"/>
      <c r="AK2188" s="32"/>
      <c r="AL2188" s="32"/>
      <c r="AM2188" s="32"/>
      <c r="AN2188" s="32"/>
      <c r="AO2188" s="32"/>
      <c r="AP2188" s="32"/>
      <c r="AQ2188" s="32"/>
      <c r="AR2188" s="32"/>
      <c r="AS2188" s="32"/>
      <c r="AT2188" s="32"/>
      <c r="AU2188" s="32"/>
      <c r="AV2188" s="32"/>
      <c r="AW2188" s="32"/>
      <c r="AX2188" s="32"/>
      <c r="AY2188" s="32"/>
      <c r="AZ2188" s="32"/>
      <c r="BA2188" s="32"/>
      <c r="BB2188" s="32"/>
      <c r="BC2188" s="32"/>
      <c r="BD2188" s="32"/>
      <c r="BE2188" s="32"/>
      <c r="BF2188" s="32"/>
      <c r="BG2188" s="32"/>
      <c r="BH2188" s="32"/>
      <c r="BI2188" s="32"/>
      <c r="BJ2188" s="32"/>
      <c r="BK2188" s="32"/>
      <c r="BL2188" s="32"/>
      <c r="BM2188" s="32"/>
      <c r="BN2188" s="32"/>
      <c r="BO2188" s="32"/>
      <c r="BP2188" s="32"/>
      <c r="BQ2188" s="32"/>
      <c r="BR2188" s="32"/>
      <c r="BS2188" s="32"/>
      <c r="BT2188" s="32"/>
      <c r="BU2188" s="32"/>
      <c r="BV2188" s="32"/>
      <c r="BW2188" s="32"/>
      <c r="BX2188" s="32"/>
      <c r="BY2188" s="32"/>
    </row>
    <row r="2189" spans="1:77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  <c r="W2189" s="32"/>
      <c r="X2189" s="32"/>
      <c r="Y2189" s="32"/>
      <c r="Z2189" s="32"/>
      <c r="AA2189" s="32"/>
      <c r="AB2189" s="32"/>
      <c r="AC2189" s="32"/>
      <c r="AD2189" s="32"/>
      <c r="AE2189" s="32"/>
      <c r="AF2189" s="32"/>
      <c r="AG2189" s="32"/>
      <c r="AH2189" s="32"/>
      <c r="AI2189" s="32"/>
      <c r="AJ2189" s="32"/>
      <c r="AK2189" s="32"/>
      <c r="AL2189" s="32"/>
      <c r="AM2189" s="32"/>
      <c r="AN2189" s="32"/>
      <c r="AO2189" s="32"/>
      <c r="AP2189" s="32"/>
      <c r="AQ2189" s="32"/>
      <c r="AR2189" s="32"/>
      <c r="AS2189" s="32"/>
      <c r="AT2189" s="32"/>
      <c r="AU2189" s="32"/>
      <c r="AV2189" s="32"/>
      <c r="AW2189" s="32"/>
      <c r="AX2189" s="32"/>
      <c r="AY2189" s="32"/>
      <c r="AZ2189" s="32"/>
      <c r="BA2189" s="32"/>
      <c r="BB2189" s="32"/>
      <c r="BC2189" s="32"/>
      <c r="BD2189" s="32"/>
      <c r="BE2189" s="32"/>
      <c r="BF2189" s="32"/>
      <c r="BG2189" s="32"/>
      <c r="BH2189" s="32"/>
      <c r="BI2189" s="32"/>
      <c r="BJ2189" s="32"/>
      <c r="BK2189" s="32"/>
      <c r="BL2189" s="32"/>
      <c r="BM2189" s="32"/>
      <c r="BN2189" s="32"/>
      <c r="BO2189" s="32"/>
      <c r="BP2189" s="32"/>
      <c r="BQ2189" s="32"/>
      <c r="BR2189" s="32"/>
      <c r="BS2189" s="32"/>
      <c r="BT2189" s="32"/>
      <c r="BU2189" s="32"/>
      <c r="BV2189" s="32"/>
      <c r="BW2189" s="32"/>
      <c r="BX2189" s="32"/>
      <c r="BY2189" s="32"/>
    </row>
    <row r="2190" spans="1:77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  <c r="X2190" s="32"/>
      <c r="Y2190" s="32"/>
      <c r="Z2190" s="32"/>
      <c r="AA2190" s="32"/>
      <c r="AB2190" s="32"/>
      <c r="AC2190" s="32"/>
      <c r="AD2190" s="32"/>
      <c r="AE2190" s="32"/>
      <c r="AF2190" s="32"/>
      <c r="AG2190" s="32"/>
      <c r="AH2190" s="32"/>
      <c r="AI2190" s="32"/>
      <c r="AJ2190" s="32"/>
      <c r="AK2190" s="32"/>
      <c r="AL2190" s="32"/>
      <c r="AM2190" s="32"/>
      <c r="AN2190" s="32"/>
      <c r="AO2190" s="32"/>
      <c r="AP2190" s="32"/>
      <c r="AQ2190" s="32"/>
      <c r="AR2190" s="32"/>
      <c r="AS2190" s="32"/>
      <c r="AT2190" s="32"/>
      <c r="AU2190" s="32"/>
      <c r="AV2190" s="32"/>
      <c r="AW2190" s="32"/>
      <c r="AX2190" s="32"/>
      <c r="AY2190" s="32"/>
      <c r="AZ2190" s="32"/>
      <c r="BA2190" s="32"/>
      <c r="BB2190" s="32"/>
      <c r="BC2190" s="32"/>
      <c r="BD2190" s="32"/>
      <c r="BE2190" s="32"/>
      <c r="BF2190" s="32"/>
      <c r="BG2190" s="32"/>
      <c r="BH2190" s="32"/>
      <c r="BI2190" s="32"/>
      <c r="BJ2190" s="32"/>
      <c r="BK2190" s="32"/>
      <c r="BL2190" s="32"/>
      <c r="BM2190" s="32"/>
      <c r="BN2190" s="32"/>
      <c r="BO2190" s="32"/>
      <c r="BP2190" s="32"/>
      <c r="BQ2190" s="32"/>
      <c r="BR2190" s="32"/>
      <c r="BS2190" s="32"/>
      <c r="BT2190" s="32"/>
      <c r="BU2190" s="32"/>
      <c r="BV2190" s="32"/>
      <c r="BW2190" s="32"/>
      <c r="BX2190" s="32"/>
      <c r="BY2190" s="32"/>
    </row>
    <row r="2191" spans="1:77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  <c r="V2191" s="32"/>
      <c r="W2191" s="32"/>
      <c r="X2191" s="32"/>
      <c r="Y2191" s="32"/>
      <c r="Z2191" s="32"/>
      <c r="AA2191" s="32"/>
      <c r="AB2191" s="32"/>
      <c r="AC2191" s="32"/>
      <c r="AD2191" s="32"/>
      <c r="AE2191" s="32"/>
      <c r="AF2191" s="32"/>
      <c r="AG2191" s="32"/>
      <c r="AH2191" s="32"/>
      <c r="AI2191" s="32"/>
      <c r="AJ2191" s="32"/>
      <c r="AK2191" s="32"/>
      <c r="AL2191" s="32"/>
      <c r="AM2191" s="32"/>
      <c r="AN2191" s="32"/>
      <c r="AO2191" s="32"/>
      <c r="AP2191" s="32"/>
      <c r="AQ2191" s="32"/>
      <c r="AR2191" s="32"/>
      <c r="AS2191" s="32"/>
      <c r="AT2191" s="32"/>
      <c r="AU2191" s="32"/>
      <c r="AV2191" s="32"/>
      <c r="AW2191" s="32"/>
      <c r="AX2191" s="32"/>
      <c r="AY2191" s="32"/>
      <c r="AZ2191" s="32"/>
      <c r="BA2191" s="32"/>
      <c r="BB2191" s="32"/>
      <c r="BC2191" s="32"/>
      <c r="BD2191" s="32"/>
      <c r="BE2191" s="32"/>
      <c r="BF2191" s="32"/>
      <c r="BG2191" s="32"/>
      <c r="BH2191" s="32"/>
      <c r="BI2191" s="32"/>
      <c r="BJ2191" s="32"/>
      <c r="BK2191" s="32"/>
      <c r="BL2191" s="32"/>
      <c r="BM2191" s="32"/>
      <c r="BN2191" s="32"/>
      <c r="BO2191" s="32"/>
      <c r="BP2191" s="32"/>
      <c r="BQ2191" s="32"/>
      <c r="BR2191" s="32"/>
      <c r="BS2191" s="32"/>
      <c r="BT2191" s="32"/>
      <c r="BU2191" s="32"/>
      <c r="BV2191" s="32"/>
      <c r="BW2191" s="32"/>
      <c r="BX2191" s="32"/>
      <c r="BY2191" s="32"/>
    </row>
    <row r="2192" spans="1:77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  <c r="V2192" s="32"/>
      <c r="W2192" s="32"/>
      <c r="X2192" s="32"/>
      <c r="Y2192" s="32"/>
      <c r="Z2192" s="32"/>
      <c r="AA2192" s="32"/>
      <c r="AB2192" s="32"/>
      <c r="AC2192" s="32"/>
      <c r="AD2192" s="32"/>
      <c r="AE2192" s="32"/>
      <c r="AF2192" s="32"/>
      <c r="AG2192" s="32"/>
      <c r="AH2192" s="32"/>
      <c r="AI2192" s="32"/>
      <c r="AJ2192" s="32"/>
      <c r="AK2192" s="32"/>
      <c r="AL2192" s="32"/>
      <c r="AM2192" s="32"/>
      <c r="AN2192" s="32"/>
      <c r="AO2192" s="32"/>
      <c r="AP2192" s="32"/>
      <c r="AQ2192" s="32"/>
      <c r="AR2192" s="32"/>
      <c r="AS2192" s="32"/>
      <c r="AT2192" s="32"/>
      <c r="AU2192" s="32"/>
      <c r="AV2192" s="32"/>
      <c r="AW2192" s="32"/>
      <c r="AX2192" s="32"/>
      <c r="AY2192" s="32"/>
      <c r="AZ2192" s="32"/>
      <c r="BA2192" s="32"/>
      <c r="BB2192" s="32"/>
      <c r="BC2192" s="32"/>
      <c r="BD2192" s="32"/>
      <c r="BE2192" s="32"/>
      <c r="BF2192" s="32"/>
      <c r="BG2192" s="32"/>
      <c r="BH2192" s="32"/>
      <c r="BI2192" s="32"/>
      <c r="BJ2192" s="32"/>
      <c r="BK2192" s="32"/>
      <c r="BL2192" s="32"/>
      <c r="BM2192" s="32"/>
      <c r="BN2192" s="32"/>
      <c r="BO2192" s="32"/>
      <c r="BP2192" s="32"/>
      <c r="BQ2192" s="32"/>
      <c r="BR2192" s="32"/>
      <c r="BS2192" s="32"/>
      <c r="BT2192" s="32"/>
      <c r="BU2192" s="32"/>
      <c r="BV2192" s="32"/>
      <c r="BW2192" s="32"/>
      <c r="BX2192" s="32"/>
      <c r="BY2192" s="32"/>
    </row>
    <row r="2193" spans="1:77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  <c r="V2193" s="32"/>
      <c r="W2193" s="32"/>
      <c r="X2193" s="32"/>
      <c r="Y2193" s="32"/>
      <c r="Z2193" s="32"/>
      <c r="AA2193" s="32"/>
      <c r="AB2193" s="32"/>
      <c r="AC2193" s="32"/>
      <c r="AD2193" s="32"/>
      <c r="AE2193" s="32"/>
      <c r="AF2193" s="32"/>
      <c r="AG2193" s="32"/>
      <c r="AH2193" s="32"/>
      <c r="AI2193" s="32"/>
      <c r="AJ2193" s="32"/>
      <c r="AK2193" s="32"/>
      <c r="AL2193" s="32"/>
      <c r="AM2193" s="32"/>
      <c r="AN2193" s="32"/>
      <c r="AO2193" s="32"/>
      <c r="AP2193" s="32"/>
      <c r="AQ2193" s="32"/>
      <c r="AR2193" s="32"/>
      <c r="AS2193" s="32"/>
      <c r="AT2193" s="32"/>
      <c r="AU2193" s="32"/>
      <c r="AV2193" s="32"/>
      <c r="AW2193" s="32"/>
      <c r="AX2193" s="32"/>
      <c r="AY2193" s="32"/>
      <c r="AZ2193" s="32"/>
      <c r="BA2193" s="32"/>
      <c r="BB2193" s="32"/>
      <c r="BC2193" s="32"/>
      <c r="BD2193" s="32"/>
      <c r="BE2193" s="32"/>
      <c r="BF2193" s="32"/>
      <c r="BG2193" s="32"/>
      <c r="BH2193" s="32"/>
      <c r="BI2193" s="32"/>
      <c r="BJ2193" s="32"/>
      <c r="BK2193" s="32"/>
      <c r="BL2193" s="32"/>
      <c r="BM2193" s="32"/>
      <c r="BN2193" s="32"/>
      <c r="BO2193" s="32"/>
      <c r="BP2193" s="32"/>
      <c r="BQ2193" s="32"/>
      <c r="BR2193" s="32"/>
      <c r="BS2193" s="32"/>
      <c r="BT2193" s="32"/>
      <c r="BU2193" s="32"/>
      <c r="BV2193" s="32"/>
      <c r="BW2193" s="32"/>
      <c r="BX2193" s="32"/>
      <c r="BY2193" s="32"/>
    </row>
    <row r="2194" spans="1:77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  <c r="Z2194" s="32"/>
      <c r="AA2194" s="32"/>
      <c r="AB2194" s="32"/>
      <c r="AC2194" s="32"/>
      <c r="AD2194" s="32"/>
      <c r="AE2194" s="32"/>
      <c r="AF2194" s="32"/>
      <c r="AG2194" s="32"/>
      <c r="AH2194" s="32"/>
      <c r="AI2194" s="32"/>
      <c r="AJ2194" s="32"/>
      <c r="AK2194" s="32"/>
      <c r="AL2194" s="32"/>
      <c r="AM2194" s="32"/>
      <c r="AN2194" s="32"/>
      <c r="AO2194" s="32"/>
      <c r="AP2194" s="32"/>
      <c r="AQ2194" s="32"/>
      <c r="AR2194" s="32"/>
      <c r="AS2194" s="32"/>
      <c r="AT2194" s="32"/>
      <c r="AU2194" s="32"/>
      <c r="AV2194" s="32"/>
      <c r="AW2194" s="32"/>
      <c r="AX2194" s="32"/>
      <c r="AY2194" s="32"/>
      <c r="AZ2194" s="32"/>
      <c r="BA2194" s="32"/>
      <c r="BB2194" s="32"/>
      <c r="BC2194" s="32"/>
      <c r="BD2194" s="32"/>
      <c r="BE2194" s="32"/>
      <c r="BF2194" s="32"/>
      <c r="BG2194" s="32"/>
      <c r="BH2194" s="32"/>
      <c r="BI2194" s="32"/>
      <c r="BJ2194" s="32"/>
      <c r="BK2194" s="32"/>
      <c r="BL2194" s="32"/>
      <c r="BM2194" s="32"/>
      <c r="BN2194" s="32"/>
      <c r="BO2194" s="32"/>
      <c r="BP2194" s="32"/>
      <c r="BQ2194" s="32"/>
      <c r="BR2194" s="32"/>
      <c r="BS2194" s="32"/>
      <c r="BT2194" s="32"/>
      <c r="BU2194" s="32"/>
      <c r="BV2194" s="32"/>
      <c r="BW2194" s="32"/>
      <c r="BX2194" s="32"/>
      <c r="BY2194" s="32"/>
    </row>
    <row r="2195" spans="1:77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  <c r="V2195" s="32"/>
      <c r="W2195" s="32"/>
      <c r="X2195" s="32"/>
      <c r="Y2195" s="32"/>
      <c r="Z2195" s="32"/>
      <c r="AA2195" s="32"/>
      <c r="AB2195" s="32"/>
      <c r="AC2195" s="32"/>
      <c r="AD2195" s="32"/>
      <c r="AE2195" s="32"/>
      <c r="AF2195" s="32"/>
      <c r="AG2195" s="32"/>
      <c r="AH2195" s="32"/>
      <c r="AI2195" s="32"/>
      <c r="AJ2195" s="32"/>
      <c r="AK2195" s="32"/>
      <c r="AL2195" s="32"/>
      <c r="AM2195" s="32"/>
      <c r="AN2195" s="32"/>
      <c r="AO2195" s="32"/>
      <c r="AP2195" s="32"/>
      <c r="AQ2195" s="32"/>
      <c r="AR2195" s="32"/>
      <c r="AS2195" s="32"/>
      <c r="AT2195" s="32"/>
      <c r="AU2195" s="32"/>
      <c r="AV2195" s="32"/>
      <c r="AW2195" s="32"/>
      <c r="AX2195" s="32"/>
      <c r="AY2195" s="32"/>
      <c r="AZ2195" s="32"/>
      <c r="BA2195" s="32"/>
      <c r="BB2195" s="32"/>
      <c r="BC2195" s="32"/>
      <c r="BD2195" s="32"/>
      <c r="BE2195" s="32"/>
      <c r="BF2195" s="32"/>
      <c r="BG2195" s="32"/>
      <c r="BH2195" s="32"/>
      <c r="BI2195" s="32"/>
      <c r="BJ2195" s="32"/>
      <c r="BK2195" s="32"/>
      <c r="BL2195" s="32"/>
      <c r="BM2195" s="32"/>
      <c r="BN2195" s="32"/>
      <c r="BO2195" s="32"/>
      <c r="BP2195" s="32"/>
      <c r="BQ2195" s="32"/>
      <c r="BR2195" s="32"/>
      <c r="BS2195" s="32"/>
      <c r="BT2195" s="32"/>
      <c r="BU2195" s="32"/>
      <c r="BV2195" s="32"/>
      <c r="BW2195" s="32"/>
      <c r="BX2195" s="32"/>
      <c r="BY2195" s="32"/>
    </row>
    <row r="2196" spans="1:77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  <c r="V2196" s="32"/>
      <c r="W2196" s="32"/>
      <c r="X2196" s="32"/>
      <c r="Y2196" s="32"/>
      <c r="Z2196" s="32"/>
      <c r="AA2196" s="32"/>
      <c r="AB2196" s="32"/>
      <c r="AC2196" s="32"/>
      <c r="AD2196" s="32"/>
      <c r="AE2196" s="32"/>
      <c r="AF2196" s="32"/>
      <c r="AG2196" s="32"/>
      <c r="AH2196" s="32"/>
      <c r="AI2196" s="32"/>
      <c r="AJ2196" s="32"/>
      <c r="AK2196" s="32"/>
      <c r="AL2196" s="32"/>
      <c r="AM2196" s="32"/>
      <c r="AN2196" s="32"/>
      <c r="AO2196" s="32"/>
      <c r="AP2196" s="32"/>
      <c r="AQ2196" s="32"/>
      <c r="AR2196" s="32"/>
      <c r="AS2196" s="32"/>
      <c r="AT2196" s="32"/>
      <c r="AU2196" s="32"/>
      <c r="AV2196" s="32"/>
      <c r="AW2196" s="32"/>
      <c r="AX2196" s="32"/>
      <c r="AY2196" s="32"/>
      <c r="AZ2196" s="32"/>
      <c r="BA2196" s="32"/>
      <c r="BB2196" s="32"/>
      <c r="BC2196" s="32"/>
      <c r="BD2196" s="32"/>
      <c r="BE2196" s="32"/>
      <c r="BF2196" s="32"/>
      <c r="BG2196" s="32"/>
      <c r="BH2196" s="32"/>
      <c r="BI2196" s="32"/>
      <c r="BJ2196" s="32"/>
      <c r="BK2196" s="32"/>
      <c r="BL2196" s="32"/>
      <c r="BM2196" s="32"/>
      <c r="BN2196" s="32"/>
      <c r="BO2196" s="32"/>
      <c r="BP2196" s="32"/>
      <c r="BQ2196" s="32"/>
      <c r="BR2196" s="32"/>
      <c r="BS2196" s="32"/>
      <c r="BT2196" s="32"/>
      <c r="BU2196" s="32"/>
      <c r="BV2196" s="32"/>
      <c r="BW2196" s="32"/>
      <c r="BX2196" s="32"/>
      <c r="BY2196" s="32"/>
    </row>
    <row r="2197" spans="1:77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  <c r="V2197" s="32"/>
      <c r="W2197" s="32"/>
      <c r="X2197" s="32"/>
      <c r="Y2197" s="32"/>
      <c r="Z2197" s="32"/>
      <c r="AA2197" s="32"/>
      <c r="AB2197" s="32"/>
      <c r="AC2197" s="32"/>
      <c r="AD2197" s="32"/>
      <c r="AE2197" s="32"/>
      <c r="AF2197" s="32"/>
      <c r="AG2197" s="32"/>
      <c r="AH2197" s="32"/>
      <c r="AI2197" s="32"/>
      <c r="AJ2197" s="32"/>
      <c r="AK2197" s="32"/>
      <c r="AL2197" s="32"/>
      <c r="AM2197" s="32"/>
      <c r="AN2197" s="32"/>
      <c r="AO2197" s="32"/>
      <c r="AP2197" s="32"/>
      <c r="AQ2197" s="32"/>
      <c r="AR2197" s="32"/>
      <c r="AS2197" s="32"/>
      <c r="AT2197" s="32"/>
      <c r="AU2197" s="32"/>
      <c r="AV2197" s="32"/>
      <c r="AW2197" s="32"/>
      <c r="AX2197" s="32"/>
      <c r="AY2197" s="32"/>
      <c r="AZ2197" s="32"/>
      <c r="BA2197" s="32"/>
      <c r="BB2197" s="32"/>
      <c r="BC2197" s="32"/>
      <c r="BD2197" s="32"/>
      <c r="BE2197" s="32"/>
      <c r="BF2197" s="32"/>
      <c r="BG2197" s="32"/>
      <c r="BH2197" s="32"/>
      <c r="BI2197" s="32"/>
      <c r="BJ2197" s="32"/>
      <c r="BK2197" s="32"/>
      <c r="BL2197" s="32"/>
      <c r="BM2197" s="32"/>
      <c r="BN2197" s="32"/>
      <c r="BO2197" s="32"/>
      <c r="BP2197" s="32"/>
      <c r="BQ2197" s="32"/>
      <c r="BR2197" s="32"/>
      <c r="BS2197" s="32"/>
      <c r="BT2197" s="32"/>
      <c r="BU2197" s="32"/>
      <c r="BV2197" s="32"/>
      <c r="BW2197" s="32"/>
      <c r="BX2197" s="32"/>
      <c r="BY2197" s="32"/>
    </row>
    <row r="2198" spans="1:77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  <c r="V2198" s="32"/>
      <c r="W2198" s="32"/>
      <c r="X2198" s="32"/>
      <c r="Y2198" s="32"/>
      <c r="Z2198" s="32"/>
      <c r="AA2198" s="32"/>
      <c r="AB2198" s="32"/>
      <c r="AC2198" s="32"/>
      <c r="AD2198" s="32"/>
      <c r="AE2198" s="32"/>
      <c r="AF2198" s="32"/>
      <c r="AG2198" s="32"/>
      <c r="AH2198" s="32"/>
      <c r="AI2198" s="32"/>
      <c r="AJ2198" s="32"/>
      <c r="AK2198" s="32"/>
      <c r="AL2198" s="32"/>
      <c r="AM2198" s="32"/>
      <c r="AN2198" s="32"/>
      <c r="AO2198" s="32"/>
      <c r="AP2198" s="32"/>
      <c r="AQ2198" s="32"/>
      <c r="AR2198" s="32"/>
      <c r="AS2198" s="32"/>
      <c r="AT2198" s="32"/>
      <c r="AU2198" s="32"/>
      <c r="AV2198" s="32"/>
      <c r="AW2198" s="32"/>
      <c r="AX2198" s="32"/>
      <c r="AY2198" s="32"/>
      <c r="AZ2198" s="32"/>
      <c r="BA2198" s="32"/>
      <c r="BB2198" s="32"/>
      <c r="BC2198" s="32"/>
      <c r="BD2198" s="32"/>
      <c r="BE2198" s="32"/>
      <c r="BF2198" s="32"/>
      <c r="BG2198" s="32"/>
      <c r="BH2198" s="32"/>
      <c r="BI2198" s="32"/>
      <c r="BJ2198" s="32"/>
      <c r="BK2198" s="32"/>
      <c r="BL2198" s="32"/>
      <c r="BM2198" s="32"/>
      <c r="BN2198" s="32"/>
      <c r="BO2198" s="32"/>
      <c r="BP2198" s="32"/>
      <c r="BQ2198" s="32"/>
      <c r="BR2198" s="32"/>
      <c r="BS2198" s="32"/>
      <c r="BT2198" s="32"/>
      <c r="BU2198" s="32"/>
      <c r="BV2198" s="32"/>
      <c r="BW2198" s="32"/>
      <c r="BX2198" s="32"/>
      <c r="BY2198" s="32"/>
    </row>
    <row r="2199" spans="1:77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  <c r="V2199" s="32"/>
      <c r="W2199" s="32"/>
      <c r="X2199" s="32"/>
      <c r="Y2199" s="32"/>
      <c r="Z2199" s="32"/>
      <c r="AA2199" s="32"/>
      <c r="AB2199" s="32"/>
      <c r="AC2199" s="32"/>
      <c r="AD2199" s="32"/>
      <c r="AE2199" s="32"/>
      <c r="AF2199" s="32"/>
      <c r="AG2199" s="32"/>
      <c r="AH2199" s="32"/>
      <c r="AI2199" s="32"/>
      <c r="AJ2199" s="32"/>
      <c r="AK2199" s="32"/>
      <c r="AL2199" s="32"/>
      <c r="AM2199" s="32"/>
      <c r="AN2199" s="32"/>
      <c r="AO2199" s="32"/>
      <c r="AP2199" s="32"/>
      <c r="AQ2199" s="32"/>
      <c r="AR2199" s="32"/>
      <c r="AS2199" s="32"/>
      <c r="AT2199" s="32"/>
      <c r="AU2199" s="32"/>
      <c r="AV2199" s="32"/>
      <c r="AW2199" s="32"/>
      <c r="AX2199" s="32"/>
      <c r="AY2199" s="32"/>
      <c r="AZ2199" s="32"/>
      <c r="BA2199" s="32"/>
      <c r="BB2199" s="32"/>
      <c r="BC2199" s="32"/>
      <c r="BD2199" s="32"/>
      <c r="BE2199" s="32"/>
      <c r="BF2199" s="32"/>
      <c r="BG2199" s="32"/>
      <c r="BH2199" s="32"/>
      <c r="BI2199" s="32"/>
      <c r="BJ2199" s="32"/>
      <c r="BK2199" s="32"/>
      <c r="BL2199" s="32"/>
      <c r="BM2199" s="32"/>
      <c r="BN2199" s="32"/>
      <c r="BO2199" s="32"/>
      <c r="BP2199" s="32"/>
      <c r="BQ2199" s="32"/>
      <c r="BR2199" s="32"/>
      <c r="BS2199" s="32"/>
      <c r="BT2199" s="32"/>
      <c r="BU2199" s="32"/>
      <c r="BV2199" s="32"/>
      <c r="BW2199" s="32"/>
      <c r="BX2199" s="32"/>
      <c r="BY2199" s="32"/>
    </row>
    <row r="2200" spans="1:77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  <c r="X2200" s="32"/>
      <c r="Y2200" s="32"/>
      <c r="Z2200" s="32"/>
      <c r="AA2200" s="32"/>
      <c r="AB2200" s="32"/>
      <c r="AC2200" s="32"/>
      <c r="AD2200" s="32"/>
      <c r="AE2200" s="32"/>
      <c r="AF2200" s="32"/>
      <c r="AG2200" s="32"/>
      <c r="AH2200" s="32"/>
      <c r="AI2200" s="32"/>
      <c r="AJ2200" s="32"/>
      <c r="AK2200" s="32"/>
      <c r="AL2200" s="32"/>
      <c r="AM2200" s="32"/>
      <c r="AN2200" s="32"/>
      <c r="AO2200" s="32"/>
      <c r="AP2200" s="32"/>
      <c r="AQ2200" s="32"/>
      <c r="AR2200" s="32"/>
      <c r="AS2200" s="32"/>
      <c r="AT2200" s="32"/>
      <c r="AU2200" s="32"/>
      <c r="AV2200" s="32"/>
      <c r="AW2200" s="32"/>
      <c r="AX2200" s="32"/>
      <c r="AY2200" s="32"/>
      <c r="AZ2200" s="32"/>
      <c r="BA2200" s="32"/>
      <c r="BB2200" s="32"/>
      <c r="BC2200" s="32"/>
      <c r="BD2200" s="32"/>
      <c r="BE2200" s="32"/>
      <c r="BF2200" s="32"/>
      <c r="BG2200" s="32"/>
      <c r="BH2200" s="32"/>
      <c r="BI2200" s="32"/>
      <c r="BJ2200" s="32"/>
      <c r="BK2200" s="32"/>
      <c r="BL2200" s="32"/>
      <c r="BM2200" s="32"/>
      <c r="BN2200" s="32"/>
      <c r="BO2200" s="32"/>
      <c r="BP2200" s="32"/>
      <c r="BQ2200" s="32"/>
      <c r="BR2200" s="32"/>
      <c r="BS2200" s="32"/>
      <c r="BT2200" s="32"/>
      <c r="BU2200" s="32"/>
      <c r="BV2200" s="32"/>
      <c r="BW2200" s="32"/>
      <c r="BX2200" s="32"/>
      <c r="BY2200" s="32"/>
    </row>
    <row r="2201" spans="1:77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  <c r="V2201" s="32"/>
      <c r="W2201" s="32"/>
      <c r="X2201" s="32"/>
      <c r="Y2201" s="32"/>
      <c r="Z2201" s="32"/>
      <c r="AA2201" s="32"/>
      <c r="AB2201" s="32"/>
      <c r="AC2201" s="32"/>
      <c r="AD2201" s="32"/>
      <c r="AE2201" s="32"/>
      <c r="AF2201" s="32"/>
      <c r="AG2201" s="32"/>
      <c r="AH2201" s="32"/>
      <c r="AI2201" s="32"/>
      <c r="AJ2201" s="32"/>
      <c r="AK2201" s="32"/>
      <c r="AL2201" s="32"/>
      <c r="AM2201" s="32"/>
      <c r="AN2201" s="32"/>
      <c r="AO2201" s="32"/>
      <c r="AP2201" s="32"/>
      <c r="AQ2201" s="32"/>
      <c r="AR2201" s="32"/>
      <c r="AS2201" s="32"/>
      <c r="AT2201" s="32"/>
      <c r="AU2201" s="32"/>
      <c r="AV2201" s="32"/>
      <c r="AW2201" s="32"/>
      <c r="AX2201" s="32"/>
      <c r="AY2201" s="32"/>
      <c r="AZ2201" s="32"/>
      <c r="BA2201" s="32"/>
      <c r="BB2201" s="32"/>
      <c r="BC2201" s="32"/>
      <c r="BD2201" s="32"/>
      <c r="BE2201" s="32"/>
      <c r="BF2201" s="32"/>
      <c r="BG2201" s="32"/>
      <c r="BH2201" s="32"/>
      <c r="BI2201" s="32"/>
      <c r="BJ2201" s="32"/>
      <c r="BK2201" s="32"/>
      <c r="BL2201" s="32"/>
      <c r="BM2201" s="32"/>
      <c r="BN2201" s="32"/>
      <c r="BO2201" s="32"/>
      <c r="BP2201" s="32"/>
      <c r="BQ2201" s="32"/>
      <c r="BR2201" s="32"/>
      <c r="BS2201" s="32"/>
      <c r="BT2201" s="32"/>
      <c r="BU2201" s="32"/>
      <c r="BV2201" s="32"/>
      <c r="BW2201" s="32"/>
      <c r="BX2201" s="32"/>
      <c r="BY2201" s="32"/>
    </row>
    <row r="2202" spans="1:77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  <c r="V2202" s="32"/>
      <c r="W2202" s="32"/>
      <c r="X2202" s="32"/>
      <c r="Y2202" s="32"/>
      <c r="Z2202" s="32"/>
      <c r="AA2202" s="32"/>
      <c r="AB2202" s="32"/>
      <c r="AC2202" s="32"/>
      <c r="AD2202" s="32"/>
      <c r="AE2202" s="32"/>
      <c r="AF2202" s="32"/>
      <c r="AG2202" s="32"/>
      <c r="AH2202" s="32"/>
      <c r="AI2202" s="32"/>
      <c r="AJ2202" s="32"/>
      <c r="AK2202" s="32"/>
      <c r="AL2202" s="32"/>
      <c r="AM2202" s="32"/>
      <c r="AN2202" s="32"/>
      <c r="AO2202" s="32"/>
      <c r="AP2202" s="32"/>
      <c r="AQ2202" s="32"/>
      <c r="AR2202" s="32"/>
      <c r="AS2202" s="32"/>
      <c r="AT2202" s="32"/>
      <c r="AU2202" s="32"/>
      <c r="AV2202" s="32"/>
      <c r="AW2202" s="32"/>
      <c r="AX2202" s="32"/>
      <c r="AY2202" s="32"/>
      <c r="AZ2202" s="32"/>
      <c r="BA2202" s="32"/>
      <c r="BB2202" s="32"/>
      <c r="BC2202" s="32"/>
      <c r="BD2202" s="32"/>
      <c r="BE2202" s="32"/>
      <c r="BF2202" s="32"/>
      <c r="BG2202" s="32"/>
      <c r="BH2202" s="32"/>
      <c r="BI2202" s="32"/>
      <c r="BJ2202" s="32"/>
      <c r="BK2202" s="32"/>
      <c r="BL2202" s="32"/>
      <c r="BM2202" s="32"/>
      <c r="BN2202" s="32"/>
      <c r="BO2202" s="32"/>
      <c r="BP2202" s="32"/>
      <c r="BQ2202" s="32"/>
      <c r="BR2202" s="32"/>
      <c r="BS2202" s="32"/>
      <c r="BT2202" s="32"/>
      <c r="BU2202" s="32"/>
      <c r="BV2202" s="32"/>
      <c r="BW2202" s="32"/>
      <c r="BX2202" s="32"/>
      <c r="BY2202" s="32"/>
    </row>
    <row r="2203" spans="1:77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  <c r="V2203" s="32"/>
      <c r="W2203" s="32"/>
      <c r="X2203" s="32"/>
      <c r="Y2203" s="32"/>
      <c r="Z2203" s="32"/>
      <c r="AA2203" s="32"/>
      <c r="AB2203" s="32"/>
      <c r="AC2203" s="32"/>
      <c r="AD2203" s="32"/>
      <c r="AE2203" s="32"/>
      <c r="AF2203" s="32"/>
      <c r="AG2203" s="32"/>
      <c r="AH2203" s="32"/>
      <c r="AI2203" s="32"/>
      <c r="AJ2203" s="32"/>
      <c r="AK2203" s="32"/>
      <c r="AL2203" s="32"/>
      <c r="AM2203" s="32"/>
      <c r="AN2203" s="32"/>
      <c r="AO2203" s="32"/>
      <c r="AP2203" s="32"/>
      <c r="AQ2203" s="32"/>
      <c r="AR2203" s="32"/>
      <c r="AS2203" s="32"/>
      <c r="AT2203" s="32"/>
      <c r="AU2203" s="32"/>
      <c r="AV2203" s="32"/>
      <c r="AW2203" s="32"/>
      <c r="AX2203" s="32"/>
      <c r="AY2203" s="32"/>
      <c r="AZ2203" s="32"/>
      <c r="BA2203" s="32"/>
      <c r="BB2203" s="32"/>
      <c r="BC2203" s="32"/>
      <c r="BD2203" s="32"/>
      <c r="BE2203" s="32"/>
      <c r="BF2203" s="32"/>
      <c r="BG2203" s="32"/>
      <c r="BH2203" s="32"/>
      <c r="BI2203" s="32"/>
      <c r="BJ2203" s="32"/>
      <c r="BK2203" s="32"/>
      <c r="BL2203" s="32"/>
      <c r="BM2203" s="32"/>
      <c r="BN2203" s="32"/>
      <c r="BO2203" s="32"/>
      <c r="BP2203" s="32"/>
      <c r="BQ2203" s="32"/>
      <c r="BR2203" s="32"/>
      <c r="BS2203" s="32"/>
      <c r="BT2203" s="32"/>
      <c r="BU2203" s="32"/>
      <c r="BV2203" s="32"/>
      <c r="BW2203" s="32"/>
      <c r="BX2203" s="32"/>
      <c r="BY2203" s="32"/>
    </row>
    <row r="2204" spans="1:77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  <c r="X2204" s="32"/>
      <c r="Y2204" s="32"/>
      <c r="Z2204" s="32"/>
      <c r="AA2204" s="32"/>
      <c r="AB2204" s="32"/>
      <c r="AC2204" s="32"/>
      <c r="AD2204" s="32"/>
      <c r="AE2204" s="32"/>
      <c r="AF2204" s="32"/>
      <c r="AG2204" s="32"/>
      <c r="AH2204" s="32"/>
      <c r="AI2204" s="32"/>
      <c r="AJ2204" s="32"/>
      <c r="AK2204" s="32"/>
      <c r="AL2204" s="32"/>
      <c r="AM2204" s="32"/>
      <c r="AN2204" s="32"/>
      <c r="AO2204" s="32"/>
      <c r="AP2204" s="32"/>
      <c r="AQ2204" s="32"/>
      <c r="AR2204" s="32"/>
      <c r="AS2204" s="32"/>
      <c r="AT2204" s="32"/>
      <c r="AU2204" s="32"/>
      <c r="AV2204" s="32"/>
      <c r="AW2204" s="32"/>
      <c r="AX2204" s="32"/>
      <c r="AY2204" s="32"/>
      <c r="AZ2204" s="32"/>
      <c r="BA2204" s="32"/>
      <c r="BB2204" s="32"/>
      <c r="BC2204" s="32"/>
      <c r="BD2204" s="32"/>
      <c r="BE2204" s="32"/>
      <c r="BF2204" s="32"/>
      <c r="BG2204" s="32"/>
      <c r="BH2204" s="32"/>
      <c r="BI2204" s="32"/>
      <c r="BJ2204" s="32"/>
      <c r="BK2204" s="32"/>
      <c r="BL2204" s="32"/>
      <c r="BM2204" s="32"/>
      <c r="BN2204" s="32"/>
      <c r="BO2204" s="32"/>
      <c r="BP2204" s="32"/>
      <c r="BQ2204" s="32"/>
      <c r="BR2204" s="32"/>
      <c r="BS2204" s="32"/>
      <c r="BT2204" s="32"/>
      <c r="BU2204" s="32"/>
      <c r="BV2204" s="32"/>
      <c r="BW2204" s="32"/>
      <c r="BX2204" s="32"/>
      <c r="BY2204" s="32"/>
    </row>
    <row r="2205" spans="1:77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  <c r="V2205" s="32"/>
      <c r="W2205" s="32"/>
      <c r="X2205" s="32"/>
      <c r="Y2205" s="32"/>
      <c r="Z2205" s="32"/>
      <c r="AA2205" s="32"/>
      <c r="AB2205" s="32"/>
      <c r="AC2205" s="32"/>
      <c r="AD2205" s="32"/>
      <c r="AE2205" s="32"/>
      <c r="AF2205" s="32"/>
      <c r="AG2205" s="32"/>
      <c r="AH2205" s="32"/>
      <c r="AI2205" s="32"/>
      <c r="AJ2205" s="32"/>
      <c r="AK2205" s="32"/>
      <c r="AL2205" s="32"/>
      <c r="AM2205" s="32"/>
      <c r="AN2205" s="32"/>
      <c r="AO2205" s="32"/>
      <c r="AP2205" s="32"/>
      <c r="AQ2205" s="32"/>
      <c r="AR2205" s="32"/>
      <c r="AS2205" s="32"/>
      <c r="AT2205" s="32"/>
      <c r="AU2205" s="32"/>
      <c r="AV2205" s="32"/>
      <c r="AW2205" s="32"/>
      <c r="AX2205" s="32"/>
      <c r="AY2205" s="32"/>
      <c r="AZ2205" s="32"/>
      <c r="BA2205" s="32"/>
      <c r="BB2205" s="32"/>
      <c r="BC2205" s="32"/>
      <c r="BD2205" s="32"/>
      <c r="BE2205" s="32"/>
      <c r="BF2205" s="32"/>
      <c r="BG2205" s="32"/>
      <c r="BH2205" s="32"/>
      <c r="BI2205" s="32"/>
      <c r="BJ2205" s="32"/>
      <c r="BK2205" s="32"/>
      <c r="BL2205" s="32"/>
      <c r="BM2205" s="32"/>
      <c r="BN2205" s="32"/>
      <c r="BO2205" s="32"/>
      <c r="BP2205" s="32"/>
      <c r="BQ2205" s="32"/>
      <c r="BR2205" s="32"/>
      <c r="BS2205" s="32"/>
      <c r="BT2205" s="32"/>
      <c r="BU2205" s="32"/>
      <c r="BV2205" s="32"/>
      <c r="BW2205" s="32"/>
      <c r="BX2205" s="32"/>
      <c r="BY2205" s="32"/>
    </row>
    <row r="2206" spans="1:77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  <c r="V2206" s="32"/>
      <c r="W2206" s="32"/>
      <c r="X2206" s="32"/>
      <c r="Y2206" s="32"/>
      <c r="Z2206" s="32"/>
      <c r="AA2206" s="32"/>
      <c r="AB2206" s="32"/>
      <c r="AC2206" s="32"/>
      <c r="AD2206" s="32"/>
      <c r="AE2206" s="32"/>
      <c r="AF2206" s="32"/>
      <c r="AG2206" s="32"/>
      <c r="AH2206" s="32"/>
      <c r="AI2206" s="32"/>
      <c r="AJ2206" s="32"/>
      <c r="AK2206" s="32"/>
      <c r="AL2206" s="32"/>
      <c r="AM2206" s="32"/>
      <c r="AN2206" s="32"/>
      <c r="AO2206" s="32"/>
      <c r="AP2206" s="32"/>
      <c r="AQ2206" s="32"/>
      <c r="AR2206" s="32"/>
      <c r="AS2206" s="32"/>
      <c r="AT2206" s="32"/>
      <c r="AU2206" s="32"/>
      <c r="AV2206" s="32"/>
      <c r="AW2206" s="32"/>
      <c r="AX2206" s="32"/>
      <c r="AY2206" s="32"/>
      <c r="AZ2206" s="32"/>
      <c r="BA2206" s="32"/>
      <c r="BB2206" s="32"/>
      <c r="BC2206" s="32"/>
      <c r="BD2206" s="32"/>
      <c r="BE2206" s="32"/>
      <c r="BF2206" s="32"/>
      <c r="BG2206" s="32"/>
      <c r="BH2206" s="32"/>
      <c r="BI2206" s="32"/>
      <c r="BJ2206" s="32"/>
      <c r="BK2206" s="32"/>
      <c r="BL2206" s="32"/>
      <c r="BM2206" s="32"/>
      <c r="BN2206" s="32"/>
      <c r="BO2206" s="32"/>
      <c r="BP2206" s="32"/>
      <c r="BQ2206" s="32"/>
      <c r="BR2206" s="32"/>
      <c r="BS2206" s="32"/>
      <c r="BT2206" s="32"/>
      <c r="BU2206" s="32"/>
      <c r="BV2206" s="32"/>
      <c r="BW2206" s="32"/>
      <c r="BX2206" s="32"/>
      <c r="BY2206" s="32"/>
    </row>
    <row r="2207" spans="1:77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  <c r="V2207" s="32"/>
      <c r="W2207" s="32"/>
      <c r="X2207" s="32"/>
      <c r="Y2207" s="32"/>
      <c r="Z2207" s="32"/>
      <c r="AA2207" s="32"/>
      <c r="AB2207" s="32"/>
      <c r="AC2207" s="32"/>
      <c r="AD2207" s="32"/>
      <c r="AE2207" s="32"/>
      <c r="AF2207" s="32"/>
      <c r="AG2207" s="32"/>
      <c r="AH2207" s="32"/>
      <c r="AI2207" s="32"/>
      <c r="AJ2207" s="32"/>
      <c r="AK2207" s="32"/>
      <c r="AL2207" s="32"/>
      <c r="AM2207" s="32"/>
      <c r="AN2207" s="32"/>
      <c r="AO2207" s="32"/>
      <c r="AP2207" s="32"/>
      <c r="AQ2207" s="32"/>
      <c r="AR2207" s="32"/>
      <c r="AS2207" s="32"/>
      <c r="AT2207" s="32"/>
      <c r="AU2207" s="32"/>
      <c r="AV2207" s="32"/>
      <c r="AW2207" s="32"/>
      <c r="AX2207" s="32"/>
      <c r="AY2207" s="32"/>
      <c r="AZ2207" s="32"/>
      <c r="BA2207" s="32"/>
      <c r="BB2207" s="32"/>
      <c r="BC2207" s="32"/>
      <c r="BD2207" s="32"/>
      <c r="BE2207" s="32"/>
      <c r="BF2207" s="32"/>
      <c r="BG2207" s="32"/>
      <c r="BH2207" s="32"/>
      <c r="BI2207" s="32"/>
      <c r="BJ2207" s="32"/>
      <c r="BK2207" s="32"/>
      <c r="BL2207" s="32"/>
      <c r="BM2207" s="32"/>
      <c r="BN2207" s="32"/>
      <c r="BO2207" s="32"/>
      <c r="BP2207" s="32"/>
      <c r="BQ2207" s="32"/>
      <c r="BR2207" s="32"/>
      <c r="BS2207" s="32"/>
      <c r="BT2207" s="32"/>
      <c r="BU2207" s="32"/>
      <c r="BV2207" s="32"/>
      <c r="BW2207" s="32"/>
      <c r="BX2207" s="32"/>
      <c r="BY2207" s="32"/>
    </row>
    <row r="2208" spans="1:77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  <c r="V2208" s="32"/>
      <c r="W2208" s="32"/>
      <c r="X2208" s="32"/>
      <c r="Y2208" s="32"/>
      <c r="Z2208" s="32"/>
      <c r="AA2208" s="32"/>
      <c r="AB2208" s="32"/>
      <c r="AC2208" s="32"/>
      <c r="AD2208" s="32"/>
      <c r="AE2208" s="32"/>
      <c r="AF2208" s="32"/>
      <c r="AG2208" s="32"/>
      <c r="AH2208" s="32"/>
      <c r="AI2208" s="32"/>
      <c r="AJ2208" s="32"/>
      <c r="AK2208" s="32"/>
      <c r="AL2208" s="32"/>
      <c r="AM2208" s="32"/>
      <c r="AN2208" s="32"/>
      <c r="AO2208" s="32"/>
      <c r="AP2208" s="32"/>
      <c r="AQ2208" s="32"/>
      <c r="AR2208" s="32"/>
      <c r="AS2208" s="32"/>
      <c r="AT2208" s="32"/>
      <c r="AU2208" s="32"/>
      <c r="AV2208" s="32"/>
      <c r="AW2208" s="32"/>
      <c r="AX2208" s="32"/>
      <c r="AY2208" s="32"/>
      <c r="AZ2208" s="32"/>
      <c r="BA2208" s="32"/>
      <c r="BB2208" s="32"/>
      <c r="BC2208" s="32"/>
      <c r="BD2208" s="32"/>
      <c r="BE2208" s="32"/>
      <c r="BF2208" s="32"/>
      <c r="BG2208" s="32"/>
      <c r="BH2208" s="32"/>
      <c r="BI2208" s="32"/>
      <c r="BJ2208" s="32"/>
      <c r="BK2208" s="32"/>
      <c r="BL2208" s="32"/>
      <c r="BM2208" s="32"/>
      <c r="BN2208" s="32"/>
      <c r="BO2208" s="32"/>
      <c r="BP2208" s="32"/>
      <c r="BQ2208" s="32"/>
      <c r="BR2208" s="32"/>
      <c r="BS2208" s="32"/>
      <c r="BT2208" s="32"/>
      <c r="BU2208" s="32"/>
      <c r="BV2208" s="32"/>
      <c r="BW2208" s="32"/>
      <c r="BX2208" s="32"/>
      <c r="BY2208" s="32"/>
    </row>
    <row r="2209" spans="1:77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  <c r="X2209" s="32"/>
      <c r="Y2209" s="32"/>
      <c r="Z2209" s="32"/>
      <c r="AA2209" s="32"/>
      <c r="AB2209" s="32"/>
      <c r="AC2209" s="32"/>
      <c r="AD2209" s="32"/>
      <c r="AE2209" s="32"/>
      <c r="AF2209" s="32"/>
      <c r="AG2209" s="32"/>
      <c r="AH2209" s="32"/>
      <c r="AI2209" s="32"/>
      <c r="AJ2209" s="32"/>
      <c r="AK2209" s="32"/>
      <c r="AL2209" s="32"/>
      <c r="AM2209" s="32"/>
      <c r="AN2209" s="32"/>
      <c r="AO2209" s="32"/>
      <c r="AP2209" s="32"/>
      <c r="AQ2209" s="32"/>
      <c r="AR2209" s="32"/>
      <c r="AS2209" s="32"/>
      <c r="AT2209" s="32"/>
      <c r="AU2209" s="32"/>
      <c r="AV2209" s="32"/>
      <c r="AW2209" s="32"/>
      <c r="AX2209" s="32"/>
      <c r="AY2209" s="32"/>
      <c r="AZ2209" s="32"/>
      <c r="BA2209" s="32"/>
      <c r="BB2209" s="32"/>
      <c r="BC2209" s="32"/>
      <c r="BD2209" s="32"/>
      <c r="BE2209" s="32"/>
      <c r="BF2209" s="32"/>
      <c r="BG2209" s="32"/>
      <c r="BH2209" s="32"/>
      <c r="BI2209" s="32"/>
      <c r="BJ2209" s="32"/>
      <c r="BK2209" s="32"/>
      <c r="BL2209" s="32"/>
      <c r="BM2209" s="32"/>
      <c r="BN2209" s="32"/>
      <c r="BO2209" s="32"/>
      <c r="BP2209" s="32"/>
      <c r="BQ2209" s="32"/>
      <c r="BR2209" s="32"/>
      <c r="BS2209" s="32"/>
      <c r="BT2209" s="32"/>
      <c r="BU2209" s="32"/>
      <c r="BV2209" s="32"/>
      <c r="BW2209" s="32"/>
      <c r="BX2209" s="32"/>
      <c r="BY2209" s="32"/>
    </row>
    <row r="2210" spans="1:77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  <c r="Z2210" s="32"/>
      <c r="AA2210" s="32"/>
      <c r="AB2210" s="32"/>
      <c r="AC2210" s="32"/>
      <c r="AD2210" s="32"/>
      <c r="AE2210" s="32"/>
      <c r="AF2210" s="32"/>
      <c r="AG2210" s="32"/>
      <c r="AH2210" s="32"/>
      <c r="AI2210" s="32"/>
      <c r="AJ2210" s="32"/>
      <c r="AK2210" s="32"/>
      <c r="AL2210" s="32"/>
      <c r="AM2210" s="32"/>
      <c r="AN2210" s="32"/>
      <c r="AO2210" s="32"/>
      <c r="AP2210" s="32"/>
      <c r="AQ2210" s="32"/>
      <c r="AR2210" s="32"/>
      <c r="AS2210" s="32"/>
      <c r="AT2210" s="32"/>
      <c r="AU2210" s="32"/>
      <c r="AV2210" s="32"/>
      <c r="AW2210" s="32"/>
      <c r="AX2210" s="32"/>
      <c r="AY2210" s="32"/>
      <c r="AZ2210" s="32"/>
      <c r="BA2210" s="32"/>
      <c r="BB2210" s="32"/>
      <c r="BC2210" s="32"/>
      <c r="BD2210" s="32"/>
      <c r="BE2210" s="32"/>
      <c r="BF2210" s="32"/>
      <c r="BG2210" s="32"/>
      <c r="BH2210" s="32"/>
      <c r="BI2210" s="32"/>
      <c r="BJ2210" s="32"/>
      <c r="BK2210" s="32"/>
      <c r="BL2210" s="32"/>
      <c r="BM2210" s="32"/>
      <c r="BN2210" s="32"/>
      <c r="BO2210" s="32"/>
      <c r="BP2210" s="32"/>
      <c r="BQ2210" s="32"/>
      <c r="BR2210" s="32"/>
      <c r="BS2210" s="32"/>
      <c r="BT2210" s="32"/>
      <c r="BU2210" s="32"/>
      <c r="BV2210" s="32"/>
      <c r="BW2210" s="32"/>
      <c r="BX2210" s="32"/>
      <c r="BY2210" s="32"/>
    </row>
    <row r="2211" spans="1:77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  <c r="X2211" s="32"/>
      <c r="Y2211" s="32"/>
      <c r="Z2211" s="32"/>
      <c r="AA2211" s="32"/>
      <c r="AB2211" s="32"/>
      <c r="AC2211" s="32"/>
      <c r="AD2211" s="32"/>
      <c r="AE2211" s="32"/>
      <c r="AF2211" s="32"/>
      <c r="AG2211" s="32"/>
      <c r="AH2211" s="32"/>
      <c r="AI2211" s="32"/>
      <c r="AJ2211" s="32"/>
      <c r="AK2211" s="32"/>
      <c r="AL2211" s="32"/>
      <c r="AM2211" s="32"/>
      <c r="AN2211" s="32"/>
      <c r="AO2211" s="32"/>
      <c r="AP2211" s="32"/>
      <c r="AQ2211" s="32"/>
      <c r="AR2211" s="32"/>
      <c r="AS2211" s="32"/>
      <c r="AT2211" s="32"/>
      <c r="AU2211" s="32"/>
      <c r="AV2211" s="32"/>
      <c r="AW2211" s="32"/>
      <c r="AX2211" s="32"/>
      <c r="AY2211" s="32"/>
      <c r="AZ2211" s="32"/>
      <c r="BA2211" s="32"/>
      <c r="BB2211" s="32"/>
      <c r="BC2211" s="32"/>
      <c r="BD2211" s="32"/>
      <c r="BE2211" s="32"/>
      <c r="BF2211" s="32"/>
      <c r="BG2211" s="32"/>
      <c r="BH2211" s="32"/>
      <c r="BI2211" s="32"/>
      <c r="BJ2211" s="32"/>
      <c r="BK2211" s="32"/>
      <c r="BL2211" s="32"/>
      <c r="BM2211" s="32"/>
      <c r="BN2211" s="32"/>
      <c r="BO2211" s="32"/>
      <c r="BP2211" s="32"/>
      <c r="BQ2211" s="32"/>
      <c r="BR2211" s="32"/>
      <c r="BS2211" s="32"/>
      <c r="BT2211" s="32"/>
      <c r="BU2211" s="32"/>
      <c r="BV2211" s="32"/>
      <c r="BW2211" s="32"/>
      <c r="BX2211" s="32"/>
      <c r="BY2211" s="32"/>
    </row>
    <row r="2212" spans="1:77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  <c r="V2212" s="32"/>
      <c r="W2212" s="32"/>
      <c r="X2212" s="32"/>
      <c r="Y2212" s="32"/>
      <c r="Z2212" s="32"/>
      <c r="AA2212" s="32"/>
      <c r="AB2212" s="32"/>
      <c r="AC2212" s="32"/>
      <c r="AD2212" s="32"/>
      <c r="AE2212" s="32"/>
      <c r="AF2212" s="32"/>
      <c r="AG2212" s="32"/>
      <c r="AH2212" s="32"/>
      <c r="AI2212" s="32"/>
      <c r="AJ2212" s="32"/>
      <c r="AK2212" s="32"/>
      <c r="AL2212" s="32"/>
      <c r="AM2212" s="32"/>
      <c r="AN2212" s="32"/>
      <c r="AO2212" s="32"/>
      <c r="AP2212" s="32"/>
      <c r="AQ2212" s="32"/>
      <c r="AR2212" s="32"/>
      <c r="AS2212" s="32"/>
      <c r="AT2212" s="32"/>
      <c r="AU2212" s="32"/>
      <c r="AV2212" s="32"/>
      <c r="AW2212" s="32"/>
      <c r="AX2212" s="32"/>
      <c r="AY2212" s="32"/>
      <c r="AZ2212" s="32"/>
      <c r="BA2212" s="32"/>
      <c r="BB2212" s="32"/>
      <c r="BC2212" s="32"/>
      <c r="BD2212" s="32"/>
      <c r="BE2212" s="32"/>
      <c r="BF2212" s="32"/>
      <c r="BG2212" s="32"/>
      <c r="BH2212" s="32"/>
      <c r="BI2212" s="32"/>
      <c r="BJ2212" s="32"/>
      <c r="BK2212" s="32"/>
      <c r="BL2212" s="32"/>
      <c r="BM2212" s="32"/>
      <c r="BN2212" s="32"/>
      <c r="BO2212" s="32"/>
      <c r="BP2212" s="32"/>
      <c r="BQ2212" s="32"/>
      <c r="BR2212" s="32"/>
      <c r="BS2212" s="32"/>
      <c r="BT2212" s="32"/>
      <c r="BU2212" s="32"/>
      <c r="BV2212" s="32"/>
      <c r="BW2212" s="32"/>
      <c r="BX2212" s="32"/>
      <c r="BY2212" s="32"/>
    </row>
    <row r="2213" spans="1:77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  <c r="X2213" s="32"/>
      <c r="Y2213" s="32"/>
      <c r="Z2213" s="32"/>
      <c r="AA2213" s="32"/>
      <c r="AB2213" s="32"/>
      <c r="AC2213" s="32"/>
      <c r="AD2213" s="32"/>
      <c r="AE2213" s="32"/>
      <c r="AF2213" s="32"/>
      <c r="AG2213" s="32"/>
      <c r="AH2213" s="32"/>
      <c r="AI2213" s="32"/>
      <c r="AJ2213" s="32"/>
      <c r="AK2213" s="32"/>
      <c r="AL2213" s="32"/>
      <c r="AM2213" s="32"/>
      <c r="AN2213" s="32"/>
      <c r="AO2213" s="32"/>
      <c r="AP2213" s="32"/>
      <c r="AQ2213" s="32"/>
      <c r="AR2213" s="32"/>
      <c r="AS2213" s="32"/>
      <c r="AT2213" s="32"/>
      <c r="AU2213" s="32"/>
      <c r="AV2213" s="32"/>
      <c r="AW2213" s="32"/>
      <c r="AX2213" s="32"/>
      <c r="AY2213" s="32"/>
      <c r="AZ2213" s="32"/>
      <c r="BA2213" s="32"/>
      <c r="BB2213" s="32"/>
      <c r="BC2213" s="32"/>
      <c r="BD2213" s="32"/>
      <c r="BE2213" s="32"/>
      <c r="BF2213" s="32"/>
      <c r="BG2213" s="32"/>
      <c r="BH2213" s="32"/>
      <c r="BI2213" s="32"/>
      <c r="BJ2213" s="32"/>
      <c r="BK2213" s="32"/>
      <c r="BL2213" s="32"/>
      <c r="BM2213" s="32"/>
      <c r="BN2213" s="32"/>
      <c r="BO2213" s="32"/>
      <c r="BP2213" s="32"/>
      <c r="BQ2213" s="32"/>
      <c r="BR2213" s="32"/>
      <c r="BS2213" s="32"/>
      <c r="BT2213" s="32"/>
      <c r="BU2213" s="32"/>
      <c r="BV2213" s="32"/>
      <c r="BW2213" s="32"/>
      <c r="BX2213" s="32"/>
      <c r="BY2213" s="32"/>
    </row>
    <row r="2214" spans="1:77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  <c r="Z2214" s="32"/>
      <c r="AA2214" s="32"/>
      <c r="AB2214" s="32"/>
      <c r="AC2214" s="32"/>
      <c r="AD2214" s="32"/>
      <c r="AE2214" s="32"/>
      <c r="AF2214" s="32"/>
      <c r="AG2214" s="32"/>
      <c r="AH2214" s="32"/>
      <c r="AI2214" s="32"/>
      <c r="AJ2214" s="32"/>
      <c r="AK2214" s="32"/>
      <c r="AL2214" s="32"/>
      <c r="AM2214" s="32"/>
      <c r="AN2214" s="32"/>
      <c r="AO2214" s="32"/>
      <c r="AP2214" s="32"/>
      <c r="AQ2214" s="32"/>
      <c r="AR2214" s="32"/>
      <c r="AS2214" s="32"/>
      <c r="AT2214" s="32"/>
      <c r="AU2214" s="32"/>
      <c r="AV2214" s="32"/>
      <c r="AW2214" s="32"/>
      <c r="AX2214" s="32"/>
      <c r="AY2214" s="32"/>
      <c r="AZ2214" s="32"/>
      <c r="BA2214" s="32"/>
      <c r="BB2214" s="32"/>
      <c r="BC2214" s="32"/>
      <c r="BD2214" s="32"/>
      <c r="BE2214" s="32"/>
      <c r="BF2214" s="32"/>
      <c r="BG2214" s="32"/>
      <c r="BH2214" s="32"/>
      <c r="BI2214" s="32"/>
      <c r="BJ2214" s="32"/>
      <c r="BK2214" s="32"/>
      <c r="BL2214" s="32"/>
      <c r="BM2214" s="32"/>
      <c r="BN2214" s="32"/>
      <c r="BO2214" s="32"/>
      <c r="BP2214" s="32"/>
      <c r="BQ2214" s="32"/>
      <c r="BR2214" s="32"/>
      <c r="BS2214" s="32"/>
      <c r="BT2214" s="32"/>
      <c r="BU2214" s="32"/>
      <c r="BV2214" s="32"/>
      <c r="BW2214" s="32"/>
      <c r="BX2214" s="32"/>
      <c r="BY2214" s="32"/>
    </row>
    <row r="2215" spans="1:77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  <c r="V2215" s="32"/>
      <c r="W2215" s="32"/>
      <c r="X2215" s="32"/>
      <c r="Y2215" s="32"/>
      <c r="Z2215" s="32"/>
      <c r="AA2215" s="32"/>
      <c r="AB2215" s="32"/>
      <c r="AC2215" s="32"/>
      <c r="AD2215" s="32"/>
      <c r="AE2215" s="32"/>
      <c r="AF2215" s="32"/>
      <c r="AG2215" s="32"/>
      <c r="AH2215" s="32"/>
      <c r="AI2215" s="32"/>
      <c r="AJ2215" s="32"/>
      <c r="AK2215" s="32"/>
      <c r="AL2215" s="32"/>
      <c r="AM2215" s="32"/>
      <c r="AN2215" s="32"/>
      <c r="AO2215" s="32"/>
      <c r="AP2215" s="32"/>
      <c r="AQ2215" s="32"/>
      <c r="AR2215" s="32"/>
      <c r="AS2215" s="32"/>
      <c r="AT2215" s="32"/>
      <c r="AU2215" s="32"/>
      <c r="AV2215" s="32"/>
      <c r="AW2215" s="32"/>
      <c r="AX2215" s="32"/>
      <c r="AY2215" s="32"/>
      <c r="AZ2215" s="32"/>
      <c r="BA2215" s="32"/>
      <c r="BB2215" s="32"/>
      <c r="BC2215" s="32"/>
      <c r="BD2215" s="32"/>
      <c r="BE2215" s="32"/>
      <c r="BF2215" s="32"/>
      <c r="BG2215" s="32"/>
      <c r="BH2215" s="32"/>
      <c r="BI2215" s="32"/>
      <c r="BJ2215" s="32"/>
      <c r="BK2215" s="32"/>
      <c r="BL2215" s="32"/>
      <c r="BM2215" s="32"/>
      <c r="BN2215" s="32"/>
      <c r="BO2215" s="32"/>
      <c r="BP2215" s="32"/>
      <c r="BQ2215" s="32"/>
      <c r="BR2215" s="32"/>
      <c r="BS2215" s="32"/>
      <c r="BT2215" s="32"/>
      <c r="BU2215" s="32"/>
      <c r="BV2215" s="32"/>
      <c r="BW2215" s="32"/>
      <c r="BX2215" s="32"/>
      <c r="BY2215" s="32"/>
    </row>
    <row r="2216" spans="1:77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  <c r="V2216" s="32"/>
      <c r="W2216" s="32"/>
      <c r="X2216" s="32"/>
      <c r="Y2216" s="32"/>
      <c r="Z2216" s="32"/>
      <c r="AA2216" s="32"/>
      <c r="AB2216" s="32"/>
      <c r="AC2216" s="32"/>
      <c r="AD2216" s="32"/>
      <c r="AE2216" s="32"/>
      <c r="AF2216" s="32"/>
      <c r="AG2216" s="32"/>
      <c r="AH2216" s="32"/>
      <c r="AI2216" s="32"/>
      <c r="AJ2216" s="32"/>
      <c r="AK2216" s="32"/>
      <c r="AL2216" s="32"/>
      <c r="AM2216" s="32"/>
      <c r="AN2216" s="32"/>
      <c r="AO2216" s="32"/>
      <c r="AP2216" s="32"/>
      <c r="AQ2216" s="32"/>
      <c r="AR2216" s="32"/>
      <c r="AS2216" s="32"/>
      <c r="AT2216" s="32"/>
      <c r="AU2216" s="32"/>
      <c r="AV2216" s="32"/>
      <c r="AW2216" s="32"/>
      <c r="AX2216" s="32"/>
      <c r="AY2216" s="32"/>
      <c r="AZ2216" s="32"/>
      <c r="BA2216" s="32"/>
      <c r="BB2216" s="32"/>
      <c r="BC2216" s="32"/>
      <c r="BD2216" s="32"/>
      <c r="BE2216" s="32"/>
      <c r="BF2216" s="32"/>
      <c r="BG2216" s="32"/>
      <c r="BH2216" s="32"/>
      <c r="BI2216" s="32"/>
      <c r="BJ2216" s="32"/>
      <c r="BK2216" s="32"/>
      <c r="BL2216" s="32"/>
      <c r="BM2216" s="32"/>
      <c r="BN2216" s="32"/>
      <c r="BO2216" s="32"/>
      <c r="BP2216" s="32"/>
      <c r="BQ2216" s="32"/>
      <c r="BR2216" s="32"/>
      <c r="BS2216" s="32"/>
      <c r="BT2216" s="32"/>
      <c r="BU2216" s="32"/>
      <c r="BV2216" s="32"/>
      <c r="BW2216" s="32"/>
      <c r="BX2216" s="32"/>
      <c r="BY2216" s="32"/>
    </row>
    <row r="2217" spans="1:77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  <c r="V2217" s="32"/>
      <c r="W2217" s="32"/>
      <c r="X2217" s="32"/>
      <c r="Y2217" s="32"/>
      <c r="Z2217" s="32"/>
      <c r="AA2217" s="32"/>
      <c r="AB2217" s="32"/>
      <c r="AC2217" s="32"/>
      <c r="AD2217" s="32"/>
      <c r="AE2217" s="32"/>
      <c r="AF2217" s="32"/>
      <c r="AG2217" s="32"/>
      <c r="AH2217" s="32"/>
      <c r="AI2217" s="32"/>
      <c r="AJ2217" s="32"/>
      <c r="AK2217" s="32"/>
      <c r="AL2217" s="32"/>
      <c r="AM2217" s="32"/>
      <c r="AN2217" s="32"/>
      <c r="AO2217" s="32"/>
      <c r="AP2217" s="32"/>
      <c r="AQ2217" s="32"/>
      <c r="AR2217" s="32"/>
      <c r="AS2217" s="32"/>
      <c r="AT2217" s="32"/>
      <c r="AU2217" s="32"/>
      <c r="AV2217" s="32"/>
      <c r="AW2217" s="32"/>
      <c r="AX2217" s="32"/>
      <c r="AY2217" s="32"/>
      <c r="AZ2217" s="32"/>
      <c r="BA2217" s="32"/>
      <c r="BB2217" s="32"/>
      <c r="BC2217" s="32"/>
      <c r="BD2217" s="32"/>
      <c r="BE2217" s="32"/>
      <c r="BF2217" s="32"/>
      <c r="BG2217" s="32"/>
      <c r="BH2217" s="32"/>
      <c r="BI2217" s="32"/>
      <c r="BJ2217" s="32"/>
      <c r="BK2217" s="32"/>
      <c r="BL2217" s="32"/>
      <c r="BM2217" s="32"/>
      <c r="BN2217" s="32"/>
      <c r="BO2217" s="32"/>
      <c r="BP2217" s="32"/>
      <c r="BQ2217" s="32"/>
      <c r="BR2217" s="32"/>
      <c r="BS2217" s="32"/>
      <c r="BT2217" s="32"/>
      <c r="BU2217" s="32"/>
      <c r="BV2217" s="32"/>
      <c r="BW2217" s="32"/>
      <c r="BX2217" s="32"/>
      <c r="BY2217" s="32"/>
    </row>
    <row r="2218" spans="1:77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  <c r="V2218" s="32"/>
      <c r="W2218" s="32"/>
      <c r="X2218" s="32"/>
      <c r="Y2218" s="32"/>
      <c r="Z2218" s="32"/>
      <c r="AA2218" s="32"/>
      <c r="AB2218" s="32"/>
      <c r="AC2218" s="32"/>
      <c r="AD2218" s="32"/>
      <c r="AE2218" s="32"/>
      <c r="AF2218" s="32"/>
      <c r="AG2218" s="32"/>
      <c r="AH2218" s="32"/>
      <c r="AI2218" s="32"/>
      <c r="AJ2218" s="32"/>
      <c r="AK2218" s="32"/>
      <c r="AL2218" s="32"/>
      <c r="AM2218" s="32"/>
      <c r="AN2218" s="32"/>
      <c r="AO2218" s="32"/>
      <c r="AP2218" s="32"/>
      <c r="AQ2218" s="32"/>
      <c r="AR2218" s="32"/>
      <c r="AS2218" s="32"/>
      <c r="AT2218" s="32"/>
      <c r="AU2218" s="32"/>
      <c r="AV2218" s="32"/>
      <c r="AW2218" s="32"/>
      <c r="AX2218" s="32"/>
      <c r="AY2218" s="32"/>
      <c r="AZ2218" s="32"/>
      <c r="BA2218" s="32"/>
      <c r="BB2218" s="32"/>
      <c r="BC2218" s="32"/>
      <c r="BD2218" s="32"/>
      <c r="BE2218" s="32"/>
      <c r="BF2218" s="32"/>
      <c r="BG2218" s="32"/>
      <c r="BH2218" s="32"/>
      <c r="BI2218" s="32"/>
      <c r="BJ2218" s="32"/>
      <c r="BK2218" s="32"/>
      <c r="BL2218" s="32"/>
      <c r="BM2218" s="32"/>
      <c r="BN2218" s="32"/>
      <c r="BO2218" s="32"/>
      <c r="BP2218" s="32"/>
      <c r="BQ2218" s="32"/>
      <c r="BR2218" s="32"/>
      <c r="BS2218" s="32"/>
      <c r="BT2218" s="32"/>
      <c r="BU2218" s="32"/>
      <c r="BV2218" s="32"/>
      <c r="BW2218" s="32"/>
      <c r="BX2218" s="32"/>
      <c r="BY2218" s="32"/>
    </row>
    <row r="2219" spans="1:77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  <c r="X2219" s="32"/>
      <c r="Y2219" s="32"/>
      <c r="Z2219" s="32"/>
      <c r="AA2219" s="32"/>
      <c r="AB2219" s="32"/>
      <c r="AC2219" s="32"/>
      <c r="AD2219" s="32"/>
      <c r="AE2219" s="32"/>
      <c r="AF2219" s="32"/>
      <c r="AG2219" s="32"/>
      <c r="AH2219" s="32"/>
      <c r="AI2219" s="32"/>
      <c r="AJ2219" s="32"/>
      <c r="AK2219" s="32"/>
      <c r="AL2219" s="32"/>
      <c r="AM2219" s="32"/>
      <c r="AN2219" s="32"/>
      <c r="AO2219" s="32"/>
      <c r="AP2219" s="32"/>
      <c r="AQ2219" s="32"/>
      <c r="AR2219" s="32"/>
      <c r="AS2219" s="32"/>
      <c r="AT2219" s="32"/>
      <c r="AU2219" s="32"/>
      <c r="AV2219" s="32"/>
      <c r="AW2219" s="32"/>
      <c r="AX2219" s="32"/>
      <c r="AY2219" s="32"/>
      <c r="AZ2219" s="32"/>
      <c r="BA2219" s="32"/>
      <c r="BB2219" s="32"/>
      <c r="BC2219" s="32"/>
      <c r="BD2219" s="32"/>
      <c r="BE2219" s="32"/>
      <c r="BF2219" s="32"/>
      <c r="BG2219" s="32"/>
      <c r="BH2219" s="32"/>
      <c r="BI2219" s="32"/>
      <c r="BJ2219" s="32"/>
      <c r="BK2219" s="32"/>
      <c r="BL2219" s="32"/>
      <c r="BM2219" s="32"/>
      <c r="BN2219" s="32"/>
      <c r="BO2219" s="32"/>
      <c r="BP2219" s="32"/>
      <c r="BQ2219" s="32"/>
      <c r="BR2219" s="32"/>
      <c r="BS2219" s="32"/>
      <c r="BT2219" s="32"/>
      <c r="BU2219" s="32"/>
      <c r="BV2219" s="32"/>
      <c r="BW2219" s="32"/>
      <c r="BX2219" s="32"/>
      <c r="BY2219" s="32"/>
    </row>
    <row r="2220" spans="1:77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  <c r="Z2220" s="32"/>
      <c r="AA2220" s="32"/>
      <c r="AB2220" s="32"/>
      <c r="AC2220" s="32"/>
      <c r="AD2220" s="32"/>
      <c r="AE2220" s="32"/>
      <c r="AF2220" s="32"/>
      <c r="AG2220" s="32"/>
      <c r="AH2220" s="32"/>
      <c r="AI2220" s="32"/>
      <c r="AJ2220" s="32"/>
      <c r="AK2220" s="32"/>
      <c r="AL2220" s="32"/>
      <c r="AM2220" s="32"/>
      <c r="AN2220" s="32"/>
      <c r="AO2220" s="32"/>
      <c r="AP2220" s="32"/>
      <c r="AQ2220" s="32"/>
      <c r="AR2220" s="32"/>
      <c r="AS2220" s="32"/>
      <c r="AT2220" s="32"/>
      <c r="AU2220" s="32"/>
      <c r="AV2220" s="32"/>
      <c r="AW2220" s="32"/>
      <c r="AX2220" s="32"/>
      <c r="AY2220" s="32"/>
      <c r="AZ2220" s="32"/>
      <c r="BA2220" s="32"/>
      <c r="BB2220" s="32"/>
      <c r="BC2220" s="32"/>
      <c r="BD2220" s="32"/>
      <c r="BE2220" s="32"/>
      <c r="BF2220" s="32"/>
      <c r="BG2220" s="32"/>
      <c r="BH2220" s="32"/>
      <c r="BI2220" s="32"/>
      <c r="BJ2220" s="32"/>
      <c r="BK2220" s="32"/>
      <c r="BL2220" s="32"/>
      <c r="BM2220" s="32"/>
      <c r="BN2220" s="32"/>
      <c r="BO2220" s="32"/>
      <c r="BP2220" s="32"/>
      <c r="BQ2220" s="32"/>
      <c r="BR2220" s="32"/>
      <c r="BS2220" s="32"/>
      <c r="BT2220" s="32"/>
      <c r="BU2220" s="32"/>
      <c r="BV2220" s="32"/>
      <c r="BW2220" s="32"/>
      <c r="BX2220" s="32"/>
      <c r="BY2220" s="32"/>
    </row>
    <row r="2221" spans="1:77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  <c r="X2221" s="32"/>
      <c r="Y2221" s="32"/>
      <c r="Z2221" s="32"/>
      <c r="AA2221" s="32"/>
      <c r="AB2221" s="32"/>
      <c r="AC2221" s="32"/>
      <c r="AD2221" s="32"/>
      <c r="AE2221" s="32"/>
      <c r="AF2221" s="32"/>
      <c r="AG2221" s="32"/>
      <c r="AH2221" s="32"/>
      <c r="AI2221" s="32"/>
      <c r="AJ2221" s="32"/>
      <c r="AK2221" s="32"/>
      <c r="AL2221" s="32"/>
      <c r="AM2221" s="32"/>
      <c r="AN2221" s="32"/>
      <c r="AO2221" s="32"/>
      <c r="AP2221" s="32"/>
      <c r="AQ2221" s="32"/>
      <c r="AR2221" s="32"/>
      <c r="AS2221" s="32"/>
      <c r="AT2221" s="32"/>
      <c r="AU2221" s="32"/>
      <c r="AV2221" s="32"/>
      <c r="AW2221" s="32"/>
      <c r="AX2221" s="32"/>
      <c r="AY2221" s="32"/>
      <c r="AZ2221" s="32"/>
      <c r="BA2221" s="32"/>
      <c r="BB2221" s="32"/>
      <c r="BC2221" s="32"/>
      <c r="BD2221" s="32"/>
      <c r="BE2221" s="32"/>
      <c r="BF2221" s="32"/>
      <c r="BG2221" s="32"/>
      <c r="BH2221" s="32"/>
      <c r="BI2221" s="32"/>
      <c r="BJ2221" s="32"/>
      <c r="BK2221" s="32"/>
      <c r="BL2221" s="32"/>
      <c r="BM2221" s="32"/>
      <c r="BN2221" s="32"/>
      <c r="BO2221" s="32"/>
      <c r="BP2221" s="32"/>
      <c r="BQ2221" s="32"/>
      <c r="BR2221" s="32"/>
      <c r="BS2221" s="32"/>
      <c r="BT2221" s="32"/>
      <c r="BU2221" s="32"/>
      <c r="BV2221" s="32"/>
      <c r="BW2221" s="32"/>
      <c r="BX2221" s="32"/>
      <c r="BY2221" s="32"/>
    </row>
    <row r="2222" spans="1:77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  <c r="V2222" s="32"/>
      <c r="W2222" s="32"/>
      <c r="X2222" s="32"/>
      <c r="Y2222" s="32"/>
      <c r="Z2222" s="32"/>
      <c r="AA2222" s="32"/>
      <c r="AB2222" s="32"/>
      <c r="AC2222" s="32"/>
      <c r="AD2222" s="32"/>
      <c r="AE2222" s="32"/>
      <c r="AF2222" s="32"/>
      <c r="AG2222" s="32"/>
      <c r="AH2222" s="32"/>
      <c r="AI2222" s="32"/>
      <c r="AJ2222" s="32"/>
      <c r="AK2222" s="32"/>
      <c r="AL2222" s="32"/>
      <c r="AM2222" s="32"/>
      <c r="AN2222" s="32"/>
      <c r="AO2222" s="32"/>
      <c r="AP2222" s="32"/>
      <c r="AQ2222" s="32"/>
      <c r="AR2222" s="32"/>
      <c r="AS2222" s="32"/>
      <c r="AT2222" s="32"/>
      <c r="AU2222" s="32"/>
      <c r="AV2222" s="32"/>
      <c r="AW2222" s="32"/>
      <c r="AX2222" s="32"/>
      <c r="AY2222" s="32"/>
      <c r="AZ2222" s="32"/>
      <c r="BA2222" s="32"/>
      <c r="BB2222" s="32"/>
      <c r="BC2222" s="32"/>
      <c r="BD2222" s="32"/>
      <c r="BE2222" s="32"/>
      <c r="BF2222" s="32"/>
      <c r="BG2222" s="32"/>
      <c r="BH2222" s="32"/>
      <c r="BI2222" s="32"/>
      <c r="BJ2222" s="32"/>
      <c r="BK2222" s="32"/>
      <c r="BL2222" s="32"/>
      <c r="BM2222" s="32"/>
      <c r="BN2222" s="32"/>
      <c r="BO2222" s="32"/>
      <c r="BP2222" s="32"/>
      <c r="BQ2222" s="32"/>
      <c r="BR2222" s="32"/>
      <c r="BS2222" s="32"/>
      <c r="BT2222" s="32"/>
      <c r="BU2222" s="32"/>
      <c r="BV2222" s="32"/>
      <c r="BW2222" s="32"/>
      <c r="BX2222" s="32"/>
      <c r="BY2222" s="32"/>
    </row>
    <row r="2223" spans="1:77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  <c r="X2223" s="32"/>
      <c r="Y2223" s="32"/>
      <c r="Z2223" s="32"/>
      <c r="AA2223" s="32"/>
      <c r="AB2223" s="32"/>
      <c r="AC2223" s="32"/>
      <c r="AD2223" s="32"/>
      <c r="AE2223" s="32"/>
      <c r="AF2223" s="32"/>
      <c r="AG2223" s="32"/>
      <c r="AH2223" s="32"/>
      <c r="AI2223" s="32"/>
      <c r="AJ2223" s="32"/>
      <c r="AK2223" s="32"/>
      <c r="AL2223" s="32"/>
      <c r="AM2223" s="32"/>
      <c r="AN2223" s="32"/>
      <c r="AO2223" s="32"/>
      <c r="AP2223" s="32"/>
      <c r="AQ2223" s="32"/>
      <c r="AR2223" s="32"/>
      <c r="AS2223" s="32"/>
      <c r="AT2223" s="32"/>
      <c r="AU2223" s="32"/>
      <c r="AV2223" s="32"/>
      <c r="AW2223" s="32"/>
      <c r="AX2223" s="32"/>
      <c r="AY2223" s="32"/>
      <c r="AZ2223" s="32"/>
      <c r="BA2223" s="32"/>
      <c r="BB2223" s="32"/>
      <c r="BC2223" s="32"/>
      <c r="BD2223" s="32"/>
      <c r="BE2223" s="32"/>
      <c r="BF2223" s="32"/>
      <c r="BG2223" s="32"/>
      <c r="BH2223" s="32"/>
      <c r="BI2223" s="32"/>
      <c r="BJ2223" s="32"/>
      <c r="BK2223" s="32"/>
      <c r="BL2223" s="32"/>
      <c r="BM2223" s="32"/>
      <c r="BN2223" s="32"/>
      <c r="BO2223" s="32"/>
      <c r="BP2223" s="32"/>
      <c r="BQ2223" s="32"/>
      <c r="BR2223" s="32"/>
      <c r="BS2223" s="32"/>
      <c r="BT2223" s="32"/>
      <c r="BU2223" s="32"/>
      <c r="BV2223" s="32"/>
      <c r="BW2223" s="32"/>
      <c r="BX2223" s="32"/>
      <c r="BY2223" s="32"/>
    </row>
    <row r="2224" spans="1:77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  <c r="Z2224" s="32"/>
      <c r="AA2224" s="32"/>
      <c r="AB2224" s="32"/>
      <c r="AC2224" s="32"/>
      <c r="AD2224" s="32"/>
      <c r="AE2224" s="32"/>
      <c r="AF2224" s="32"/>
      <c r="AG2224" s="32"/>
      <c r="AH2224" s="32"/>
      <c r="AI2224" s="32"/>
      <c r="AJ2224" s="32"/>
      <c r="AK2224" s="32"/>
      <c r="AL2224" s="32"/>
      <c r="AM2224" s="32"/>
      <c r="AN2224" s="32"/>
      <c r="AO2224" s="32"/>
      <c r="AP2224" s="32"/>
      <c r="AQ2224" s="32"/>
      <c r="AR2224" s="32"/>
      <c r="AS2224" s="32"/>
      <c r="AT2224" s="32"/>
      <c r="AU2224" s="32"/>
      <c r="AV2224" s="32"/>
      <c r="AW2224" s="32"/>
      <c r="AX2224" s="32"/>
      <c r="AY2224" s="32"/>
      <c r="AZ2224" s="32"/>
      <c r="BA2224" s="32"/>
      <c r="BB2224" s="32"/>
      <c r="BC2224" s="32"/>
      <c r="BD2224" s="32"/>
      <c r="BE2224" s="32"/>
      <c r="BF2224" s="32"/>
      <c r="BG2224" s="32"/>
      <c r="BH2224" s="32"/>
      <c r="BI2224" s="32"/>
      <c r="BJ2224" s="32"/>
      <c r="BK2224" s="32"/>
      <c r="BL2224" s="32"/>
      <c r="BM2224" s="32"/>
      <c r="BN2224" s="32"/>
      <c r="BO2224" s="32"/>
      <c r="BP2224" s="32"/>
      <c r="BQ2224" s="32"/>
      <c r="BR2224" s="32"/>
      <c r="BS2224" s="32"/>
      <c r="BT2224" s="32"/>
      <c r="BU2224" s="32"/>
      <c r="BV2224" s="32"/>
      <c r="BW2224" s="32"/>
      <c r="BX2224" s="32"/>
      <c r="BY2224" s="32"/>
    </row>
    <row r="2225" spans="1:77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  <c r="V2225" s="32"/>
      <c r="W2225" s="32"/>
      <c r="X2225" s="32"/>
      <c r="Y2225" s="32"/>
      <c r="Z2225" s="32"/>
      <c r="AA2225" s="32"/>
      <c r="AB2225" s="32"/>
      <c r="AC2225" s="32"/>
      <c r="AD2225" s="32"/>
      <c r="AE2225" s="32"/>
      <c r="AF2225" s="32"/>
      <c r="AG2225" s="32"/>
      <c r="AH2225" s="32"/>
      <c r="AI2225" s="32"/>
      <c r="AJ2225" s="32"/>
      <c r="AK2225" s="32"/>
      <c r="AL2225" s="32"/>
      <c r="AM2225" s="32"/>
      <c r="AN2225" s="32"/>
      <c r="AO2225" s="32"/>
      <c r="AP2225" s="32"/>
      <c r="AQ2225" s="32"/>
      <c r="AR2225" s="32"/>
      <c r="AS2225" s="32"/>
      <c r="AT2225" s="32"/>
      <c r="AU2225" s="32"/>
      <c r="AV2225" s="32"/>
      <c r="AW2225" s="32"/>
      <c r="AX2225" s="32"/>
      <c r="AY2225" s="32"/>
      <c r="AZ2225" s="32"/>
      <c r="BA2225" s="32"/>
      <c r="BB2225" s="32"/>
      <c r="BC2225" s="32"/>
      <c r="BD2225" s="32"/>
      <c r="BE2225" s="32"/>
      <c r="BF2225" s="32"/>
      <c r="BG2225" s="32"/>
      <c r="BH2225" s="32"/>
      <c r="BI2225" s="32"/>
      <c r="BJ2225" s="32"/>
      <c r="BK2225" s="32"/>
      <c r="BL2225" s="32"/>
      <c r="BM2225" s="32"/>
      <c r="BN2225" s="32"/>
      <c r="BO2225" s="32"/>
      <c r="BP2225" s="32"/>
      <c r="BQ2225" s="32"/>
      <c r="BR2225" s="32"/>
      <c r="BS2225" s="32"/>
      <c r="BT2225" s="32"/>
      <c r="BU2225" s="32"/>
      <c r="BV2225" s="32"/>
      <c r="BW2225" s="32"/>
      <c r="BX2225" s="32"/>
      <c r="BY2225" s="32"/>
    </row>
    <row r="2226" spans="1:77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  <c r="V2226" s="32"/>
      <c r="W2226" s="32"/>
      <c r="X2226" s="32"/>
      <c r="Y2226" s="32"/>
      <c r="Z2226" s="32"/>
      <c r="AA2226" s="32"/>
      <c r="AB2226" s="32"/>
      <c r="AC2226" s="32"/>
      <c r="AD2226" s="32"/>
      <c r="AE2226" s="32"/>
      <c r="AF2226" s="32"/>
      <c r="AG2226" s="32"/>
      <c r="AH2226" s="32"/>
      <c r="AI2226" s="32"/>
      <c r="AJ2226" s="32"/>
      <c r="AK2226" s="32"/>
      <c r="AL2226" s="32"/>
      <c r="AM2226" s="32"/>
      <c r="AN2226" s="32"/>
      <c r="AO2226" s="32"/>
      <c r="AP2226" s="32"/>
      <c r="AQ2226" s="32"/>
      <c r="AR2226" s="32"/>
      <c r="AS2226" s="32"/>
      <c r="AT2226" s="32"/>
      <c r="AU2226" s="32"/>
      <c r="AV2226" s="32"/>
      <c r="AW2226" s="32"/>
      <c r="AX2226" s="32"/>
      <c r="AY2226" s="32"/>
      <c r="AZ2226" s="32"/>
      <c r="BA2226" s="32"/>
      <c r="BB2226" s="32"/>
      <c r="BC2226" s="32"/>
      <c r="BD2226" s="32"/>
      <c r="BE2226" s="32"/>
      <c r="BF2226" s="32"/>
      <c r="BG2226" s="32"/>
      <c r="BH2226" s="32"/>
      <c r="BI2226" s="32"/>
      <c r="BJ2226" s="32"/>
      <c r="BK2226" s="32"/>
      <c r="BL2226" s="32"/>
      <c r="BM2226" s="32"/>
      <c r="BN2226" s="32"/>
      <c r="BO2226" s="32"/>
      <c r="BP2226" s="32"/>
      <c r="BQ2226" s="32"/>
      <c r="BR2226" s="32"/>
      <c r="BS2226" s="32"/>
      <c r="BT2226" s="32"/>
      <c r="BU2226" s="32"/>
      <c r="BV2226" s="32"/>
      <c r="BW2226" s="32"/>
      <c r="BX2226" s="32"/>
      <c r="BY2226" s="32"/>
    </row>
    <row r="2227" spans="1:77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  <c r="V2227" s="32"/>
      <c r="W2227" s="32"/>
      <c r="X2227" s="32"/>
      <c r="Y2227" s="32"/>
      <c r="Z2227" s="32"/>
      <c r="AA2227" s="32"/>
      <c r="AB2227" s="32"/>
      <c r="AC2227" s="32"/>
      <c r="AD2227" s="32"/>
      <c r="AE2227" s="32"/>
      <c r="AF2227" s="32"/>
      <c r="AG2227" s="32"/>
      <c r="AH2227" s="32"/>
      <c r="AI2227" s="32"/>
      <c r="AJ2227" s="32"/>
      <c r="AK2227" s="32"/>
      <c r="AL2227" s="32"/>
      <c r="AM2227" s="32"/>
      <c r="AN2227" s="32"/>
      <c r="AO2227" s="32"/>
      <c r="AP2227" s="32"/>
      <c r="AQ2227" s="32"/>
      <c r="AR2227" s="32"/>
      <c r="AS2227" s="32"/>
      <c r="AT2227" s="32"/>
      <c r="AU2227" s="32"/>
      <c r="AV2227" s="32"/>
      <c r="AW2227" s="32"/>
      <c r="AX2227" s="32"/>
      <c r="AY2227" s="32"/>
      <c r="AZ2227" s="32"/>
      <c r="BA2227" s="32"/>
      <c r="BB2227" s="32"/>
      <c r="BC2227" s="32"/>
      <c r="BD2227" s="32"/>
      <c r="BE2227" s="32"/>
      <c r="BF2227" s="32"/>
      <c r="BG2227" s="32"/>
      <c r="BH2227" s="32"/>
      <c r="BI2227" s="32"/>
      <c r="BJ2227" s="32"/>
      <c r="BK2227" s="32"/>
      <c r="BL2227" s="32"/>
      <c r="BM2227" s="32"/>
      <c r="BN2227" s="32"/>
      <c r="BO2227" s="32"/>
      <c r="BP2227" s="32"/>
      <c r="BQ2227" s="32"/>
      <c r="BR2227" s="32"/>
      <c r="BS2227" s="32"/>
      <c r="BT2227" s="32"/>
      <c r="BU2227" s="32"/>
      <c r="BV2227" s="32"/>
      <c r="BW2227" s="32"/>
      <c r="BX2227" s="32"/>
      <c r="BY2227" s="32"/>
    </row>
    <row r="2228" spans="1:77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  <c r="V2228" s="32"/>
      <c r="W2228" s="32"/>
      <c r="X2228" s="32"/>
      <c r="Y2228" s="32"/>
      <c r="Z2228" s="32"/>
      <c r="AA2228" s="32"/>
      <c r="AB2228" s="32"/>
      <c r="AC2228" s="32"/>
      <c r="AD2228" s="32"/>
      <c r="AE2228" s="32"/>
      <c r="AF2228" s="32"/>
      <c r="AG2228" s="32"/>
      <c r="AH2228" s="32"/>
      <c r="AI2228" s="32"/>
      <c r="AJ2228" s="32"/>
      <c r="AK2228" s="32"/>
      <c r="AL2228" s="32"/>
      <c r="AM2228" s="32"/>
      <c r="AN2228" s="32"/>
      <c r="AO2228" s="32"/>
      <c r="AP2228" s="32"/>
      <c r="AQ2228" s="32"/>
      <c r="AR2228" s="32"/>
      <c r="AS2228" s="32"/>
      <c r="AT2228" s="32"/>
      <c r="AU2228" s="32"/>
      <c r="AV2228" s="32"/>
      <c r="AW2228" s="32"/>
      <c r="AX2228" s="32"/>
      <c r="AY2228" s="32"/>
      <c r="AZ2228" s="32"/>
      <c r="BA2228" s="32"/>
      <c r="BB2228" s="32"/>
      <c r="BC2228" s="32"/>
      <c r="BD2228" s="32"/>
      <c r="BE2228" s="32"/>
      <c r="BF2228" s="32"/>
      <c r="BG2228" s="32"/>
      <c r="BH2228" s="32"/>
      <c r="BI2228" s="32"/>
      <c r="BJ2228" s="32"/>
      <c r="BK2228" s="32"/>
      <c r="BL2228" s="32"/>
      <c r="BM2228" s="32"/>
      <c r="BN2228" s="32"/>
      <c r="BO2228" s="32"/>
      <c r="BP2228" s="32"/>
      <c r="BQ2228" s="32"/>
      <c r="BR2228" s="32"/>
      <c r="BS2228" s="32"/>
      <c r="BT2228" s="32"/>
      <c r="BU2228" s="32"/>
      <c r="BV2228" s="32"/>
      <c r="BW2228" s="32"/>
      <c r="BX2228" s="32"/>
      <c r="BY2228" s="32"/>
    </row>
    <row r="2229" spans="1:77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  <c r="V2229" s="32"/>
      <c r="W2229" s="32"/>
      <c r="X2229" s="32"/>
      <c r="Y2229" s="32"/>
      <c r="Z2229" s="32"/>
      <c r="AA2229" s="32"/>
      <c r="AB2229" s="32"/>
      <c r="AC2229" s="32"/>
      <c r="AD2229" s="32"/>
      <c r="AE2229" s="32"/>
      <c r="AF2229" s="32"/>
      <c r="AG2229" s="32"/>
      <c r="AH2229" s="32"/>
      <c r="AI2229" s="32"/>
      <c r="AJ2229" s="32"/>
      <c r="AK2229" s="32"/>
      <c r="AL2229" s="32"/>
      <c r="AM2229" s="32"/>
      <c r="AN2229" s="32"/>
      <c r="AO2229" s="32"/>
      <c r="AP2229" s="32"/>
      <c r="AQ2229" s="32"/>
      <c r="AR2229" s="32"/>
      <c r="AS2229" s="32"/>
      <c r="AT2229" s="32"/>
      <c r="AU2229" s="32"/>
      <c r="AV2229" s="32"/>
      <c r="AW2229" s="32"/>
      <c r="AX2229" s="32"/>
      <c r="AY2229" s="32"/>
      <c r="AZ2229" s="32"/>
      <c r="BA2229" s="32"/>
      <c r="BB2229" s="32"/>
      <c r="BC2229" s="32"/>
      <c r="BD2229" s="32"/>
      <c r="BE2229" s="32"/>
      <c r="BF2229" s="32"/>
      <c r="BG2229" s="32"/>
      <c r="BH2229" s="32"/>
      <c r="BI2229" s="32"/>
      <c r="BJ2229" s="32"/>
      <c r="BK2229" s="32"/>
      <c r="BL2229" s="32"/>
      <c r="BM2229" s="32"/>
      <c r="BN2229" s="32"/>
      <c r="BO2229" s="32"/>
      <c r="BP2229" s="32"/>
      <c r="BQ2229" s="32"/>
      <c r="BR2229" s="32"/>
      <c r="BS2229" s="32"/>
      <c r="BT2229" s="32"/>
      <c r="BU2229" s="32"/>
      <c r="BV2229" s="32"/>
      <c r="BW2229" s="32"/>
      <c r="BX2229" s="32"/>
      <c r="BY2229" s="32"/>
    </row>
    <row r="2230" spans="1:77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  <c r="Z2230" s="32"/>
      <c r="AA2230" s="32"/>
      <c r="AB2230" s="32"/>
      <c r="AC2230" s="32"/>
      <c r="AD2230" s="32"/>
      <c r="AE2230" s="32"/>
      <c r="AF2230" s="32"/>
      <c r="AG2230" s="32"/>
      <c r="AH2230" s="32"/>
      <c r="AI2230" s="32"/>
      <c r="AJ2230" s="32"/>
      <c r="AK2230" s="32"/>
      <c r="AL2230" s="32"/>
      <c r="AM2230" s="32"/>
      <c r="AN2230" s="32"/>
      <c r="AO2230" s="32"/>
      <c r="AP2230" s="32"/>
      <c r="AQ2230" s="32"/>
      <c r="AR2230" s="32"/>
      <c r="AS2230" s="32"/>
      <c r="AT2230" s="32"/>
      <c r="AU2230" s="32"/>
      <c r="AV2230" s="32"/>
      <c r="AW2230" s="32"/>
      <c r="AX2230" s="32"/>
      <c r="AY2230" s="32"/>
      <c r="AZ2230" s="32"/>
      <c r="BA2230" s="32"/>
      <c r="BB2230" s="32"/>
      <c r="BC2230" s="32"/>
      <c r="BD2230" s="32"/>
      <c r="BE2230" s="32"/>
      <c r="BF2230" s="32"/>
      <c r="BG2230" s="32"/>
      <c r="BH2230" s="32"/>
      <c r="BI2230" s="32"/>
      <c r="BJ2230" s="32"/>
      <c r="BK2230" s="32"/>
      <c r="BL2230" s="32"/>
      <c r="BM2230" s="32"/>
      <c r="BN2230" s="32"/>
      <c r="BO2230" s="32"/>
      <c r="BP2230" s="32"/>
      <c r="BQ2230" s="32"/>
      <c r="BR2230" s="32"/>
      <c r="BS2230" s="32"/>
      <c r="BT2230" s="32"/>
      <c r="BU2230" s="32"/>
      <c r="BV2230" s="32"/>
      <c r="BW2230" s="32"/>
      <c r="BX2230" s="32"/>
      <c r="BY2230" s="32"/>
    </row>
    <row r="2231" spans="1:77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  <c r="V2231" s="32"/>
      <c r="W2231" s="32"/>
      <c r="X2231" s="32"/>
      <c r="Y2231" s="32"/>
      <c r="Z2231" s="32"/>
      <c r="AA2231" s="32"/>
      <c r="AB2231" s="32"/>
      <c r="AC2231" s="32"/>
      <c r="AD2231" s="32"/>
      <c r="AE2231" s="32"/>
      <c r="AF2231" s="32"/>
      <c r="AG2231" s="32"/>
      <c r="AH2231" s="32"/>
      <c r="AI2231" s="32"/>
      <c r="AJ2231" s="32"/>
      <c r="AK2231" s="32"/>
      <c r="AL2231" s="32"/>
      <c r="AM2231" s="32"/>
      <c r="AN2231" s="32"/>
      <c r="AO2231" s="32"/>
      <c r="AP2231" s="32"/>
      <c r="AQ2231" s="32"/>
      <c r="AR2231" s="32"/>
      <c r="AS2231" s="32"/>
      <c r="AT2231" s="32"/>
      <c r="AU2231" s="32"/>
      <c r="AV2231" s="32"/>
      <c r="AW2231" s="32"/>
      <c r="AX2231" s="32"/>
      <c r="AY2231" s="32"/>
      <c r="AZ2231" s="32"/>
      <c r="BA2231" s="32"/>
      <c r="BB2231" s="32"/>
      <c r="BC2231" s="32"/>
      <c r="BD2231" s="32"/>
      <c r="BE2231" s="32"/>
      <c r="BF2231" s="32"/>
      <c r="BG2231" s="32"/>
      <c r="BH2231" s="32"/>
      <c r="BI2231" s="32"/>
      <c r="BJ2231" s="32"/>
      <c r="BK2231" s="32"/>
      <c r="BL2231" s="32"/>
      <c r="BM2231" s="32"/>
      <c r="BN2231" s="32"/>
      <c r="BO2231" s="32"/>
      <c r="BP2231" s="32"/>
      <c r="BQ2231" s="32"/>
      <c r="BR2231" s="32"/>
      <c r="BS2231" s="32"/>
      <c r="BT2231" s="32"/>
      <c r="BU2231" s="32"/>
      <c r="BV2231" s="32"/>
      <c r="BW2231" s="32"/>
      <c r="BX2231" s="32"/>
      <c r="BY2231" s="32"/>
    </row>
    <row r="2232" spans="1:77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  <c r="V2232" s="32"/>
      <c r="W2232" s="32"/>
      <c r="X2232" s="32"/>
      <c r="Y2232" s="32"/>
      <c r="Z2232" s="32"/>
      <c r="AA2232" s="32"/>
      <c r="AB2232" s="32"/>
      <c r="AC2232" s="32"/>
      <c r="AD2232" s="32"/>
      <c r="AE2232" s="32"/>
      <c r="AF2232" s="32"/>
      <c r="AG2232" s="32"/>
      <c r="AH2232" s="32"/>
      <c r="AI2232" s="32"/>
      <c r="AJ2232" s="32"/>
      <c r="AK2232" s="32"/>
      <c r="AL2232" s="32"/>
      <c r="AM2232" s="32"/>
      <c r="AN2232" s="32"/>
      <c r="AO2232" s="32"/>
      <c r="AP2232" s="32"/>
      <c r="AQ2232" s="32"/>
      <c r="AR2232" s="32"/>
      <c r="AS2232" s="32"/>
      <c r="AT2232" s="32"/>
      <c r="AU2232" s="32"/>
      <c r="AV2232" s="32"/>
      <c r="AW2232" s="32"/>
      <c r="AX2232" s="32"/>
      <c r="AY2232" s="32"/>
      <c r="AZ2232" s="32"/>
      <c r="BA2232" s="32"/>
      <c r="BB2232" s="32"/>
      <c r="BC2232" s="32"/>
      <c r="BD2232" s="32"/>
      <c r="BE2232" s="32"/>
      <c r="BF2232" s="32"/>
      <c r="BG2232" s="32"/>
      <c r="BH2232" s="32"/>
      <c r="BI2232" s="32"/>
      <c r="BJ2232" s="32"/>
      <c r="BK2232" s="32"/>
      <c r="BL2232" s="32"/>
      <c r="BM2232" s="32"/>
      <c r="BN2232" s="32"/>
      <c r="BO2232" s="32"/>
      <c r="BP2232" s="32"/>
      <c r="BQ2232" s="32"/>
      <c r="BR2232" s="32"/>
      <c r="BS2232" s="32"/>
      <c r="BT2232" s="32"/>
      <c r="BU2232" s="32"/>
      <c r="BV2232" s="32"/>
      <c r="BW2232" s="32"/>
      <c r="BX2232" s="32"/>
      <c r="BY2232" s="32"/>
    </row>
    <row r="2233" spans="1:77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  <c r="V2233" s="32"/>
      <c r="W2233" s="32"/>
      <c r="X2233" s="32"/>
      <c r="Y2233" s="32"/>
      <c r="Z2233" s="32"/>
      <c r="AA2233" s="32"/>
      <c r="AB2233" s="32"/>
      <c r="AC2233" s="32"/>
      <c r="AD2233" s="32"/>
      <c r="AE2233" s="32"/>
      <c r="AF2233" s="32"/>
      <c r="AG2233" s="32"/>
      <c r="AH2233" s="32"/>
      <c r="AI2233" s="32"/>
      <c r="AJ2233" s="32"/>
      <c r="AK2233" s="32"/>
      <c r="AL2233" s="32"/>
      <c r="AM2233" s="32"/>
      <c r="AN2233" s="32"/>
      <c r="AO2233" s="32"/>
      <c r="AP2233" s="32"/>
      <c r="AQ2233" s="32"/>
      <c r="AR2233" s="32"/>
      <c r="AS2233" s="32"/>
      <c r="AT2233" s="32"/>
      <c r="AU2233" s="32"/>
      <c r="AV2233" s="32"/>
      <c r="AW2233" s="32"/>
      <c r="AX2233" s="32"/>
      <c r="AY2233" s="32"/>
      <c r="AZ2233" s="32"/>
      <c r="BA2233" s="32"/>
      <c r="BB2233" s="32"/>
      <c r="BC2233" s="32"/>
      <c r="BD2233" s="32"/>
      <c r="BE2233" s="32"/>
      <c r="BF2233" s="32"/>
      <c r="BG2233" s="32"/>
      <c r="BH2233" s="32"/>
      <c r="BI2233" s="32"/>
      <c r="BJ2233" s="32"/>
      <c r="BK2233" s="32"/>
      <c r="BL2233" s="32"/>
      <c r="BM2233" s="32"/>
      <c r="BN2233" s="32"/>
      <c r="BO2233" s="32"/>
      <c r="BP2233" s="32"/>
      <c r="BQ2233" s="32"/>
      <c r="BR2233" s="32"/>
      <c r="BS2233" s="32"/>
      <c r="BT2233" s="32"/>
      <c r="BU2233" s="32"/>
      <c r="BV2233" s="32"/>
      <c r="BW2233" s="32"/>
      <c r="BX2233" s="32"/>
      <c r="BY2233" s="32"/>
    </row>
    <row r="2234" spans="1:77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  <c r="Z2234" s="32"/>
      <c r="AA2234" s="32"/>
      <c r="AB2234" s="32"/>
      <c r="AC2234" s="32"/>
      <c r="AD2234" s="32"/>
      <c r="AE2234" s="32"/>
      <c r="AF2234" s="32"/>
      <c r="AG2234" s="32"/>
      <c r="AH2234" s="32"/>
      <c r="AI2234" s="32"/>
      <c r="AJ2234" s="32"/>
      <c r="AK2234" s="32"/>
      <c r="AL2234" s="32"/>
      <c r="AM2234" s="32"/>
      <c r="AN2234" s="32"/>
      <c r="AO2234" s="32"/>
      <c r="AP2234" s="32"/>
      <c r="AQ2234" s="32"/>
      <c r="AR2234" s="32"/>
      <c r="AS2234" s="32"/>
      <c r="AT2234" s="32"/>
      <c r="AU2234" s="32"/>
      <c r="AV2234" s="32"/>
      <c r="AW2234" s="32"/>
      <c r="AX2234" s="32"/>
      <c r="AY2234" s="32"/>
      <c r="AZ2234" s="32"/>
      <c r="BA2234" s="32"/>
      <c r="BB2234" s="32"/>
      <c r="BC2234" s="32"/>
      <c r="BD2234" s="32"/>
      <c r="BE2234" s="32"/>
      <c r="BF2234" s="32"/>
      <c r="BG2234" s="32"/>
      <c r="BH2234" s="32"/>
      <c r="BI2234" s="32"/>
      <c r="BJ2234" s="32"/>
      <c r="BK2234" s="32"/>
      <c r="BL2234" s="32"/>
      <c r="BM2234" s="32"/>
      <c r="BN2234" s="32"/>
      <c r="BO2234" s="32"/>
      <c r="BP2234" s="32"/>
      <c r="BQ2234" s="32"/>
      <c r="BR2234" s="32"/>
      <c r="BS2234" s="32"/>
      <c r="BT2234" s="32"/>
      <c r="BU2234" s="32"/>
      <c r="BV2234" s="32"/>
      <c r="BW2234" s="32"/>
      <c r="BX2234" s="32"/>
      <c r="BY2234" s="32"/>
    </row>
    <row r="2235" spans="1:77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  <c r="V2235" s="32"/>
      <c r="W2235" s="32"/>
      <c r="X2235" s="32"/>
      <c r="Y2235" s="32"/>
      <c r="Z2235" s="32"/>
      <c r="AA2235" s="32"/>
      <c r="AB2235" s="32"/>
      <c r="AC2235" s="32"/>
      <c r="AD2235" s="32"/>
      <c r="AE2235" s="32"/>
      <c r="AF2235" s="32"/>
      <c r="AG2235" s="32"/>
      <c r="AH2235" s="32"/>
      <c r="AI2235" s="32"/>
      <c r="AJ2235" s="32"/>
      <c r="AK2235" s="32"/>
      <c r="AL2235" s="32"/>
      <c r="AM2235" s="32"/>
      <c r="AN2235" s="32"/>
      <c r="AO2235" s="32"/>
      <c r="AP2235" s="32"/>
      <c r="AQ2235" s="32"/>
      <c r="AR2235" s="32"/>
      <c r="AS2235" s="32"/>
      <c r="AT2235" s="32"/>
      <c r="AU2235" s="32"/>
      <c r="AV2235" s="32"/>
      <c r="AW2235" s="32"/>
      <c r="AX2235" s="32"/>
      <c r="AY2235" s="32"/>
      <c r="AZ2235" s="32"/>
      <c r="BA2235" s="32"/>
      <c r="BB2235" s="32"/>
      <c r="BC2235" s="32"/>
      <c r="BD2235" s="32"/>
      <c r="BE2235" s="32"/>
      <c r="BF2235" s="32"/>
      <c r="BG2235" s="32"/>
      <c r="BH2235" s="32"/>
      <c r="BI2235" s="32"/>
      <c r="BJ2235" s="32"/>
      <c r="BK2235" s="32"/>
      <c r="BL2235" s="32"/>
      <c r="BM2235" s="32"/>
      <c r="BN2235" s="32"/>
      <c r="BO2235" s="32"/>
      <c r="BP2235" s="32"/>
      <c r="BQ2235" s="32"/>
      <c r="BR2235" s="32"/>
      <c r="BS2235" s="32"/>
      <c r="BT2235" s="32"/>
      <c r="BU2235" s="32"/>
      <c r="BV2235" s="32"/>
      <c r="BW2235" s="32"/>
      <c r="BX2235" s="32"/>
      <c r="BY2235" s="32"/>
    </row>
    <row r="2236" spans="1:77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  <c r="V2236" s="32"/>
      <c r="W2236" s="32"/>
      <c r="X2236" s="32"/>
      <c r="Y2236" s="32"/>
      <c r="Z2236" s="32"/>
      <c r="AA2236" s="32"/>
      <c r="AB2236" s="32"/>
      <c r="AC2236" s="32"/>
      <c r="AD2236" s="32"/>
      <c r="AE2236" s="32"/>
      <c r="AF2236" s="32"/>
      <c r="AG2236" s="32"/>
      <c r="AH2236" s="32"/>
      <c r="AI2236" s="32"/>
      <c r="AJ2236" s="32"/>
      <c r="AK2236" s="32"/>
      <c r="AL2236" s="32"/>
      <c r="AM2236" s="32"/>
      <c r="AN2236" s="32"/>
      <c r="AO2236" s="32"/>
      <c r="AP2236" s="32"/>
      <c r="AQ2236" s="32"/>
      <c r="AR2236" s="32"/>
      <c r="AS2236" s="32"/>
      <c r="AT2236" s="32"/>
      <c r="AU2236" s="32"/>
      <c r="AV2236" s="32"/>
      <c r="AW2236" s="32"/>
      <c r="AX2236" s="32"/>
      <c r="AY2236" s="32"/>
      <c r="AZ2236" s="32"/>
      <c r="BA2236" s="32"/>
      <c r="BB2236" s="32"/>
      <c r="BC2236" s="32"/>
      <c r="BD2236" s="32"/>
      <c r="BE2236" s="32"/>
      <c r="BF2236" s="32"/>
      <c r="BG2236" s="32"/>
      <c r="BH2236" s="32"/>
      <c r="BI2236" s="32"/>
      <c r="BJ2236" s="32"/>
      <c r="BK2236" s="32"/>
      <c r="BL2236" s="32"/>
      <c r="BM2236" s="32"/>
      <c r="BN2236" s="32"/>
      <c r="BO2236" s="32"/>
      <c r="BP2236" s="32"/>
      <c r="BQ2236" s="32"/>
      <c r="BR2236" s="32"/>
      <c r="BS2236" s="32"/>
      <c r="BT2236" s="32"/>
      <c r="BU2236" s="32"/>
      <c r="BV2236" s="32"/>
      <c r="BW2236" s="32"/>
      <c r="BX2236" s="32"/>
      <c r="BY2236" s="32"/>
    </row>
    <row r="2237" spans="1:77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  <c r="V2237" s="32"/>
      <c r="W2237" s="32"/>
      <c r="X2237" s="32"/>
      <c r="Y2237" s="32"/>
      <c r="Z2237" s="32"/>
      <c r="AA2237" s="32"/>
      <c r="AB2237" s="32"/>
      <c r="AC2237" s="32"/>
      <c r="AD2237" s="32"/>
      <c r="AE2237" s="32"/>
      <c r="AF2237" s="32"/>
      <c r="AG2237" s="32"/>
      <c r="AH2237" s="32"/>
      <c r="AI2237" s="32"/>
      <c r="AJ2237" s="32"/>
      <c r="AK2237" s="32"/>
      <c r="AL2237" s="32"/>
      <c r="AM2237" s="32"/>
      <c r="AN2237" s="32"/>
      <c r="AO2237" s="32"/>
      <c r="AP2237" s="32"/>
      <c r="AQ2237" s="32"/>
      <c r="AR2237" s="32"/>
      <c r="AS2237" s="32"/>
      <c r="AT2237" s="32"/>
      <c r="AU2237" s="32"/>
      <c r="AV2237" s="32"/>
      <c r="AW2237" s="32"/>
      <c r="AX2237" s="32"/>
      <c r="AY2237" s="32"/>
      <c r="AZ2237" s="32"/>
      <c r="BA2237" s="32"/>
      <c r="BB2237" s="32"/>
      <c r="BC2237" s="32"/>
      <c r="BD2237" s="32"/>
      <c r="BE2237" s="32"/>
      <c r="BF2237" s="32"/>
      <c r="BG2237" s="32"/>
      <c r="BH2237" s="32"/>
      <c r="BI2237" s="32"/>
      <c r="BJ2237" s="32"/>
      <c r="BK2237" s="32"/>
      <c r="BL2237" s="32"/>
      <c r="BM2237" s="32"/>
      <c r="BN2237" s="32"/>
      <c r="BO2237" s="32"/>
      <c r="BP2237" s="32"/>
      <c r="BQ2237" s="32"/>
      <c r="BR2237" s="32"/>
      <c r="BS2237" s="32"/>
      <c r="BT2237" s="32"/>
      <c r="BU2237" s="32"/>
      <c r="BV2237" s="32"/>
      <c r="BW2237" s="32"/>
      <c r="BX2237" s="32"/>
      <c r="BY2237" s="32"/>
    </row>
  </sheetData>
  <sheetProtection algorithmName="SHA-512" hashValue="EEXs1dV8d5Lr9J6gU3XJZtIQf45ngpRLQP+n/vABcTfAhsFwWtTAYfsF8IT5D2ZHnHjUCulOcoPBuCtAmi59sQ==" saltValue="TUK1gT3yEDk5WfkkpUAzig==" spinCount="100000" sheet="1" objects="1" scenarios="1"/>
  <mergeCells count="42">
    <mergeCell ref="F16:H16"/>
    <mergeCell ref="I16:K16"/>
    <mergeCell ref="L16:N16"/>
    <mergeCell ref="O16:Q16"/>
    <mergeCell ref="F13:H13"/>
    <mergeCell ref="I13:K13"/>
    <mergeCell ref="L13:N13"/>
    <mergeCell ref="O13:Q13"/>
    <mergeCell ref="F15:H15"/>
    <mergeCell ref="I15:K15"/>
    <mergeCell ref="L15:N15"/>
    <mergeCell ref="O15:Q15"/>
    <mergeCell ref="I14:K14"/>
    <mergeCell ref="L14:N14"/>
    <mergeCell ref="O14:Q14"/>
    <mergeCell ref="C16:E16"/>
    <mergeCell ref="I8:J8"/>
    <mergeCell ref="K8:O8"/>
    <mergeCell ref="C8:D8"/>
    <mergeCell ref="E8:G8"/>
    <mergeCell ref="C10:E10"/>
    <mergeCell ref="C11:E11"/>
    <mergeCell ref="C12:E12"/>
    <mergeCell ref="C13:E13"/>
    <mergeCell ref="F10:H10"/>
    <mergeCell ref="I10:K10"/>
    <mergeCell ref="L10:N10"/>
    <mergeCell ref="O10:Q10"/>
    <mergeCell ref="F11:H11"/>
    <mergeCell ref="I11:K11"/>
    <mergeCell ref="L11:N11"/>
    <mergeCell ref="C2:M2"/>
    <mergeCell ref="C3:M3"/>
    <mergeCell ref="C4:N4"/>
    <mergeCell ref="C15:E15"/>
    <mergeCell ref="O11:Q11"/>
    <mergeCell ref="F12:H12"/>
    <mergeCell ref="I12:K12"/>
    <mergeCell ref="L12:N12"/>
    <mergeCell ref="O12:Q12"/>
    <mergeCell ref="B6:Q6"/>
    <mergeCell ref="C14:E14"/>
  </mergeCells>
  <pageMargins left="0.7" right="0.7" top="0.75" bottom="0.75" header="0.3" footer="0.3"/>
  <pageSetup paperSize="9" scale="35" orientation="portrait" r:id="rId1"/>
  <colBreaks count="1" manualBreakCount="1">
    <brk id="27" max="22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AL12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14" sqref="I114"/>
    </sheetView>
  </sheetViews>
  <sheetFormatPr defaultColWidth="9.109375" defaultRowHeight="13.8"/>
  <cols>
    <col min="1" max="1" width="5.5546875" style="1" customWidth="1"/>
    <col min="2" max="2" width="15.55468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117" t="s">
        <v>25</v>
      </c>
      <c r="B1" s="117"/>
      <c r="C1" s="117"/>
      <c r="D1" s="117"/>
    </row>
    <row r="2" spans="1:38">
      <c r="A2" s="117"/>
      <c r="B2" s="117"/>
      <c r="C2" s="117"/>
      <c r="D2" s="117"/>
      <c r="J2" s="8">
        <v>2</v>
      </c>
    </row>
    <row r="3" spans="1:38">
      <c r="A3" s="15" t="s">
        <v>1</v>
      </c>
      <c r="C3" s="118" t="s">
        <v>152</v>
      </c>
      <c r="D3" s="118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118" t="s">
        <v>153</v>
      </c>
      <c r="D4" s="118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116" t="s">
        <v>28</v>
      </c>
      <c r="G5" s="116"/>
      <c r="H5" s="116"/>
      <c r="I5" s="116"/>
      <c r="J5" s="8" t="e">
        <f>STDEV(J7:J8965)</f>
        <v>#VALUE!</v>
      </c>
      <c r="K5" s="8" t="e">
        <f>STDEV(K7:K8965)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AVERAGE(J7:J15265)</f>
        <v>#VALUE!</v>
      </c>
      <c r="K6" s="8" t="e">
        <f>AVERAGE(K7:K15265)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3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C</v>
      </c>
      <c r="E7" s="16"/>
      <c r="F7" s="39">
        <v>78</v>
      </c>
      <c r="G7" s="62">
        <v>80</v>
      </c>
      <c r="H7" s="21"/>
      <c r="I7" s="63">
        <f>IF(G7="D","D",(F7*40/100)+(G7*60/100))</f>
        <v>79.2</v>
      </c>
      <c r="J7" s="8">
        <f t="shared" ref="J7:J70" si="1">IF(G7="","",ROUND((F7*$J$3)+(G7*$J$4),0))</f>
        <v>79</v>
      </c>
      <c r="K7" s="8">
        <f>IF(J7&lt;20.5,"",J7)</f>
        <v>79</v>
      </c>
      <c r="L7" s="8" t="e">
        <f>IF(K7="","",(((K7-$K$6)/$K$5)*10)+50)</f>
        <v>#VALUE!</v>
      </c>
      <c r="M7" s="8" t="e">
        <f t="shared" ref="M7:M70" si="2"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119" t="s">
        <v>10</v>
      </c>
      <c r="R7" s="11" t="s">
        <v>11</v>
      </c>
      <c r="S7" s="115" t="s">
        <v>15</v>
      </c>
      <c r="T7" s="115"/>
      <c r="U7" s="115"/>
      <c r="V7" s="115"/>
      <c r="W7" s="115"/>
      <c r="X7" s="115"/>
      <c r="Y7" s="115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3">
        <v>1702180826978</v>
      </c>
      <c r="C8" s="37" t="s">
        <v>32</v>
      </c>
      <c r="D8" s="48" t="str">
        <f t="shared" ref="D8:D71" si="3">IF(I8&lt;=49,"F",IF(I8&lt;=59,"FX",IF(I8&lt;70,"E",IF(I8&lt;75,"D", IF(I8&lt;85,"C",IF(I8&lt;90,"B",IF(I8&lt;101,"A",IF(I8="D","DZ",""))))))))</f>
        <v>D</v>
      </c>
      <c r="E8" s="16"/>
      <c r="F8" s="39">
        <v>68</v>
      </c>
      <c r="G8" s="62">
        <v>72</v>
      </c>
      <c r="H8" s="21"/>
      <c r="I8" s="63">
        <f t="shared" ref="I8:I71" si="4">IF(G8="D","D",(F8*40/100)+(G8*60/100))</f>
        <v>70.400000000000006</v>
      </c>
      <c r="J8" s="8">
        <f t="shared" si="1"/>
        <v>70</v>
      </c>
      <c r="K8" s="8">
        <f t="shared" ref="K8:K71" si="5">IF(J8&lt;20.5,"",J8)</f>
        <v>70</v>
      </c>
      <c r="L8" s="8" t="e">
        <f t="shared" ref="L8:L71" si="6">IF(K8="","",(((K8-$K$6)/$K$5)*10)+50)</f>
        <v>#VALUE!</v>
      </c>
      <c r="M8" s="8" t="e">
        <f t="shared" si="2"/>
        <v>#VALUE!</v>
      </c>
      <c r="P8" s="10">
        <v>2</v>
      </c>
      <c r="Q8" s="119"/>
      <c r="R8" s="11" t="s">
        <v>12</v>
      </c>
      <c r="S8" s="115"/>
      <c r="T8" s="115"/>
      <c r="U8" s="115"/>
      <c r="V8" s="115"/>
      <c r="W8" s="115"/>
      <c r="X8" s="115"/>
      <c r="Y8" s="115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3">
        <v>1702180837352</v>
      </c>
      <c r="C9" s="37" t="s">
        <v>33</v>
      </c>
      <c r="D9" s="48" t="str">
        <f t="shared" si="3"/>
        <v>C</v>
      </c>
      <c r="E9" s="16"/>
      <c r="F9" s="39">
        <v>73</v>
      </c>
      <c r="G9" s="62">
        <v>88</v>
      </c>
      <c r="H9" s="21"/>
      <c r="I9" s="63">
        <f t="shared" si="4"/>
        <v>82</v>
      </c>
      <c r="J9" s="8">
        <f t="shared" si="1"/>
        <v>82</v>
      </c>
      <c r="K9" s="8">
        <f t="shared" si="5"/>
        <v>82</v>
      </c>
      <c r="L9" s="8" t="e">
        <f t="shared" si="6"/>
        <v>#VALUE!</v>
      </c>
      <c r="M9" s="8" t="e">
        <f t="shared" si="2"/>
        <v>#VALUE!</v>
      </c>
      <c r="P9" s="10">
        <v>3</v>
      </c>
      <c r="Q9" s="119"/>
      <c r="R9" s="11" t="s">
        <v>13</v>
      </c>
      <c r="S9" s="115"/>
      <c r="T9" s="115"/>
      <c r="U9" s="115"/>
      <c r="V9" s="115"/>
      <c r="W9" s="115"/>
      <c r="X9" s="115"/>
      <c r="Y9" s="115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3">
        <v>1702180999958</v>
      </c>
      <c r="C10" s="37" t="s">
        <v>34</v>
      </c>
      <c r="D10" s="48" t="str">
        <f t="shared" si="3"/>
        <v>E</v>
      </c>
      <c r="E10" s="16"/>
      <c r="F10" s="39">
        <v>58</v>
      </c>
      <c r="G10" s="62">
        <v>64</v>
      </c>
      <c r="H10" s="21"/>
      <c r="I10" s="63">
        <f t="shared" si="4"/>
        <v>61.599999999999994</v>
      </c>
      <c r="J10" s="8">
        <f t="shared" si="1"/>
        <v>62</v>
      </c>
      <c r="K10" s="8">
        <f t="shared" si="5"/>
        <v>62</v>
      </c>
      <c r="L10" s="8" t="e">
        <f t="shared" si="6"/>
        <v>#VALUE!</v>
      </c>
      <c r="M10" s="8" t="e">
        <f t="shared" si="2"/>
        <v>#VALUE!</v>
      </c>
      <c r="P10" s="10">
        <v>4</v>
      </c>
      <c r="Q10" s="119"/>
      <c r="R10" s="11" t="s">
        <v>14</v>
      </c>
      <c r="S10" s="12" t="s">
        <v>16</v>
      </c>
      <c r="T10" s="12" t="s">
        <v>17</v>
      </c>
      <c r="U10" s="12" t="s">
        <v>18</v>
      </c>
      <c r="V10" s="12" t="s">
        <v>19</v>
      </c>
      <c r="W10" s="12" t="s">
        <v>20</v>
      </c>
      <c r="X10" s="12" t="s">
        <v>21</v>
      </c>
      <c r="Y10" s="11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3">
        <v>1702181050600</v>
      </c>
      <c r="C11" s="37" t="s">
        <v>35</v>
      </c>
      <c r="D11" s="48" t="str">
        <f t="shared" si="3"/>
        <v>DZ</v>
      </c>
      <c r="E11" s="16"/>
      <c r="F11" s="39" t="s">
        <v>19</v>
      </c>
      <c r="G11" s="62" t="s">
        <v>19</v>
      </c>
      <c r="H11" s="21"/>
      <c r="I11" s="63" t="str">
        <f t="shared" si="4"/>
        <v>D</v>
      </c>
      <c r="J11" s="8" t="e">
        <f t="shared" si="1"/>
        <v>#VALUE!</v>
      </c>
      <c r="K11" s="8" t="e">
        <f t="shared" si="5"/>
        <v>#VALUE!</v>
      </c>
      <c r="L11" s="8" t="e">
        <f t="shared" si="6"/>
        <v>#VALUE!</v>
      </c>
      <c r="M11" s="8" t="e">
        <f t="shared" si="2"/>
        <v>#VALUE!</v>
      </c>
      <c r="P11" s="10">
        <v>5</v>
      </c>
      <c r="Q11" s="119"/>
      <c r="R11" s="13"/>
      <c r="S11" s="12">
        <v>0</v>
      </c>
      <c r="T11" s="12">
        <v>-1.5</v>
      </c>
      <c r="U11" s="12">
        <v>-2</v>
      </c>
      <c r="V11" s="12">
        <v>-2.5</v>
      </c>
      <c r="W11" s="12">
        <v>-3</v>
      </c>
      <c r="X11" s="12">
        <v>-3.5</v>
      </c>
      <c r="Y11" s="11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3">
        <v>1702180041064</v>
      </c>
      <c r="C12" s="37" t="s">
        <v>36</v>
      </c>
      <c r="D12" s="48" t="str">
        <f t="shared" si="3"/>
        <v>B</v>
      </c>
      <c r="E12" s="16"/>
      <c r="F12" s="39">
        <v>83</v>
      </c>
      <c r="G12" s="62">
        <v>92</v>
      </c>
      <c r="H12" s="21"/>
      <c r="I12" s="63">
        <f t="shared" si="4"/>
        <v>88.4</v>
      </c>
      <c r="J12" s="8">
        <f t="shared" si="1"/>
        <v>88</v>
      </c>
      <c r="K12" s="8">
        <f t="shared" si="5"/>
        <v>88</v>
      </c>
      <c r="L12" s="8" t="e">
        <f t="shared" si="6"/>
        <v>#VALUE!</v>
      </c>
      <c r="M12" s="8" t="e">
        <f t="shared" si="2"/>
        <v>#VALUE!</v>
      </c>
      <c r="P12" s="10">
        <v>6</v>
      </c>
      <c r="Q12" s="14">
        <v>16</v>
      </c>
      <c r="R12" s="11">
        <v>100</v>
      </c>
      <c r="S12" s="12">
        <v>26.99</v>
      </c>
      <c r="T12" s="12">
        <v>36.99</v>
      </c>
      <c r="U12" s="12">
        <v>41.99</v>
      </c>
      <c r="V12" s="12">
        <v>46.99</v>
      </c>
      <c r="W12" s="12">
        <v>51.99</v>
      </c>
      <c r="X12" s="12">
        <v>56.99</v>
      </c>
      <c r="Y12" s="11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3">
        <v>1702180368996</v>
      </c>
      <c r="C13" s="37" t="s">
        <v>37</v>
      </c>
      <c r="D13" s="48" t="str">
        <f t="shared" si="3"/>
        <v>C</v>
      </c>
      <c r="E13" s="16"/>
      <c r="F13" s="39">
        <v>75</v>
      </c>
      <c r="G13" s="62">
        <v>88</v>
      </c>
      <c r="H13" s="21"/>
      <c r="I13" s="63">
        <f t="shared" si="4"/>
        <v>82.8</v>
      </c>
      <c r="J13" s="8">
        <f t="shared" si="1"/>
        <v>83</v>
      </c>
      <c r="K13" s="8">
        <f t="shared" si="5"/>
        <v>83</v>
      </c>
      <c r="L13" s="8" t="e">
        <f t="shared" si="6"/>
        <v>#VALUE!</v>
      </c>
      <c r="M13" s="8" t="e">
        <f t="shared" si="2"/>
        <v>#VALUE!</v>
      </c>
      <c r="P13" s="10">
        <v>7</v>
      </c>
      <c r="Q13" s="14">
        <v>15</v>
      </c>
      <c r="R13" s="11">
        <v>80.010000000000005</v>
      </c>
      <c r="S13" s="12">
        <v>0</v>
      </c>
      <c r="T13" s="12">
        <v>27</v>
      </c>
      <c r="U13" s="12">
        <v>37</v>
      </c>
      <c r="V13" s="12">
        <v>42</v>
      </c>
      <c r="W13" s="12">
        <v>47</v>
      </c>
      <c r="X13" s="12">
        <v>52</v>
      </c>
      <c r="Y13" s="11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3">
        <v>1702180376640</v>
      </c>
      <c r="C14" s="37" t="s">
        <v>38</v>
      </c>
      <c r="D14" s="48" t="str">
        <f t="shared" si="3"/>
        <v>C</v>
      </c>
      <c r="E14" s="16"/>
      <c r="F14" s="39">
        <v>68</v>
      </c>
      <c r="G14" s="62">
        <v>84</v>
      </c>
      <c r="H14" s="21"/>
      <c r="I14" s="63">
        <f t="shared" si="4"/>
        <v>77.599999999999994</v>
      </c>
      <c r="J14" s="8">
        <f t="shared" si="1"/>
        <v>78</v>
      </c>
      <c r="K14" s="8">
        <f t="shared" si="5"/>
        <v>78</v>
      </c>
      <c r="L14" s="8" t="e">
        <f t="shared" si="6"/>
        <v>#VALUE!</v>
      </c>
      <c r="M14" s="8" t="e">
        <f t="shared" si="2"/>
        <v>#VALUE!</v>
      </c>
      <c r="P14" s="10">
        <v>8</v>
      </c>
      <c r="Q14" s="14">
        <v>14</v>
      </c>
      <c r="R14" s="11">
        <v>80</v>
      </c>
      <c r="S14" s="12">
        <v>28.99</v>
      </c>
      <c r="T14" s="12">
        <v>38.99</v>
      </c>
      <c r="U14" s="12">
        <v>43.99</v>
      </c>
      <c r="V14" s="12">
        <v>48.99</v>
      </c>
      <c r="W14" s="12">
        <v>53.99</v>
      </c>
      <c r="X14" s="12">
        <v>58.99</v>
      </c>
      <c r="Y14" s="11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3">
        <v>1702180382330</v>
      </c>
      <c r="C15" s="37" t="s">
        <v>39</v>
      </c>
      <c r="D15" s="48" t="str">
        <f t="shared" si="3"/>
        <v>E</v>
      </c>
      <c r="E15" s="16"/>
      <c r="F15" s="39">
        <v>65</v>
      </c>
      <c r="G15" s="62">
        <v>68</v>
      </c>
      <c r="H15" s="21"/>
      <c r="I15" s="63">
        <f t="shared" si="4"/>
        <v>66.8</v>
      </c>
      <c r="J15" s="8">
        <f t="shared" si="1"/>
        <v>67</v>
      </c>
      <c r="K15" s="8">
        <f t="shared" si="5"/>
        <v>67</v>
      </c>
      <c r="L15" s="8" t="e">
        <f t="shared" si="6"/>
        <v>#VALUE!</v>
      </c>
      <c r="M15" s="8" t="e">
        <f t="shared" si="2"/>
        <v>#VALUE!</v>
      </c>
      <c r="P15" s="10">
        <v>9</v>
      </c>
      <c r="Q15" s="14">
        <v>13</v>
      </c>
      <c r="R15" s="11">
        <v>70.010000000000005</v>
      </c>
      <c r="S15" s="12">
        <v>0</v>
      </c>
      <c r="T15" s="12">
        <v>29</v>
      </c>
      <c r="U15" s="12">
        <v>39</v>
      </c>
      <c r="V15" s="12">
        <v>44</v>
      </c>
      <c r="W15" s="12">
        <v>49</v>
      </c>
      <c r="X15" s="12">
        <v>54</v>
      </c>
      <c r="Y15" s="11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3">
        <v>1702180506930</v>
      </c>
      <c r="C16" s="37" t="s">
        <v>40</v>
      </c>
      <c r="D16" s="48" t="str">
        <f t="shared" si="3"/>
        <v>DZ</v>
      </c>
      <c r="E16" s="16"/>
      <c r="F16" s="39" t="s">
        <v>19</v>
      </c>
      <c r="G16" s="62" t="s">
        <v>19</v>
      </c>
      <c r="H16" s="21"/>
      <c r="I16" s="63" t="str">
        <f t="shared" si="4"/>
        <v>D</v>
      </c>
      <c r="J16" s="8" t="e">
        <f t="shared" si="1"/>
        <v>#VALUE!</v>
      </c>
      <c r="K16" s="8" t="e">
        <f t="shared" si="5"/>
        <v>#VALUE!</v>
      </c>
      <c r="L16" s="8" t="e">
        <f t="shared" si="6"/>
        <v>#VALUE!</v>
      </c>
      <c r="M16" s="8" t="e">
        <f t="shared" si="2"/>
        <v>#VALUE!</v>
      </c>
      <c r="P16" s="10">
        <v>10</v>
      </c>
      <c r="Q16" s="14">
        <v>12</v>
      </c>
      <c r="R16" s="11">
        <v>70</v>
      </c>
      <c r="S16" s="12">
        <v>30.99</v>
      </c>
      <c r="T16" s="12">
        <v>40.99</v>
      </c>
      <c r="U16" s="12">
        <v>45.99</v>
      </c>
      <c r="V16" s="12">
        <v>50.99</v>
      </c>
      <c r="W16" s="12">
        <v>55.99</v>
      </c>
      <c r="X16" s="12">
        <v>60.99</v>
      </c>
      <c r="Y16" s="11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3">
        <v>1702180703226</v>
      </c>
      <c r="C17" s="37" t="s">
        <v>41</v>
      </c>
      <c r="D17" s="48" t="str">
        <f t="shared" si="3"/>
        <v>E</v>
      </c>
      <c r="E17" s="16"/>
      <c r="F17" s="39">
        <v>70</v>
      </c>
      <c r="G17" s="62">
        <v>60</v>
      </c>
      <c r="H17" s="21"/>
      <c r="I17" s="63">
        <f t="shared" si="4"/>
        <v>64</v>
      </c>
      <c r="J17" s="8">
        <f t="shared" si="1"/>
        <v>64</v>
      </c>
      <c r="K17" s="8">
        <f t="shared" si="5"/>
        <v>64</v>
      </c>
      <c r="L17" s="8" t="e">
        <f t="shared" si="6"/>
        <v>#VALUE!</v>
      </c>
      <c r="M17" s="8" t="e">
        <f t="shared" si="2"/>
        <v>#VALUE!</v>
      </c>
      <c r="P17" s="10">
        <v>11</v>
      </c>
      <c r="Q17" s="14">
        <v>11</v>
      </c>
      <c r="R17" s="11">
        <v>62.51</v>
      </c>
      <c r="S17" s="12">
        <v>0</v>
      </c>
      <c r="T17" s="12">
        <v>31</v>
      </c>
      <c r="U17" s="12">
        <v>41</v>
      </c>
      <c r="V17" s="12">
        <v>46</v>
      </c>
      <c r="W17" s="12">
        <v>51</v>
      </c>
      <c r="X17" s="12">
        <v>56</v>
      </c>
      <c r="Y17" s="11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3">
        <v>1702180482514</v>
      </c>
      <c r="C18" s="37" t="s">
        <v>42</v>
      </c>
      <c r="D18" s="48" t="str">
        <f t="shared" si="3"/>
        <v>B</v>
      </c>
      <c r="E18" s="16"/>
      <c r="F18" s="39">
        <v>85</v>
      </c>
      <c r="G18" s="62">
        <v>88</v>
      </c>
      <c r="H18" s="21"/>
      <c r="I18" s="63">
        <f t="shared" si="4"/>
        <v>86.8</v>
      </c>
      <c r="J18" s="8">
        <f t="shared" si="1"/>
        <v>87</v>
      </c>
      <c r="K18" s="8">
        <f t="shared" si="5"/>
        <v>87</v>
      </c>
      <c r="L18" s="8" t="e">
        <f t="shared" si="6"/>
        <v>#VALUE!</v>
      </c>
      <c r="M18" s="8" t="e">
        <f t="shared" si="2"/>
        <v>#VALUE!</v>
      </c>
      <c r="P18" s="10">
        <v>12</v>
      </c>
      <c r="Q18" s="14">
        <v>10</v>
      </c>
      <c r="R18" s="11">
        <v>62.5</v>
      </c>
      <c r="S18" s="12">
        <v>32.99</v>
      </c>
      <c r="T18" s="12">
        <v>42.99</v>
      </c>
      <c r="U18" s="12">
        <v>47.99</v>
      </c>
      <c r="V18" s="12">
        <v>52.99</v>
      </c>
      <c r="W18" s="12">
        <v>57.99</v>
      </c>
      <c r="X18" s="12">
        <v>62.99</v>
      </c>
      <c r="Y18" s="11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3">
        <v>1702180721092</v>
      </c>
      <c r="C19" s="37" t="s">
        <v>43</v>
      </c>
      <c r="D19" s="48" t="str">
        <f t="shared" si="3"/>
        <v>D</v>
      </c>
      <c r="E19" s="16"/>
      <c r="F19" s="39">
        <v>75</v>
      </c>
      <c r="G19" s="62">
        <v>68</v>
      </c>
      <c r="H19" s="21"/>
      <c r="I19" s="63">
        <f t="shared" si="4"/>
        <v>70.8</v>
      </c>
      <c r="J19" s="8">
        <f t="shared" si="1"/>
        <v>71</v>
      </c>
      <c r="K19" s="8">
        <f t="shared" si="5"/>
        <v>71</v>
      </c>
      <c r="L19" s="8" t="e">
        <f t="shared" si="6"/>
        <v>#VALUE!</v>
      </c>
      <c r="M19" s="8" t="e">
        <f t="shared" si="2"/>
        <v>#VALUE!</v>
      </c>
      <c r="P19" s="10">
        <v>13</v>
      </c>
      <c r="Q19" s="14">
        <v>9</v>
      </c>
      <c r="R19" s="11">
        <v>57.51</v>
      </c>
      <c r="S19" s="12">
        <v>0</v>
      </c>
      <c r="T19" s="12">
        <v>33</v>
      </c>
      <c r="U19" s="12">
        <v>43</v>
      </c>
      <c r="V19" s="12">
        <v>48</v>
      </c>
      <c r="W19" s="12">
        <v>53</v>
      </c>
      <c r="X19" s="12">
        <v>58</v>
      </c>
      <c r="Y19" s="11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3">
        <v>1702180855466</v>
      </c>
      <c r="C20" s="37" t="s">
        <v>44</v>
      </c>
      <c r="D20" s="48" t="str">
        <f t="shared" si="3"/>
        <v>D</v>
      </c>
      <c r="E20" s="16"/>
      <c r="F20" s="39">
        <v>68</v>
      </c>
      <c r="G20" s="62">
        <v>72</v>
      </c>
      <c r="H20" s="21"/>
      <c r="I20" s="63">
        <f t="shared" si="4"/>
        <v>70.400000000000006</v>
      </c>
      <c r="J20" s="8">
        <f t="shared" si="1"/>
        <v>70</v>
      </c>
      <c r="K20" s="8">
        <f t="shared" si="5"/>
        <v>70</v>
      </c>
      <c r="L20" s="8" t="e">
        <f t="shared" si="6"/>
        <v>#VALUE!</v>
      </c>
      <c r="M20" s="8" t="e">
        <f t="shared" si="2"/>
        <v>#VALUE!</v>
      </c>
      <c r="P20" s="10">
        <v>14</v>
      </c>
      <c r="Q20" s="14">
        <v>8</v>
      </c>
      <c r="R20" s="11">
        <v>57.5</v>
      </c>
      <c r="S20" s="12">
        <v>34.99</v>
      </c>
      <c r="T20" s="12">
        <v>44.99</v>
      </c>
      <c r="U20" s="12">
        <v>49.99</v>
      </c>
      <c r="V20" s="12">
        <v>54.99</v>
      </c>
      <c r="W20" s="12">
        <v>59.99</v>
      </c>
      <c r="X20" s="12">
        <v>64.989999999999995</v>
      </c>
      <c r="Y20" s="11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3">
        <v>1702180166850</v>
      </c>
      <c r="C21" s="37" t="s">
        <v>45</v>
      </c>
      <c r="D21" s="48" t="str">
        <f t="shared" si="3"/>
        <v>E</v>
      </c>
      <c r="E21" s="16"/>
      <c r="F21" s="39">
        <v>68</v>
      </c>
      <c r="G21" s="62">
        <v>60</v>
      </c>
      <c r="H21" s="21"/>
      <c r="I21" s="63">
        <f t="shared" si="4"/>
        <v>63.2</v>
      </c>
      <c r="J21" s="8">
        <f t="shared" si="1"/>
        <v>63</v>
      </c>
      <c r="K21" s="8">
        <f t="shared" si="5"/>
        <v>63</v>
      </c>
      <c r="L21" s="8" t="e">
        <f t="shared" si="6"/>
        <v>#VALUE!</v>
      </c>
      <c r="M21" s="8" t="e">
        <f t="shared" si="2"/>
        <v>#VALUE!</v>
      </c>
      <c r="P21" s="10">
        <v>15</v>
      </c>
      <c r="Q21" s="14">
        <v>7</v>
      </c>
      <c r="R21" s="11">
        <v>52.51</v>
      </c>
      <c r="S21" s="12">
        <v>0</v>
      </c>
      <c r="T21" s="12">
        <v>35</v>
      </c>
      <c r="U21" s="12">
        <v>45</v>
      </c>
      <c r="V21" s="12">
        <v>50</v>
      </c>
      <c r="W21" s="12">
        <v>55</v>
      </c>
      <c r="X21" s="12">
        <v>60</v>
      </c>
      <c r="Y21" s="11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3">
        <v>1702180423414</v>
      </c>
      <c r="C22" s="37" t="s">
        <v>46</v>
      </c>
      <c r="D22" s="48" t="str">
        <f t="shared" si="3"/>
        <v>C</v>
      </c>
      <c r="E22" s="16"/>
      <c r="F22" s="39">
        <v>68</v>
      </c>
      <c r="G22" s="62">
        <v>96</v>
      </c>
      <c r="H22" s="21"/>
      <c r="I22" s="63">
        <f t="shared" si="4"/>
        <v>84.8</v>
      </c>
      <c r="J22" s="8">
        <f t="shared" si="1"/>
        <v>85</v>
      </c>
      <c r="K22" s="8">
        <f t="shared" si="5"/>
        <v>85</v>
      </c>
      <c r="L22" s="8" t="e">
        <f t="shared" si="6"/>
        <v>#VALUE!</v>
      </c>
      <c r="M22" s="8" t="e">
        <f t="shared" si="2"/>
        <v>#VALUE!</v>
      </c>
      <c r="P22" s="10">
        <v>16</v>
      </c>
      <c r="Q22" s="14">
        <v>6</v>
      </c>
      <c r="R22" s="11">
        <v>52.5</v>
      </c>
      <c r="S22" s="12">
        <v>36.99</v>
      </c>
      <c r="T22" s="12">
        <v>46.99</v>
      </c>
      <c r="U22" s="12">
        <v>51.99</v>
      </c>
      <c r="V22" s="12">
        <v>56.99</v>
      </c>
      <c r="W22" s="12">
        <v>61.99</v>
      </c>
      <c r="X22" s="12">
        <v>66.989999999999995</v>
      </c>
      <c r="Y22" s="11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3">
        <v>1702180439246</v>
      </c>
      <c r="C23" s="37" t="s">
        <v>47</v>
      </c>
      <c r="D23" s="48" t="str">
        <f t="shared" si="3"/>
        <v>D</v>
      </c>
      <c r="E23" s="16"/>
      <c r="F23" s="39">
        <v>68</v>
      </c>
      <c r="G23" s="62">
        <v>76</v>
      </c>
      <c r="H23" s="21"/>
      <c r="I23" s="63">
        <f t="shared" si="4"/>
        <v>72.8</v>
      </c>
      <c r="J23" s="8">
        <f t="shared" si="1"/>
        <v>73</v>
      </c>
      <c r="K23" s="8">
        <f t="shared" si="5"/>
        <v>73</v>
      </c>
      <c r="L23" s="8" t="e">
        <f t="shared" si="6"/>
        <v>#VALUE!</v>
      </c>
      <c r="M23" s="8" t="e">
        <f t="shared" si="2"/>
        <v>#VALUE!</v>
      </c>
      <c r="P23" s="10">
        <v>17</v>
      </c>
      <c r="Q23" s="14">
        <v>5</v>
      </c>
      <c r="R23" s="11">
        <v>47.51</v>
      </c>
      <c r="S23" s="12">
        <v>0</v>
      </c>
      <c r="T23" s="12">
        <v>37</v>
      </c>
      <c r="U23" s="12">
        <v>47</v>
      </c>
      <c r="V23" s="12">
        <v>52</v>
      </c>
      <c r="W23" s="12">
        <v>57</v>
      </c>
      <c r="X23" s="12">
        <v>62</v>
      </c>
      <c r="Y23" s="11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3">
        <v>1702180492426</v>
      </c>
      <c r="C24" s="37" t="s">
        <v>48</v>
      </c>
      <c r="D24" s="48" t="str">
        <f t="shared" si="3"/>
        <v>C</v>
      </c>
      <c r="E24" s="16"/>
      <c r="F24" s="39">
        <v>68</v>
      </c>
      <c r="G24" s="62">
        <v>88</v>
      </c>
      <c r="H24" s="21"/>
      <c r="I24" s="63">
        <f t="shared" si="4"/>
        <v>80</v>
      </c>
      <c r="J24" s="8">
        <f t="shared" si="1"/>
        <v>80</v>
      </c>
      <c r="K24" s="8">
        <f t="shared" si="5"/>
        <v>80</v>
      </c>
      <c r="L24" s="8" t="e">
        <f t="shared" si="6"/>
        <v>#VALUE!</v>
      </c>
      <c r="M24" s="8" t="e">
        <f t="shared" si="2"/>
        <v>#VALUE!</v>
      </c>
      <c r="P24" s="10">
        <v>18</v>
      </c>
      <c r="Q24" s="14">
        <v>4</v>
      </c>
      <c r="R24" s="11">
        <v>47.5</v>
      </c>
      <c r="S24" s="12">
        <v>38.99</v>
      </c>
      <c r="T24" s="12">
        <v>48.99</v>
      </c>
      <c r="U24" s="12">
        <v>53.99</v>
      </c>
      <c r="V24" s="12">
        <v>58.99</v>
      </c>
      <c r="W24" s="12">
        <v>63.99</v>
      </c>
      <c r="X24" s="12">
        <v>68.989999999999995</v>
      </c>
      <c r="Y24" s="11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3">
        <v>1702180784190</v>
      </c>
      <c r="C25" s="37" t="s">
        <v>49</v>
      </c>
      <c r="D25" s="48" t="str">
        <f t="shared" si="3"/>
        <v>DZ</v>
      </c>
      <c r="E25" s="16"/>
      <c r="F25" s="39" t="s">
        <v>19</v>
      </c>
      <c r="G25" s="62" t="s">
        <v>19</v>
      </c>
      <c r="H25" s="21"/>
      <c r="I25" s="63" t="str">
        <f t="shared" si="4"/>
        <v>D</v>
      </c>
      <c r="J25" s="8" t="e">
        <f t="shared" si="1"/>
        <v>#VALUE!</v>
      </c>
      <c r="K25" s="8" t="e">
        <f t="shared" si="5"/>
        <v>#VALUE!</v>
      </c>
      <c r="L25" s="8" t="e">
        <f t="shared" si="6"/>
        <v>#VALUE!</v>
      </c>
      <c r="M25" s="8" t="e">
        <f t="shared" si="2"/>
        <v>#VALUE!</v>
      </c>
      <c r="P25" s="10">
        <v>19</v>
      </c>
      <c r="Q25" s="14">
        <v>3</v>
      </c>
      <c r="R25" s="11">
        <v>42.51</v>
      </c>
      <c r="S25" s="12">
        <v>0</v>
      </c>
      <c r="T25" s="12">
        <v>39</v>
      </c>
      <c r="U25" s="12">
        <v>49</v>
      </c>
      <c r="V25" s="12">
        <v>54</v>
      </c>
      <c r="W25" s="12">
        <v>59</v>
      </c>
      <c r="X25" s="12">
        <v>64</v>
      </c>
      <c r="Y25" s="11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3">
        <v>1702180809630</v>
      </c>
      <c r="C26" s="37" t="s">
        <v>50</v>
      </c>
      <c r="D26" s="48" t="str">
        <f t="shared" si="3"/>
        <v>E</v>
      </c>
      <c r="E26" s="16"/>
      <c r="F26" s="39">
        <v>58</v>
      </c>
      <c r="G26" s="62">
        <v>64</v>
      </c>
      <c r="H26" s="21"/>
      <c r="I26" s="63">
        <f t="shared" si="4"/>
        <v>61.599999999999994</v>
      </c>
      <c r="J26" s="8">
        <f t="shared" si="1"/>
        <v>62</v>
      </c>
      <c r="K26" s="8">
        <f t="shared" si="5"/>
        <v>62</v>
      </c>
      <c r="L26" s="8" t="e">
        <f t="shared" si="6"/>
        <v>#VALUE!</v>
      </c>
      <c r="M26" s="8" t="e">
        <f t="shared" si="2"/>
        <v>#VALUE!</v>
      </c>
      <c r="P26" s="10">
        <v>20</v>
      </c>
      <c r="Q26" s="14">
        <v>2</v>
      </c>
      <c r="R26" s="11">
        <v>42.5</v>
      </c>
      <c r="S26" s="12">
        <v>40.99</v>
      </c>
      <c r="T26" s="12">
        <v>50.99</v>
      </c>
      <c r="U26" s="12">
        <v>55.99</v>
      </c>
      <c r="V26" s="12">
        <v>60.99</v>
      </c>
      <c r="W26" s="12">
        <v>65.989999999999995</v>
      </c>
      <c r="X26" s="12">
        <v>70.989999999999995</v>
      </c>
      <c r="Y26" s="11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3">
        <v>1702180810084</v>
      </c>
      <c r="C27" s="37" t="s">
        <v>51</v>
      </c>
      <c r="D27" s="48" t="str">
        <f t="shared" si="3"/>
        <v>E</v>
      </c>
      <c r="E27" s="16"/>
      <c r="F27" s="39">
        <v>48</v>
      </c>
      <c r="G27" s="62">
        <v>0</v>
      </c>
      <c r="H27" s="65">
        <v>80</v>
      </c>
      <c r="I27" s="63">
        <f>IF(G27="D","D",(F27*40/100)+(H27*60/100))</f>
        <v>67.2</v>
      </c>
      <c r="J27" s="8">
        <f t="shared" si="1"/>
        <v>19</v>
      </c>
      <c r="K27" s="8" t="str">
        <f t="shared" si="5"/>
        <v/>
      </c>
      <c r="L27" s="8" t="str">
        <f t="shared" si="6"/>
        <v/>
      </c>
      <c r="M27" s="8" t="str">
        <f t="shared" si="2"/>
        <v/>
      </c>
      <c r="P27" s="10">
        <v>21</v>
      </c>
      <c r="Q27" s="14">
        <v>1</v>
      </c>
      <c r="R27" s="11">
        <v>0</v>
      </c>
      <c r="S27" s="12">
        <v>0</v>
      </c>
      <c r="T27" s="12">
        <v>41</v>
      </c>
      <c r="U27" s="12">
        <v>51</v>
      </c>
      <c r="V27" s="12">
        <v>56</v>
      </c>
      <c r="W27" s="12">
        <v>61</v>
      </c>
      <c r="X27" s="12">
        <v>66</v>
      </c>
      <c r="Y27" s="11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3">
        <v>1702180932432</v>
      </c>
      <c r="C28" s="37" t="s">
        <v>52</v>
      </c>
      <c r="D28" s="48" t="str">
        <f t="shared" si="3"/>
        <v>E</v>
      </c>
      <c r="E28" s="16"/>
      <c r="F28" s="39">
        <v>50</v>
      </c>
      <c r="G28" s="62">
        <v>72</v>
      </c>
      <c r="H28" s="21"/>
      <c r="I28" s="63">
        <f>IF(G28="D","D",(F28*40/100)+(G28*60/100))</f>
        <v>63.2</v>
      </c>
      <c r="J28" s="8">
        <f t="shared" si="1"/>
        <v>63</v>
      </c>
      <c r="K28" s="8">
        <f t="shared" si="5"/>
        <v>63</v>
      </c>
      <c r="L28" s="8" t="e">
        <f t="shared" si="6"/>
        <v>#VALUE!</v>
      </c>
      <c r="M28" s="8" t="e">
        <f t="shared" si="2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3">
        <v>1702180977304</v>
      </c>
      <c r="C29" s="37" t="s">
        <v>53</v>
      </c>
      <c r="D29" s="48" t="str">
        <f t="shared" si="3"/>
        <v>DZ</v>
      </c>
      <c r="E29" s="16"/>
      <c r="F29" s="39" t="s">
        <v>19</v>
      </c>
      <c r="G29" s="62" t="s">
        <v>19</v>
      </c>
      <c r="H29" s="21"/>
      <c r="I29" s="63" t="str">
        <f t="shared" si="4"/>
        <v>D</v>
      </c>
      <c r="J29" s="8" t="e">
        <f t="shared" si="1"/>
        <v>#VALUE!</v>
      </c>
      <c r="K29" s="8" t="e">
        <f t="shared" si="5"/>
        <v>#VALUE!</v>
      </c>
      <c r="L29" s="8" t="e">
        <f t="shared" si="6"/>
        <v>#VALUE!</v>
      </c>
      <c r="M29" s="8" t="e">
        <f t="shared" si="2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3">
        <v>1702181020078</v>
      </c>
      <c r="C30" s="37" t="s">
        <v>54</v>
      </c>
      <c r="D30" s="48" t="str">
        <f t="shared" si="3"/>
        <v>E</v>
      </c>
      <c r="E30" s="16"/>
      <c r="F30" s="39">
        <v>45</v>
      </c>
      <c r="G30" s="62">
        <v>72</v>
      </c>
      <c r="H30" s="21"/>
      <c r="I30" s="63">
        <f t="shared" si="4"/>
        <v>61.2</v>
      </c>
      <c r="J30" s="8">
        <f t="shared" si="1"/>
        <v>61</v>
      </c>
      <c r="K30" s="8">
        <f t="shared" si="5"/>
        <v>61</v>
      </c>
      <c r="L30" s="8" t="e">
        <f t="shared" si="6"/>
        <v>#VALUE!</v>
      </c>
      <c r="M30" s="8" t="e">
        <f t="shared" si="2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3">
        <v>1702181041652</v>
      </c>
      <c r="C31" s="37" t="s">
        <v>55</v>
      </c>
      <c r="D31" s="48" t="str">
        <f t="shared" si="3"/>
        <v>E</v>
      </c>
      <c r="E31" s="16"/>
      <c r="F31" s="39">
        <v>55</v>
      </c>
      <c r="G31" s="62">
        <v>76</v>
      </c>
      <c r="H31" s="21"/>
      <c r="I31" s="63">
        <f t="shared" si="4"/>
        <v>67.599999999999994</v>
      </c>
      <c r="J31" s="8">
        <f t="shared" si="1"/>
        <v>68</v>
      </c>
      <c r="K31" s="8">
        <f t="shared" si="5"/>
        <v>68</v>
      </c>
      <c r="L31" s="8" t="e">
        <f t="shared" si="6"/>
        <v>#VALUE!</v>
      </c>
      <c r="M31" s="8" t="e">
        <f t="shared" si="2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3">
        <v>1702180019390</v>
      </c>
      <c r="C32" s="37" t="s">
        <v>56</v>
      </c>
      <c r="D32" s="48" t="str">
        <f t="shared" si="3"/>
        <v>E</v>
      </c>
      <c r="E32" s="16"/>
      <c r="F32" s="39">
        <v>78</v>
      </c>
      <c r="G32" s="62">
        <v>64</v>
      </c>
      <c r="H32" s="21"/>
      <c r="I32" s="63">
        <f t="shared" si="4"/>
        <v>69.599999999999994</v>
      </c>
      <c r="J32" s="8">
        <f t="shared" si="1"/>
        <v>70</v>
      </c>
      <c r="K32" s="8">
        <f t="shared" si="5"/>
        <v>70</v>
      </c>
      <c r="L32" s="8" t="e">
        <f t="shared" si="6"/>
        <v>#VALUE!</v>
      </c>
      <c r="M32" s="8" t="e">
        <f t="shared" si="2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3">
        <v>1702180113722</v>
      </c>
      <c r="C33" s="37" t="s">
        <v>57</v>
      </c>
      <c r="D33" s="48" t="str">
        <f t="shared" si="3"/>
        <v>A</v>
      </c>
      <c r="E33" s="16"/>
      <c r="F33" s="39">
        <v>83</v>
      </c>
      <c r="G33" s="62">
        <v>96</v>
      </c>
      <c r="H33" s="21"/>
      <c r="I33" s="63">
        <f t="shared" si="4"/>
        <v>90.800000000000011</v>
      </c>
      <c r="J33" s="8">
        <f t="shared" si="1"/>
        <v>91</v>
      </c>
      <c r="K33" s="8">
        <f t="shared" si="5"/>
        <v>91</v>
      </c>
      <c r="L33" s="8" t="e">
        <f t="shared" si="6"/>
        <v>#VALUE!</v>
      </c>
      <c r="M33" s="8" t="e">
        <f t="shared" si="2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3">
        <v>1702180144786</v>
      </c>
      <c r="C34" s="37" t="s">
        <v>58</v>
      </c>
      <c r="D34" s="48" t="str">
        <f t="shared" si="3"/>
        <v>E</v>
      </c>
      <c r="E34" s="16"/>
      <c r="F34" s="39">
        <v>63</v>
      </c>
      <c r="G34" s="62">
        <v>68</v>
      </c>
      <c r="H34" s="21"/>
      <c r="I34" s="63">
        <f t="shared" si="4"/>
        <v>66</v>
      </c>
      <c r="J34" s="8">
        <f t="shared" si="1"/>
        <v>66</v>
      </c>
      <c r="K34" s="8">
        <f t="shared" si="5"/>
        <v>66</v>
      </c>
      <c r="L34" s="8" t="e">
        <f t="shared" si="6"/>
        <v>#VALUE!</v>
      </c>
      <c r="M34" s="8" t="e">
        <f t="shared" si="2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3">
        <v>1702180281356</v>
      </c>
      <c r="C35" s="37" t="s">
        <v>59</v>
      </c>
      <c r="D35" s="48" t="str">
        <f t="shared" si="3"/>
        <v>B</v>
      </c>
      <c r="E35" s="16"/>
      <c r="F35" s="39">
        <v>78</v>
      </c>
      <c r="G35" s="62">
        <v>96</v>
      </c>
      <c r="H35" s="21"/>
      <c r="I35" s="63">
        <f t="shared" si="4"/>
        <v>88.8</v>
      </c>
      <c r="J35" s="8">
        <f t="shared" si="1"/>
        <v>89</v>
      </c>
      <c r="K35" s="8">
        <f t="shared" si="5"/>
        <v>89</v>
      </c>
      <c r="L35" s="8" t="e">
        <f t="shared" si="6"/>
        <v>#VALUE!</v>
      </c>
      <c r="M35" s="8" t="e">
        <f t="shared" si="2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3">
        <v>1702180330720</v>
      </c>
      <c r="C36" s="37" t="s">
        <v>60</v>
      </c>
      <c r="D36" s="48" t="str">
        <f t="shared" si="3"/>
        <v>E</v>
      </c>
      <c r="E36" s="16"/>
      <c r="F36" s="39">
        <v>63</v>
      </c>
      <c r="G36" s="62">
        <v>60</v>
      </c>
      <c r="H36" s="21"/>
      <c r="I36" s="63">
        <f t="shared" si="4"/>
        <v>61.2</v>
      </c>
      <c r="J36" s="8">
        <f t="shared" si="1"/>
        <v>61</v>
      </c>
      <c r="K36" s="8">
        <f t="shared" si="5"/>
        <v>61</v>
      </c>
      <c r="L36" s="8" t="e">
        <f t="shared" si="6"/>
        <v>#VALUE!</v>
      </c>
      <c r="M36" s="8" t="e">
        <f t="shared" si="2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3">
        <v>1702180396260</v>
      </c>
      <c r="C37" s="37" t="s">
        <v>61</v>
      </c>
      <c r="D37" s="48" t="str">
        <f t="shared" si="3"/>
        <v>C</v>
      </c>
      <c r="E37" s="16"/>
      <c r="F37" s="39">
        <v>65</v>
      </c>
      <c r="G37" s="62">
        <v>84</v>
      </c>
      <c r="H37" s="21"/>
      <c r="I37" s="63">
        <f t="shared" si="4"/>
        <v>76.400000000000006</v>
      </c>
      <c r="J37" s="8">
        <f t="shared" si="1"/>
        <v>76</v>
      </c>
      <c r="K37" s="8">
        <f t="shared" si="5"/>
        <v>76</v>
      </c>
      <c r="L37" s="8" t="e">
        <f t="shared" si="6"/>
        <v>#VALUE!</v>
      </c>
      <c r="M37" s="8" t="e">
        <f t="shared" si="2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3">
        <v>1702180556094</v>
      </c>
      <c r="C38" s="37" t="s">
        <v>62</v>
      </c>
      <c r="D38" s="48" t="str">
        <f t="shared" si="3"/>
        <v>E</v>
      </c>
      <c r="E38" s="16"/>
      <c r="F38" s="39">
        <v>58</v>
      </c>
      <c r="G38" s="62">
        <v>68</v>
      </c>
      <c r="H38" s="21"/>
      <c r="I38" s="63">
        <f t="shared" si="4"/>
        <v>64</v>
      </c>
      <c r="J38" s="8">
        <f t="shared" si="1"/>
        <v>64</v>
      </c>
      <c r="K38" s="8">
        <f t="shared" si="5"/>
        <v>64</v>
      </c>
      <c r="L38" s="8" t="e">
        <f t="shared" si="6"/>
        <v>#VALUE!</v>
      </c>
      <c r="M38" s="8" t="e">
        <f t="shared" si="2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3">
        <v>1702180620426</v>
      </c>
      <c r="C39" s="37" t="s">
        <v>63</v>
      </c>
      <c r="D39" s="48" t="str">
        <f t="shared" si="3"/>
        <v>C</v>
      </c>
      <c r="E39" s="16"/>
      <c r="F39" s="39">
        <v>80</v>
      </c>
      <c r="G39" s="62">
        <v>80</v>
      </c>
      <c r="H39" s="21"/>
      <c r="I39" s="63">
        <f t="shared" si="4"/>
        <v>80</v>
      </c>
      <c r="J39" s="8">
        <f t="shared" si="1"/>
        <v>80</v>
      </c>
      <c r="K39" s="8">
        <f t="shared" si="5"/>
        <v>80</v>
      </c>
      <c r="L39" s="8" t="e">
        <f t="shared" si="6"/>
        <v>#VALUE!</v>
      </c>
      <c r="M39" s="8" t="e">
        <f t="shared" si="2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3">
        <v>1702180688546</v>
      </c>
      <c r="C40" s="37" t="s">
        <v>64</v>
      </c>
      <c r="D40" s="48" t="str">
        <f t="shared" si="3"/>
        <v>DZ</v>
      </c>
      <c r="E40" s="16"/>
      <c r="F40" s="39" t="s">
        <v>19</v>
      </c>
      <c r="G40" s="62" t="s">
        <v>19</v>
      </c>
      <c r="H40" s="21"/>
      <c r="I40" s="63" t="str">
        <f t="shared" si="4"/>
        <v>D</v>
      </c>
      <c r="J40" s="8" t="e">
        <f t="shared" si="1"/>
        <v>#VALUE!</v>
      </c>
      <c r="K40" s="8" t="e">
        <f t="shared" si="5"/>
        <v>#VALUE!</v>
      </c>
      <c r="L40" s="8" t="e">
        <f t="shared" si="6"/>
        <v>#VALUE!</v>
      </c>
      <c r="M40" s="8" t="e">
        <f t="shared" si="2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3">
        <v>1702180739916</v>
      </c>
      <c r="C41" s="37" t="s">
        <v>65</v>
      </c>
      <c r="D41" s="48" t="str">
        <f t="shared" si="3"/>
        <v>A</v>
      </c>
      <c r="E41" s="16"/>
      <c r="F41" s="39">
        <v>85</v>
      </c>
      <c r="G41" s="62">
        <v>96</v>
      </c>
      <c r="H41" s="21"/>
      <c r="I41" s="63">
        <f>IF(G41="D","D",(F41*40/100)+(G41*60/100))</f>
        <v>91.6</v>
      </c>
      <c r="J41" s="8">
        <f t="shared" si="1"/>
        <v>92</v>
      </c>
      <c r="K41" s="8">
        <f t="shared" si="5"/>
        <v>92</v>
      </c>
      <c r="L41" s="8" t="e">
        <f t="shared" si="6"/>
        <v>#VALUE!</v>
      </c>
      <c r="M41" s="8" t="e">
        <f t="shared" si="2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3">
        <v>1702180944246</v>
      </c>
      <c r="C42" s="37" t="s">
        <v>66</v>
      </c>
      <c r="D42" s="48" t="str">
        <f t="shared" si="3"/>
        <v>E</v>
      </c>
      <c r="E42" s="16"/>
      <c r="F42" s="39">
        <v>55</v>
      </c>
      <c r="G42" s="62">
        <v>68</v>
      </c>
      <c r="H42" s="21"/>
      <c r="I42" s="63">
        <f t="shared" si="4"/>
        <v>62.8</v>
      </c>
      <c r="J42" s="8">
        <f t="shared" si="1"/>
        <v>63</v>
      </c>
      <c r="K42" s="8">
        <f t="shared" si="5"/>
        <v>63</v>
      </c>
      <c r="L42" s="8" t="e">
        <f t="shared" si="6"/>
        <v>#VALUE!</v>
      </c>
      <c r="M42" s="8" t="e">
        <f t="shared" si="2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3">
        <v>1702180968806</v>
      </c>
      <c r="C43" s="37" t="s">
        <v>67</v>
      </c>
      <c r="D43" s="48" t="str">
        <f t="shared" si="3"/>
        <v>C</v>
      </c>
      <c r="E43" s="16"/>
      <c r="F43" s="39">
        <v>65</v>
      </c>
      <c r="G43" s="62">
        <v>84</v>
      </c>
      <c r="H43" s="21"/>
      <c r="I43" s="63">
        <f t="shared" si="4"/>
        <v>76.400000000000006</v>
      </c>
      <c r="J43" s="8">
        <f t="shared" si="1"/>
        <v>76</v>
      </c>
      <c r="K43" s="8">
        <f t="shared" si="5"/>
        <v>76</v>
      </c>
      <c r="L43" s="8" t="e">
        <f t="shared" si="6"/>
        <v>#VALUE!</v>
      </c>
      <c r="M43" s="8" t="e">
        <f t="shared" si="2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3">
        <v>1702180985624</v>
      </c>
      <c r="C44" s="37" t="s">
        <v>68</v>
      </c>
      <c r="D44" s="48" t="str">
        <f t="shared" si="3"/>
        <v>E</v>
      </c>
      <c r="E44" s="16"/>
      <c r="F44" s="39">
        <v>58</v>
      </c>
      <c r="G44" s="62">
        <v>68</v>
      </c>
      <c r="H44" s="21"/>
      <c r="I44" s="63">
        <f t="shared" si="4"/>
        <v>64</v>
      </c>
      <c r="J44" s="8">
        <f t="shared" si="1"/>
        <v>64</v>
      </c>
      <c r="K44" s="8">
        <f t="shared" si="5"/>
        <v>64</v>
      </c>
      <c r="L44" s="8" t="e">
        <f t="shared" si="6"/>
        <v>#VALUE!</v>
      </c>
      <c r="M44" s="8" t="e">
        <f t="shared" si="2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3">
        <v>1702181088960</v>
      </c>
      <c r="C45" s="37" t="s">
        <v>69</v>
      </c>
      <c r="D45" s="48" t="str">
        <f t="shared" si="3"/>
        <v>D</v>
      </c>
      <c r="E45" s="16"/>
      <c r="F45" s="39">
        <v>78</v>
      </c>
      <c r="G45" s="62">
        <v>68</v>
      </c>
      <c r="H45" s="21"/>
      <c r="I45" s="63">
        <f t="shared" si="4"/>
        <v>72</v>
      </c>
      <c r="J45" s="8">
        <f t="shared" si="1"/>
        <v>72</v>
      </c>
      <c r="K45" s="8">
        <f t="shared" si="5"/>
        <v>72</v>
      </c>
      <c r="L45" s="8" t="e">
        <f t="shared" si="6"/>
        <v>#VALUE!</v>
      </c>
      <c r="M45" s="8" t="e">
        <f t="shared" si="2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3">
        <v>1702181118012</v>
      </c>
      <c r="C46" s="37" t="s">
        <v>70</v>
      </c>
      <c r="D46" s="48" t="str">
        <f t="shared" si="3"/>
        <v>E</v>
      </c>
      <c r="E46" s="16"/>
      <c r="F46" s="39">
        <v>43</v>
      </c>
      <c r="G46" s="62">
        <v>72</v>
      </c>
      <c r="H46" s="21"/>
      <c r="I46" s="63">
        <f t="shared" si="4"/>
        <v>60.400000000000006</v>
      </c>
      <c r="J46" s="8">
        <f t="shared" si="1"/>
        <v>60</v>
      </c>
      <c r="K46" s="8">
        <f t="shared" si="5"/>
        <v>60</v>
      </c>
      <c r="L46" s="8" t="e">
        <f t="shared" si="6"/>
        <v>#VALUE!</v>
      </c>
      <c r="M46" s="8" t="e">
        <f t="shared" si="2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3">
        <v>1702180302178</v>
      </c>
      <c r="C47" s="37" t="s">
        <v>71</v>
      </c>
      <c r="D47" s="48" t="str">
        <f t="shared" si="3"/>
        <v>C</v>
      </c>
      <c r="E47" s="16"/>
      <c r="F47" s="39">
        <v>75</v>
      </c>
      <c r="G47" s="62">
        <v>80</v>
      </c>
      <c r="H47" s="21"/>
      <c r="I47" s="63">
        <f t="shared" si="4"/>
        <v>78</v>
      </c>
      <c r="J47" s="8">
        <f t="shared" si="1"/>
        <v>78</v>
      </c>
      <c r="K47" s="8">
        <f t="shared" si="5"/>
        <v>78</v>
      </c>
      <c r="L47" s="8" t="e">
        <f t="shared" si="6"/>
        <v>#VALUE!</v>
      </c>
      <c r="M47" s="8" t="e">
        <f t="shared" si="2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3">
        <v>1702180699900</v>
      </c>
      <c r="C48" s="37" t="s">
        <v>72</v>
      </c>
      <c r="D48" s="48" t="str">
        <f t="shared" si="3"/>
        <v>D</v>
      </c>
      <c r="E48" s="16"/>
      <c r="F48" s="39">
        <v>80</v>
      </c>
      <c r="G48" s="62">
        <v>68</v>
      </c>
      <c r="H48" s="21"/>
      <c r="I48" s="63">
        <f t="shared" si="4"/>
        <v>72.8</v>
      </c>
      <c r="J48" s="8">
        <f t="shared" si="1"/>
        <v>73</v>
      </c>
      <c r="K48" s="8">
        <f t="shared" si="5"/>
        <v>73</v>
      </c>
      <c r="L48" s="8" t="e">
        <f t="shared" si="6"/>
        <v>#VALUE!</v>
      </c>
      <c r="M48" s="8" t="e">
        <f t="shared" si="2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3">
        <v>1702180762618</v>
      </c>
      <c r="C49" s="37" t="s">
        <v>73</v>
      </c>
      <c r="D49" s="48" t="str">
        <f t="shared" si="3"/>
        <v>B</v>
      </c>
      <c r="E49" s="16"/>
      <c r="F49" s="39">
        <v>83</v>
      </c>
      <c r="G49" s="62">
        <v>88</v>
      </c>
      <c r="H49" s="21"/>
      <c r="I49" s="63">
        <f t="shared" si="4"/>
        <v>86</v>
      </c>
      <c r="J49" s="8">
        <f t="shared" si="1"/>
        <v>86</v>
      </c>
      <c r="K49" s="8">
        <f t="shared" si="5"/>
        <v>86</v>
      </c>
      <c r="L49" s="8" t="e">
        <f t="shared" si="6"/>
        <v>#VALUE!</v>
      </c>
      <c r="M49" s="8" t="e">
        <f t="shared" si="2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3">
        <v>1702180952328</v>
      </c>
      <c r="C50" s="37" t="s">
        <v>74</v>
      </c>
      <c r="D50" s="48" t="str">
        <f t="shared" si="3"/>
        <v>C</v>
      </c>
      <c r="E50" s="16"/>
      <c r="F50" s="39">
        <v>75</v>
      </c>
      <c r="G50" s="62">
        <v>88</v>
      </c>
      <c r="H50" s="21"/>
      <c r="I50" s="63">
        <f t="shared" si="4"/>
        <v>82.8</v>
      </c>
      <c r="J50" s="8">
        <f t="shared" si="1"/>
        <v>83</v>
      </c>
      <c r="K50" s="8">
        <f t="shared" si="5"/>
        <v>83</v>
      </c>
      <c r="L50" s="8" t="e">
        <f t="shared" si="6"/>
        <v>#VALUE!</v>
      </c>
      <c r="M50" s="8" t="e">
        <f t="shared" si="2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3">
        <v>1702180919098</v>
      </c>
      <c r="C51" s="37" t="s">
        <v>75</v>
      </c>
      <c r="D51" s="48" t="str">
        <f t="shared" si="3"/>
        <v>E</v>
      </c>
      <c r="E51" s="16"/>
      <c r="F51" s="39">
        <v>20</v>
      </c>
      <c r="G51" s="62">
        <v>68</v>
      </c>
      <c r="H51" s="64">
        <v>88</v>
      </c>
      <c r="I51" s="63">
        <f>IF(G51="D","D",(F51*40/100)+(H51*60/100))</f>
        <v>60.8</v>
      </c>
      <c r="J51" s="8">
        <f t="shared" si="1"/>
        <v>49</v>
      </c>
      <c r="K51" s="8">
        <f t="shared" si="5"/>
        <v>49</v>
      </c>
      <c r="L51" s="8" t="e">
        <f t="shared" si="6"/>
        <v>#VALUE!</v>
      </c>
      <c r="M51" s="8" t="e">
        <f t="shared" si="2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3">
        <v>1702180925258</v>
      </c>
      <c r="C52" s="37" t="s">
        <v>76</v>
      </c>
      <c r="D52" s="48" t="str">
        <f t="shared" si="3"/>
        <v>E</v>
      </c>
      <c r="E52" s="16"/>
      <c r="F52" s="39">
        <v>65</v>
      </c>
      <c r="G52" s="62">
        <v>64</v>
      </c>
      <c r="H52" s="21"/>
      <c r="I52" s="63">
        <f t="shared" si="4"/>
        <v>64.400000000000006</v>
      </c>
      <c r="J52" s="8">
        <f t="shared" si="1"/>
        <v>64</v>
      </c>
      <c r="K52" s="8">
        <f t="shared" si="5"/>
        <v>64</v>
      </c>
      <c r="L52" s="8" t="e">
        <f t="shared" si="6"/>
        <v>#VALUE!</v>
      </c>
      <c r="M52" s="8" t="e">
        <f t="shared" si="2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3">
        <v>1702180208930</v>
      </c>
      <c r="C53" s="37" t="s">
        <v>77</v>
      </c>
      <c r="D53" s="48" t="str">
        <f t="shared" si="3"/>
        <v>E</v>
      </c>
      <c r="E53" s="16"/>
      <c r="F53" s="39">
        <v>58</v>
      </c>
      <c r="G53" s="62">
        <v>64</v>
      </c>
      <c r="H53" s="21"/>
      <c r="I53" s="63">
        <f t="shared" si="4"/>
        <v>61.599999999999994</v>
      </c>
      <c r="J53" s="8">
        <f t="shared" si="1"/>
        <v>62</v>
      </c>
      <c r="K53" s="8">
        <f t="shared" si="5"/>
        <v>62</v>
      </c>
      <c r="L53" s="8" t="e">
        <f t="shared" si="6"/>
        <v>#VALUE!</v>
      </c>
      <c r="M53" s="8" t="e">
        <f t="shared" si="2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3">
        <v>1702180547742</v>
      </c>
      <c r="C54" s="37" t="s">
        <v>78</v>
      </c>
      <c r="D54" s="48" t="str">
        <f t="shared" si="3"/>
        <v>C</v>
      </c>
      <c r="E54" s="16"/>
      <c r="F54" s="39">
        <v>73</v>
      </c>
      <c r="G54" s="62">
        <v>80</v>
      </c>
      <c r="H54" s="21"/>
      <c r="I54" s="63">
        <f t="shared" si="4"/>
        <v>77.2</v>
      </c>
      <c r="J54" s="8">
        <f t="shared" si="1"/>
        <v>77</v>
      </c>
      <c r="K54" s="8">
        <f t="shared" si="5"/>
        <v>77</v>
      </c>
      <c r="L54" s="8" t="e">
        <f t="shared" si="6"/>
        <v>#VALUE!</v>
      </c>
      <c r="M54" s="8" t="e">
        <f t="shared" si="2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3">
        <v>1702180753910</v>
      </c>
      <c r="C55" s="37" t="s">
        <v>79</v>
      </c>
      <c r="D55" s="48" t="str">
        <f t="shared" si="3"/>
        <v>D</v>
      </c>
      <c r="E55" s="16"/>
      <c r="F55" s="39">
        <v>73</v>
      </c>
      <c r="G55" s="62">
        <v>76</v>
      </c>
      <c r="H55" s="21"/>
      <c r="I55" s="63">
        <f>IF(G55="D","D",(F55*40/100)+(G55*60/100))</f>
        <v>74.8</v>
      </c>
      <c r="J55" s="8">
        <f t="shared" si="1"/>
        <v>75</v>
      </c>
      <c r="K55" s="8">
        <f t="shared" si="5"/>
        <v>75</v>
      </c>
      <c r="L55" s="8" t="e">
        <f t="shared" si="6"/>
        <v>#VALUE!</v>
      </c>
      <c r="M55" s="8" t="e">
        <f t="shared" si="2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3">
        <v>1702180797190</v>
      </c>
      <c r="C56" s="37" t="s">
        <v>80</v>
      </c>
      <c r="D56" s="48" t="str">
        <f t="shared" si="3"/>
        <v>E</v>
      </c>
      <c r="E56" s="16"/>
      <c r="F56" s="39">
        <v>55</v>
      </c>
      <c r="G56" s="62">
        <v>72</v>
      </c>
      <c r="H56" s="21"/>
      <c r="I56" s="63">
        <f t="shared" si="4"/>
        <v>65.2</v>
      </c>
      <c r="J56" s="8">
        <f t="shared" si="1"/>
        <v>65</v>
      </c>
      <c r="K56" s="8">
        <f t="shared" si="5"/>
        <v>65</v>
      </c>
      <c r="L56" s="8" t="e">
        <f t="shared" si="6"/>
        <v>#VALUE!</v>
      </c>
      <c r="M56" s="8" t="e">
        <f t="shared" si="2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3">
        <v>1702180097906</v>
      </c>
      <c r="C57" s="37" t="s">
        <v>81</v>
      </c>
      <c r="D57" s="48" t="str">
        <f t="shared" si="3"/>
        <v>D</v>
      </c>
      <c r="E57" s="16"/>
      <c r="F57" s="39">
        <v>75</v>
      </c>
      <c r="G57" s="62">
        <v>68</v>
      </c>
      <c r="H57" s="21"/>
      <c r="I57" s="63">
        <f t="shared" si="4"/>
        <v>70.8</v>
      </c>
      <c r="J57" s="8">
        <f t="shared" si="1"/>
        <v>71</v>
      </c>
      <c r="K57" s="8">
        <f t="shared" si="5"/>
        <v>71</v>
      </c>
      <c r="L57" s="8" t="e">
        <f t="shared" si="6"/>
        <v>#VALUE!</v>
      </c>
      <c r="M57" s="8" t="e">
        <f t="shared" si="2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3">
        <v>1702180678814</v>
      </c>
      <c r="C58" s="37" t="s">
        <v>82</v>
      </c>
      <c r="D58" s="48" t="str">
        <f t="shared" si="3"/>
        <v>C</v>
      </c>
      <c r="E58" s="16"/>
      <c r="F58" s="39">
        <v>73</v>
      </c>
      <c r="G58" s="62">
        <v>88</v>
      </c>
      <c r="H58" s="21"/>
      <c r="I58" s="63">
        <f t="shared" si="4"/>
        <v>82</v>
      </c>
      <c r="J58" s="8">
        <f t="shared" si="1"/>
        <v>82</v>
      </c>
      <c r="K58" s="8">
        <f t="shared" si="5"/>
        <v>82</v>
      </c>
      <c r="L58" s="8" t="e">
        <f t="shared" si="6"/>
        <v>#VALUE!</v>
      </c>
      <c r="M58" s="8" t="e">
        <f t="shared" si="2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3">
        <v>1702180291662</v>
      </c>
      <c r="C59" s="37" t="s">
        <v>83</v>
      </c>
      <c r="D59" s="48" t="str">
        <f t="shared" si="3"/>
        <v>E</v>
      </c>
      <c r="E59" s="16"/>
      <c r="F59" s="39">
        <v>28</v>
      </c>
      <c r="G59" s="62">
        <v>64</v>
      </c>
      <c r="H59" s="65">
        <v>84</v>
      </c>
      <c r="I59" s="63">
        <f>IF(G59="D","D",(F59*40/100)+(H59*60/100))</f>
        <v>61.599999999999994</v>
      </c>
      <c r="J59" s="8">
        <f t="shared" si="1"/>
        <v>50</v>
      </c>
      <c r="K59" s="8">
        <f t="shared" si="5"/>
        <v>50</v>
      </c>
      <c r="L59" s="8" t="e">
        <f t="shared" si="6"/>
        <v>#VALUE!</v>
      </c>
      <c r="M59" s="8" t="e">
        <f t="shared" si="2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3">
        <v>1702181136156</v>
      </c>
      <c r="C60" s="37" t="s">
        <v>84</v>
      </c>
      <c r="D60" s="48" t="str">
        <f t="shared" si="3"/>
        <v>D</v>
      </c>
      <c r="E60" s="16"/>
      <c r="F60" s="39">
        <v>68</v>
      </c>
      <c r="G60" s="62">
        <v>76</v>
      </c>
      <c r="H60" s="21"/>
      <c r="I60" s="63">
        <f t="shared" si="4"/>
        <v>72.8</v>
      </c>
      <c r="J60" s="8">
        <f t="shared" si="1"/>
        <v>73</v>
      </c>
      <c r="K60" s="8">
        <f t="shared" si="5"/>
        <v>73</v>
      </c>
      <c r="L60" s="8" t="e">
        <f t="shared" si="6"/>
        <v>#VALUE!</v>
      </c>
      <c r="M60" s="8" t="e">
        <f t="shared" si="2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3">
        <v>1702181124636</v>
      </c>
      <c r="C61" s="37" t="s">
        <v>85</v>
      </c>
      <c r="D61" s="48" t="str">
        <f t="shared" si="3"/>
        <v>E</v>
      </c>
      <c r="E61" s="16"/>
      <c r="F61" s="39">
        <v>63</v>
      </c>
      <c r="G61" s="62">
        <v>68</v>
      </c>
      <c r="H61" s="21"/>
      <c r="I61" s="63">
        <f t="shared" si="4"/>
        <v>66</v>
      </c>
      <c r="J61" s="8">
        <f t="shared" si="1"/>
        <v>66</v>
      </c>
      <c r="K61" s="8">
        <f t="shared" si="5"/>
        <v>66</v>
      </c>
      <c r="L61" s="8" t="e">
        <f t="shared" si="6"/>
        <v>#VALUE!</v>
      </c>
      <c r="M61" s="8" t="e">
        <f t="shared" si="2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32">
        <f t="shared" si="0"/>
        <v>56</v>
      </c>
      <c r="B62" s="56">
        <v>1702180190560</v>
      </c>
      <c r="C62" s="57" t="s">
        <v>90</v>
      </c>
      <c r="D62" s="50" t="str">
        <f t="shared" si="3"/>
        <v>C</v>
      </c>
      <c r="E62" s="40"/>
      <c r="F62" s="39">
        <v>48</v>
      </c>
      <c r="G62" s="62">
        <v>40</v>
      </c>
      <c r="H62" s="66">
        <v>96</v>
      </c>
      <c r="I62" s="63">
        <f>IF(G62="D","D",(F62*40/100)+(H62*60/100))</f>
        <v>76.8</v>
      </c>
      <c r="J62" s="8">
        <f t="shared" si="1"/>
        <v>43</v>
      </c>
      <c r="K62" s="8">
        <f t="shared" si="5"/>
        <v>43</v>
      </c>
      <c r="L62" s="8" t="e">
        <f t="shared" si="6"/>
        <v>#VALUE!</v>
      </c>
      <c r="M62" s="8" t="e">
        <f t="shared" si="2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58">
        <v>1702180357548</v>
      </c>
      <c r="C63" s="59" t="s">
        <v>91</v>
      </c>
      <c r="D63" s="48" t="str">
        <f t="shared" si="3"/>
        <v>A</v>
      </c>
      <c r="E63" s="16"/>
      <c r="F63" s="39">
        <v>88</v>
      </c>
      <c r="G63" s="62">
        <v>100</v>
      </c>
      <c r="H63" s="21"/>
      <c r="I63" s="63">
        <f t="shared" si="4"/>
        <v>95.2</v>
      </c>
      <c r="J63" s="8">
        <f t="shared" si="1"/>
        <v>95</v>
      </c>
      <c r="K63" s="8">
        <f t="shared" si="5"/>
        <v>95</v>
      </c>
      <c r="L63" s="8" t="e">
        <f t="shared" si="6"/>
        <v>#VALUE!</v>
      </c>
      <c r="M63" s="8" t="e">
        <f t="shared" si="2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58">
        <v>1702180529098</v>
      </c>
      <c r="C64" s="59" t="s">
        <v>92</v>
      </c>
      <c r="D64" s="48" t="str">
        <f t="shared" si="3"/>
        <v>E</v>
      </c>
      <c r="E64" s="16"/>
      <c r="F64" s="39">
        <v>48</v>
      </c>
      <c r="G64" s="62">
        <v>68</v>
      </c>
      <c r="H64" s="21"/>
      <c r="I64" s="63">
        <f t="shared" si="4"/>
        <v>60</v>
      </c>
      <c r="J64" s="8">
        <f t="shared" si="1"/>
        <v>60</v>
      </c>
      <c r="K64" s="8">
        <f t="shared" si="5"/>
        <v>60</v>
      </c>
      <c r="L64" s="8" t="e">
        <f t="shared" si="6"/>
        <v>#VALUE!</v>
      </c>
      <c r="M64" s="8" t="e">
        <f t="shared" si="2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58">
        <v>1702180572716</v>
      </c>
      <c r="C65" s="59" t="s">
        <v>93</v>
      </c>
      <c r="D65" s="48" t="str">
        <f t="shared" si="3"/>
        <v>D</v>
      </c>
      <c r="E65" s="16"/>
      <c r="F65" s="39">
        <v>38</v>
      </c>
      <c r="G65" s="62">
        <v>44</v>
      </c>
      <c r="H65" s="65">
        <v>92</v>
      </c>
      <c r="I65" s="63">
        <f>IF(G65="D","D",(F65*40/100)+(H65*60/100))</f>
        <v>70.400000000000006</v>
      </c>
      <c r="J65" s="8">
        <f t="shared" si="1"/>
        <v>42</v>
      </c>
      <c r="K65" s="8">
        <f t="shared" si="5"/>
        <v>42</v>
      </c>
      <c r="L65" s="8" t="e">
        <f t="shared" si="6"/>
        <v>#VALUE!</v>
      </c>
      <c r="M65" s="8" t="e">
        <f t="shared" si="2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58">
        <v>1702180582330</v>
      </c>
      <c r="C66" s="59" t="s">
        <v>94</v>
      </c>
      <c r="D66" s="48" t="str">
        <f t="shared" si="3"/>
        <v>E</v>
      </c>
      <c r="E66" s="16"/>
      <c r="F66" s="39">
        <v>45</v>
      </c>
      <c r="G66" s="62">
        <v>72</v>
      </c>
      <c r="H66" s="21"/>
      <c r="I66" s="63">
        <f>IF(G66="D","D",(F66*40/100)+(G66*60/100))</f>
        <v>61.2</v>
      </c>
      <c r="J66" s="8">
        <f t="shared" si="1"/>
        <v>61</v>
      </c>
      <c r="K66" s="8">
        <f t="shared" si="5"/>
        <v>61</v>
      </c>
      <c r="L66" s="8" t="e">
        <f t="shared" si="6"/>
        <v>#VALUE!</v>
      </c>
      <c r="M66" s="8" t="e">
        <f t="shared" si="2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58">
        <v>1702180593074</v>
      </c>
      <c r="C67" s="59" t="s">
        <v>95</v>
      </c>
      <c r="D67" s="48" t="str">
        <f t="shared" si="3"/>
        <v>B</v>
      </c>
      <c r="E67" s="16"/>
      <c r="F67" s="39">
        <v>78</v>
      </c>
      <c r="G67" s="62">
        <v>96</v>
      </c>
      <c r="H67" s="21"/>
      <c r="I67" s="63">
        <f t="shared" si="4"/>
        <v>88.8</v>
      </c>
      <c r="J67" s="8">
        <f t="shared" si="1"/>
        <v>89</v>
      </c>
      <c r="K67" s="8">
        <f t="shared" si="5"/>
        <v>89</v>
      </c>
      <c r="L67" s="8" t="e">
        <f t="shared" si="6"/>
        <v>#VALUE!</v>
      </c>
      <c r="M67" s="8" t="e">
        <f t="shared" si="2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58">
        <v>1702180607218</v>
      </c>
      <c r="C68" s="59" t="s">
        <v>96</v>
      </c>
      <c r="D68" s="48" t="str">
        <f t="shared" si="3"/>
        <v>D</v>
      </c>
      <c r="E68" s="16"/>
      <c r="F68" s="39">
        <v>75</v>
      </c>
      <c r="G68" s="62">
        <v>72</v>
      </c>
      <c r="H68" s="21"/>
      <c r="I68" s="63">
        <f t="shared" si="4"/>
        <v>73.2</v>
      </c>
      <c r="J68" s="8">
        <f t="shared" si="1"/>
        <v>73</v>
      </c>
      <c r="K68" s="8">
        <f t="shared" si="5"/>
        <v>73</v>
      </c>
      <c r="L68" s="8" t="e">
        <f t="shared" si="6"/>
        <v>#VALUE!</v>
      </c>
      <c r="M68" s="8" t="e">
        <f t="shared" si="2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58">
        <v>1702180633096</v>
      </c>
      <c r="C69" s="59" t="s">
        <v>97</v>
      </c>
      <c r="D69" s="48" t="str">
        <f t="shared" si="3"/>
        <v>D</v>
      </c>
      <c r="E69" s="16"/>
      <c r="F69" s="39">
        <v>63</v>
      </c>
      <c r="G69" s="62">
        <v>80</v>
      </c>
      <c r="H69" s="21"/>
      <c r="I69" s="63">
        <f t="shared" si="4"/>
        <v>73.2</v>
      </c>
      <c r="J69" s="8">
        <f t="shared" si="1"/>
        <v>73</v>
      </c>
      <c r="K69" s="8">
        <f t="shared" si="5"/>
        <v>73</v>
      </c>
      <c r="L69" s="8" t="e">
        <f t="shared" si="6"/>
        <v>#VALUE!</v>
      </c>
      <c r="M69" s="8" t="e">
        <f t="shared" si="2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58">
        <v>1702180847856</v>
      </c>
      <c r="C70" s="59" t="s">
        <v>98</v>
      </c>
      <c r="D70" s="48" t="str">
        <f t="shared" si="3"/>
        <v>B</v>
      </c>
      <c r="E70" s="16"/>
      <c r="F70" s="39">
        <v>80</v>
      </c>
      <c r="G70" s="62">
        <v>96</v>
      </c>
      <c r="H70" s="21"/>
      <c r="I70" s="63">
        <f t="shared" si="4"/>
        <v>89.6</v>
      </c>
      <c r="J70" s="8">
        <f t="shared" si="1"/>
        <v>90</v>
      </c>
      <c r="K70" s="8">
        <f t="shared" si="5"/>
        <v>90</v>
      </c>
      <c r="L70" s="8" t="e">
        <f t="shared" si="6"/>
        <v>#VALUE!</v>
      </c>
      <c r="M70" s="8" t="e">
        <f t="shared" si="2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0" si="7">IF(C71="","",P71)</f>
        <v>65</v>
      </c>
      <c r="B71" s="58">
        <v>1702181010270</v>
      </c>
      <c r="C71" s="59" t="s">
        <v>99</v>
      </c>
      <c r="D71" s="48" t="str">
        <f t="shared" si="3"/>
        <v>C</v>
      </c>
      <c r="E71" s="16"/>
      <c r="F71" s="39">
        <v>58</v>
      </c>
      <c r="G71" s="62">
        <v>100</v>
      </c>
      <c r="H71" s="21"/>
      <c r="I71" s="63">
        <f t="shared" si="4"/>
        <v>83.2</v>
      </c>
      <c r="J71" s="8">
        <f t="shared" ref="J71:J120" si="8">IF(G71="","",ROUND((F71*$J$3)+(G71*$J$4),0))</f>
        <v>83</v>
      </c>
      <c r="K71" s="8">
        <f t="shared" si="5"/>
        <v>83</v>
      </c>
      <c r="L71" s="8" t="e">
        <f t="shared" si="6"/>
        <v>#VALUE!</v>
      </c>
      <c r="M71" s="8" t="e">
        <f t="shared" ref="M71:M120" si="9">IF(L71="","",IF(L71&lt;VLOOKUP($L$6,$Q$12:$Y$27,4,FALSE),"F",IF(L71&lt;VLOOKUP($L$6,$Q$12:$Y$27,5,FALSE),"FX",IF(L71&lt;VLOOKUP($L$6,$Q$12:$Y$27,6,FALSE),"E",IF(L71&lt;VLOOKUP($L$6,$Q$12:$Y$27,7,FALSE),"D",IF(L71&lt;VLOOKUP($L$6,$Q$12:$Y$27,8,FALSE),"C",IF(L71&lt;VLOOKUP($L$6,$Q$12:$Y$27,9,FALSE),"B","A")))))))</f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7"/>
        <v>66</v>
      </c>
      <c r="B72" s="58">
        <v>1702180020062</v>
      </c>
      <c r="C72" s="59" t="s">
        <v>100</v>
      </c>
      <c r="D72" s="48" t="str">
        <f t="shared" ref="D72:D120" si="10">IF(I72&lt;=49,"F",IF(I72&lt;=59,"FX",IF(I72&lt;70,"E",IF(I72&lt;75,"D", IF(I72&lt;85,"C",IF(I72&lt;90,"B",IF(I72&lt;101,"A",IF(I72="D","DZ",""))))))))</f>
        <v>B</v>
      </c>
      <c r="E72" s="16"/>
      <c r="F72" s="39">
        <v>80</v>
      </c>
      <c r="G72" s="62">
        <v>96</v>
      </c>
      <c r="H72" s="21"/>
      <c r="I72" s="63">
        <f t="shared" ref="I72:I83" si="11">IF(G72="D","D",(F72*40/100)+(G72*60/100))</f>
        <v>89.6</v>
      </c>
      <c r="J72" s="8">
        <f t="shared" si="8"/>
        <v>90</v>
      </c>
      <c r="K72" s="8">
        <f t="shared" ref="K72:K120" si="12">IF(J72&lt;20.5,"",J72)</f>
        <v>90</v>
      </c>
      <c r="L72" s="8" t="e">
        <f t="shared" ref="L72:L120" si="13">IF(K72="","",(((K72-$K$6)/$K$5)*10)+50)</f>
        <v>#VALUE!</v>
      </c>
      <c r="M72" s="8" t="e">
        <f t="shared" si="9"/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7"/>
        <v>67</v>
      </c>
      <c r="B73" s="58">
        <v>1702180125218</v>
      </c>
      <c r="C73" s="59" t="s">
        <v>101</v>
      </c>
      <c r="D73" s="48" t="str">
        <f t="shared" si="10"/>
        <v>D</v>
      </c>
      <c r="E73" s="16"/>
      <c r="F73" s="39">
        <v>50</v>
      </c>
      <c r="G73" s="62">
        <v>88</v>
      </c>
      <c r="H73" s="21"/>
      <c r="I73" s="63">
        <f t="shared" si="11"/>
        <v>72.8</v>
      </c>
      <c r="J73" s="8">
        <f t="shared" si="8"/>
        <v>73</v>
      </c>
      <c r="K73" s="8">
        <f t="shared" si="12"/>
        <v>73</v>
      </c>
      <c r="L73" s="8" t="e">
        <f t="shared" si="13"/>
        <v>#VALUE!</v>
      </c>
      <c r="M73" s="8" t="e">
        <f t="shared" si="9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7"/>
        <v>68</v>
      </c>
      <c r="B74" s="58">
        <v>1702180244390</v>
      </c>
      <c r="C74" s="59" t="s">
        <v>102</v>
      </c>
      <c r="D74" s="48" t="str">
        <f t="shared" si="10"/>
        <v>E</v>
      </c>
      <c r="E74" s="16"/>
      <c r="F74" s="39">
        <v>58</v>
      </c>
      <c r="G74" s="62">
        <v>68</v>
      </c>
      <c r="H74" s="21"/>
      <c r="I74" s="63">
        <f t="shared" si="11"/>
        <v>64</v>
      </c>
      <c r="J74" s="8">
        <f t="shared" si="8"/>
        <v>64</v>
      </c>
      <c r="K74" s="8">
        <f t="shared" si="12"/>
        <v>64</v>
      </c>
      <c r="L74" s="8" t="e">
        <f t="shared" si="13"/>
        <v>#VALUE!</v>
      </c>
      <c r="M74" s="8" t="e">
        <f t="shared" si="9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7"/>
        <v>69</v>
      </c>
      <c r="B75" s="58">
        <v>1702180269200</v>
      </c>
      <c r="C75" s="59" t="s">
        <v>103</v>
      </c>
      <c r="D75" s="48" t="str">
        <f t="shared" si="10"/>
        <v>E</v>
      </c>
      <c r="E75" s="16"/>
      <c r="F75" s="39">
        <v>48</v>
      </c>
      <c r="G75" s="62">
        <v>72</v>
      </c>
      <c r="H75" s="21"/>
      <c r="I75" s="63">
        <f t="shared" si="11"/>
        <v>62.400000000000006</v>
      </c>
      <c r="J75" s="8">
        <f t="shared" si="8"/>
        <v>62</v>
      </c>
      <c r="K75" s="8">
        <f t="shared" si="12"/>
        <v>62</v>
      </c>
      <c r="L75" s="8" t="e">
        <f t="shared" si="13"/>
        <v>#VALUE!</v>
      </c>
      <c r="M75" s="8" t="e">
        <f t="shared" si="9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7"/>
        <v>70</v>
      </c>
      <c r="B76" s="58">
        <v>1702180402940</v>
      </c>
      <c r="C76" s="59" t="s">
        <v>104</v>
      </c>
      <c r="D76" s="48" t="str">
        <f t="shared" si="10"/>
        <v>C</v>
      </c>
      <c r="E76" s="16"/>
      <c r="F76" s="39">
        <v>70</v>
      </c>
      <c r="G76" s="62">
        <v>84</v>
      </c>
      <c r="H76" s="21"/>
      <c r="I76" s="63">
        <f t="shared" si="11"/>
        <v>78.400000000000006</v>
      </c>
      <c r="J76" s="8">
        <f t="shared" si="8"/>
        <v>78</v>
      </c>
      <c r="K76" s="8">
        <f t="shared" si="12"/>
        <v>78</v>
      </c>
      <c r="L76" s="8" t="e">
        <f t="shared" si="13"/>
        <v>#VALUE!</v>
      </c>
      <c r="M76" s="8" t="e">
        <f t="shared" si="9"/>
        <v>#VALUE!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7"/>
        <v>71</v>
      </c>
      <c r="B77" s="58">
        <v>1702180656272</v>
      </c>
      <c r="C77" s="59" t="s">
        <v>105</v>
      </c>
      <c r="D77" s="48" t="str">
        <f t="shared" si="10"/>
        <v>E</v>
      </c>
      <c r="E77" s="16"/>
      <c r="F77" s="39">
        <v>55</v>
      </c>
      <c r="G77" s="62">
        <v>64</v>
      </c>
      <c r="H77" s="21"/>
      <c r="I77" s="63">
        <f t="shared" si="11"/>
        <v>60.4</v>
      </c>
      <c r="J77" s="8">
        <f t="shared" si="8"/>
        <v>60</v>
      </c>
      <c r="K77" s="8">
        <f t="shared" si="12"/>
        <v>60</v>
      </c>
      <c r="L77" s="8" t="e">
        <f t="shared" si="13"/>
        <v>#VALUE!</v>
      </c>
      <c r="M77" s="8" t="e">
        <f t="shared" si="9"/>
        <v>#VALUE!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7"/>
        <v>72</v>
      </c>
      <c r="B78" s="58">
        <v>1702180749740</v>
      </c>
      <c r="C78" s="59" t="s">
        <v>106</v>
      </c>
      <c r="D78" s="48" t="str">
        <f t="shared" si="10"/>
        <v>E</v>
      </c>
      <c r="E78" s="16"/>
      <c r="F78" s="39">
        <v>33</v>
      </c>
      <c r="G78" s="62">
        <v>92</v>
      </c>
      <c r="H78" s="21"/>
      <c r="I78" s="63">
        <f t="shared" si="11"/>
        <v>68.400000000000006</v>
      </c>
      <c r="J78" s="8">
        <f t="shared" si="8"/>
        <v>68</v>
      </c>
      <c r="K78" s="8">
        <f t="shared" si="12"/>
        <v>68</v>
      </c>
      <c r="L78" s="8" t="e">
        <f t="shared" si="13"/>
        <v>#VALUE!</v>
      </c>
      <c r="M78" s="8" t="e">
        <f t="shared" si="9"/>
        <v>#VALUE!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7"/>
        <v>73</v>
      </c>
      <c r="B79" s="58">
        <v>1702180872808</v>
      </c>
      <c r="C79" s="59" t="s">
        <v>107</v>
      </c>
      <c r="D79" s="48" t="str">
        <f t="shared" si="10"/>
        <v>E</v>
      </c>
      <c r="E79" s="16"/>
      <c r="F79" s="39">
        <v>40</v>
      </c>
      <c r="G79" s="62">
        <v>76</v>
      </c>
      <c r="H79" s="21"/>
      <c r="I79" s="63">
        <f t="shared" si="11"/>
        <v>61.6</v>
      </c>
      <c r="J79" s="8">
        <f t="shared" si="8"/>
        <v>62</v>
      </c>
      <c r="K79" s="8">
        <f t="shared" si="12"/>
        <v>62</v>
      </c>
      <c r="L79" s="8" t="e">
        <f t="shared" si="13"/>
        <v>#VALUE!</v>
      </c>
      <c r="M79" s="8" t="e">
        <f t="shared" si="9"/>
        <v>#VALUE!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7"/>
        <v>74</v>
      </c>
      <c r="B80" s="58">
        <v>1702180887210</v>
      </c>
      <c r="C80" s="59" t="s">
        <v>108</v>
      </c>
      <c r="D80" s="48" t="str">
        <f t="shared" si="10"/>
        <v>E</v>
      </c>
      <c r="E80" s="16"/>
      <c r="F80" s="39">
        <v>45</v>
      </c>
      <c r="G80" s="62">
        <v>80</v>
      </c>
      <c r="H80" s="21"/>
      <c r="I80" s="63">
        <f t="shared" si="11"/>
        <v>66</v>
      </c>
      <c r="J80" s="8">
        <f t="shared" si="8"/>
        <v>66</v>
      </c>
      <c r="K80" s="8">
        <f t="shared" si="12"/>
        <v>66</v>
      </c>
      <c r="L80" s="8" t="e">
        <f t="shared" si="13"/>
        <v>#VALUE!</v>
      </c>
      <c r="M80" s="8" t="e">
        <f t="shared" si="9"/>
        <v>#VALUE!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7"/>
        <v>75</v>
      </c>
      <c r="B81" s="58">
        <v>1702180135150</v>
      </c>
      <c r="C81" s="59" t="s">
        <v>109</v>
      </c>
      <c r="D81" s="48" t="str">
        <f t="shared" si="10"/>
        <v>E</v>
      </c>
      <c r="E81" s="16"/>
      <c r="F81" s="39">
        <v>40</v>
      </c>
      <c r="G81" s="62">
        <v>88</v>
      </c>
      <c r="H81" s="21"/>
      <c r="I81" s="63">
        <f t="shared" si="11"/>
        <v>68.8</v>
      </c>
      <c r="J81" s="8">
        <f t="shared" si="8"/>
        <v>69</v>
      </c>
      <c r="K81" s="8">
        <f t="shared" si="12"/>
        <v>69</v>
      </c>
      <c r="L81" s="8" t="e">
        <f t="shared" si="13"/>
        <v>#VALUE!</v>
      </c>
      <c r="M81" s="8" t="e">
        <f t="shared" si="9"/>
        <v>#VALUE!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7"/>
        <v>76</v>
      </c>
      <c r="B82" s="58">
        <v>1702180237724</v>
      </c>
      <c r="C82" s="59" t="s">
        <v>110</v>
      </c>
      <c r="D82" s="48" t="str">
        <f t="shared" si="10"/>
        <v>E</v>
      </c>
      <c r="E82" s="16"/>
      <c r="F82" s="39">
        <v>45</v>
      </c>
      <c r="G82" s="62">
        <v>44</v>
      </c>
      <c r="H82" s="65">
        <v>84</v>
      </c>
      <c r="I82" s="63">
        <f>IF(G82="D","D",(F82*40/100)+(H82*60/100))</f>
        <v>68.400000000000006</v>
      </c>
      <c r="J82" s="8">
        <f t="shared" si="8"/>
        <v>44</v>
      </c>
      <c r="K82" s="8">
        <f t="shared" si="12"/>
        <v>44</v>
      </c>
      <c r="L82" s="8" t="e">
        <f t="shared" si="13"/>
        <v>#VALUE!</v>
      </c>
      <c r="M82" s="8" t="e">
        <f t="shared" si="9"/>
        <v>#VALUE!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7"/>
        <v>77</v>
      </c>
      <c r="B83" s="58">
        <v>1702180257760</v>
      </c>
      <c r="C83" s="59" t="s">
        <v>111</v>
      </c>
      <c r="D83" s="48" t="str">
        <f t="shared" si="10"/>
        <v>E</v>
      </c>
      <c r="E83" s="16"/>
      <c r="F83" s="39">
        <v>50</v>
      </c>
      <c r="G83" s="62">
        <v>72</v>
      </c>
      <c r="H83" s="21"/>
      <c r="I83" s="63">
        <f t="shared" si="11"/>
        <v>63.2</v>
      </c>
      <c r="J83" s="8">
        <f t="shared" si="8"/>
        <v>63</v>
      </c>
      <c r="K83" s="8">
        <f t="shared" si="12"/>
        <v>63</v>
      </c>
      <c r="L83" s="8" t="e">
        <f t="shared" si="13"/>
        <v>#VALUE!</v>
      </c>
      <c r="M83" s="8" t="e">
        <f t="shared" si="9"/>
        <v>#VALUE!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7"/>
        <v>78</v>
      </c>
      <c r="B84" s="58">
        <v>1702180318124</v>
      </c>
      <c r="C84" s="59" t="s">
        <v>112</v>
      </c>
      <c r="D84" s="48" t="str">
        <f t="shared" si="10"/>
        <v>B</v>
      </c>
      <c r="E84" s="16"/>
      <c r="F84" s="39">
        <v>78</v>
      </c>
      <c r="G84" s="62">
        <v>96</v>
      </c>
      <c r="H84" s="21"/>
      <c r="I84" s="63">
        <f>IF(G84="D","D",(F84*40/100)+(G84*60/100))</f>
        <v>88.8</v>
      </c>
      <c r="J84" s="8">
        <f t="shared" si="8"/>
        <v>89</v>
      </c>
      <c r="K84" s="8">
        <f t="shared" si="12"/>
        <v>89</v>
      </c>
      <c r="L84" s="8" t="e">
        <f t="shared" si="13"/>
        <v>#VALUE!</v>
      </c>
      <c r="M84" s="8" t="e">
        <f t="shared" si="9"/>
        <v>#VALUE!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7"/>
        <v>79</v>
      </c>
      <c r="B85" s="58">
        <v>1702180320560</v>
      </c>
      <c r="C85" s="59" t="s">
        <v>113</v>
      </c>
      <c r="D85" s="48" t="str">
        <f t="shared" si="10"/>
        <v>E</v>
      </c>
      <c r="E85" s="16"/>
      <c r="F85" s="39">
        <v>55</v>
      </c>
      <c r="G85" s="62">
        <v>68</v>
      </c>
      <c r="H85" s="21"/>
      <c r="I85" s="63">
        <f t="shared" ref="I85:I88" si="14">IF(G85="D","D",(F85*40/100)+(G85*60/100))</f>
        <v>62.8</v>
      </c>
      <c r="J85" s="8">
        <f t="shared" si="8"/>
        <v>63</v>
      </c>
      <c r="K85" s="8">
        <f t="shared" si="12"/>
        <v>63</v>
      </c>
      <c r="L85" s="8" t="e">
        <f t="shared" si="13"/>
        <v>#VALUE!</v>
      </c>
      <c r="M85" s="8" t="e">
        <f t="shared" si="9"/>
        <v>#VALUE!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7"/>
        <v>80</v>
      </c>
      <c r="B86" s="58">
        <v>1702180412054</v>
      </c>
      <c r="C86" s="59" t="s">
        <v>114</v>
      </c>
      <c r="D86" s="48" t="str">
        <f t="shared" si="10"/>
        <v>E</v>
      </c>
      <c r="E86" s="16"/>
      <c r="F86" s="39">
        <v>45</v>
      </c>
      <c r="G86" s="62">
        <v>84</v>
      </c>
      <c r="H86" s="21"/>
      <c r="I86" s="63">
        <f t="shared" si="14"/>
        <v>68.400000000000006</v>
      </c>
      <c r="J86" s="8">
        <f t="shared" si="8"/>
        <v>68</v>
      </c>
      <c r="K86" s="8">
        <f t="shared" si="12"/>
        <v>68</v>
      </c>
      <c r="L86" s="8" t="e">
        <f t="shared" si="13"/>
        <v>#VALUE!</v>
      </c>
      <c r="M86" s="8" t="e">
        <f t="shared" si="9"/>
        <v>#VALUE!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7"/>
        <v>81</v>
      </c>
      <c r="B87" s="58">
        <v>1702180773492</v>
      </c>
      <c r="C87" s="59" t="s">
        <v>115</v>
      </c>
      <c r="D87" s="48" t="str">
        <f t="shared" si="10"/>
        <v>E</v>
      </c>
      <c r="E87" s="16"/>
      <c r="F87" s="39">
        <v>60</v>
      </c>
      <c r="G87" s="62">
        <v>68</v>
      </c>
      <c r="H87" s="21"/>
      <c r="I87" s="63">
        <f t="shared" si="14"/>
        <v>64.8</v>
      </c>
      <c r="J87" s="8">
        <f t="shared" si="8"/>
        <v>65</v>
      </c>
      <c r="K87" s="8">
        <f t="shared" si="12"/>
        <v>65</v>
      </c>
      <c r="L87" s="8" t="e">
        <f t="shared" si="13"/>
        <v>#VALUE!</v>
      </c>
      <c r="M87" s="8" t="e">
        <f t="shared" si="9"/>
        <v>#VALUE!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7"/>
        <v>82</v>
      </c>
      <c r="B88" s="58">
        <v>1702181105452</v>
      </c>
      <c r="C88" s="59" t="s">
        <v>116</v>
      </c>
      <c r="D88" s="48" t="str">
        <f t="shared" si="10"/>
        <v>E</v>
      </c>
      <c r="E88" s="16"/>
      <c r="F88" s="39">
        <v>68</v>
      </c>
      <c r="G88" s="62">
        <v>68</v>
      </c>
      <c r="H88" s="21"/>
      <c r="I88" s="63">
        <f t="shared" si="14"/>
        <v>68</v>
      </c>
      <c r="J88" s="8">
        <f t="shared" si="8"/>
        <v>68</v>
      </c>
      <c r="K88" s="8">
        <f t="shared" si="12"/>
        <v>68</v>
      </c>
      <c r="L88" s="8" t="e">
        <f t="shared" si="13"/>
        <v>#VALUE!</v>
      </c>
      <c r="M88" s="8" t="e">
        <f t="shared" si="9"/>
        <v>#VALUE!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7"/>
        <v>83</v>
      </c>
      <c r="B89" s="58">
        <v>1702180059842</v>
      </c>
      <c r="C89" s="59" t="s">
        <v>117</v>
      </c>
      <c r="D89" s="48" t="str">
        <f>IF(I89&lt;=49,"F",IF(I89&lt;=59,"FX",IF(I89&lt;70,"E",IF(I89&lt;75,"D", IF(I89&lt;85,"C",IF(I89&lt;90,"B",IF(I89&lt;101,"A",IF(I89="D","DZ",IF(I89="MU","MU","")))))))))</f>
        <v>MU</v>
      </c>
      <c r="E89" s="16"/>
      <c r="F89" s="39" t="s">
        <v>161</v>
      </c>
      <c r="G89" s="62" t="s">
        <v>161</v>
      </c>
      <c r="H89" s="21"/>
      <c r="I89" s="19" t="str">
        <f>IF(G89="D","D",IF(G89="MU","MU",(F89*40/100)+(G89*60/100)))</f>
        <v>MU</v>
      </c>
      <c r="J89" s="8" t="e">
        <f t="shared" si="8"/>
        <v>#VALUE!</v>
      </c>
      <c r="K89" s="8" t="e">
        <f t="shared" si="12"/>
        <v>#VALUE!</v>
      </c>
      <c r="L89" s="8" t="e">
        <f t="shared" si="13"/>
        <v>#VALUE!</v>
      </c>
      <c r="M89" s="8" t="e">
        <f t="shared" si="9"/>
        <v>#VALUE!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7"/>
        <v>84</v>
      </c>
      <c r="B90" s="58">
        <v>1702180068432</v>
      </c>
      <c r="C90" s="59" t="s">
        <v>118</v>
      </c>
      <c r="D90" s="48" t="str">
        <f>IF(I90&lt;=49,"F",IF(I90&lt;=59,"FX",IF(I90&lt;70,"E",IF(I90&lt;75,"D", IF(I90&lt;85,"C",IF(I90&lt;90,"B",IF(I90&lt;101,"A",IF(I90="D","DZ",IF(I90="MU","MU","")))))))))</f>
        <v>MU</v>
      </c>
      <c r="E90" s="16"/>
      <c r="F90" s="39" t="s">
        <v>161</v>
      </c>
      <c r="G90" s="62" t="s">
        <v>161</v>
      </c>
      <c r="H90" s="21"/>
      <c r="I90" s="19" t="str">
        <f>IF(G90="D","D",IF(G90="MU","MU",(F90*40/100)+(G90*60/100)))</f>
        <v>MU</v>
      </c>
      <c r="J90" s="8" t="e">
        <f t="shared" si="8"/>
        <v>#VALUE!</v>
      </c>
      <c r="K90" s="8" t="e">
        <f t="shared" si="12"/>
        <v>#VALUE!</v>
      </c>
      <c r="L90" s="8" t="e">
        <f t="shared" si="13"/>
        <v>#VALUE!</v>
      </c>
      <c r="M90" s="8" t="e">
        <f t="shared" si="9"/>
        <v>#VALUE!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7"/>
        <v>85</v>
      </c>
      <c r="B91" s="58">
        <v>1702180072962</v>
      </c>
      <c r="C91" s="59" t="s">
        <v>119</v>
      </c>
      <c r="D91" s="48" t="str">
        <f t="shared" si="10"/>
        <v>D</v>
      </c>
      <c r="E91" s="16"/>
      <c r="F91" s="39">
        <v>78</v>
      </c>
      <c r="G91" s="62">
        <v>72</v>
      </c>
      <c r="H91" s="21"/>
      <c r="I91" s="63">
        <f t="shared" ref="I91:I122" si="15">IF(G91="D","D",(F91*40/100)+(G91*60/100))</f>
        <v>74.400000000000006</v>
      </c>
      <c r="J91" s="8">
        <f t="shared" si="8"/>
        <v>74</v>
      </c>
      <c r="K91" s="8">
        <f t="shared" si="12"/>
        <v>74</v>
      </c>
      <c r="L91" s="8" t="e">
        <f t="shared" si="13"/>
        <v>#VALUE!</v>
      </c>
      <c r="M91" s="8" t="e">
        <f t="shared" si="9"/>
        <v>#VALUE!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7"/>
        <v>86</v>
      </c>
      <c r="B92" s="58">
        <v>1702180089252</v>
      </c>
      <c r="C92" s="59" t="s">
        <v>120</v>
      </c>
      <c r="D92" s="48" t="str">
        <f t="shared" si="10"/>
        <v>C</v>
      </c>
      <c r="E92" s="16"/>
      <c r="F92" s="39">
        <v>70</v>
      </c>
      <c r="G92" s="62">
        <v>84</v>
      </c>
      <c r="H92" s="21"/>
      <c r="I92" s="63">
        <f t="shared" si="15"/>
        <v>78.400000000000006</v>
      </c>
      <c r="J92" s="8">
        <f t="shared" si="8"/>
        <v>78</v>
      </c>
      <c r="K92" s="8">
        <f t="shared" si="12"/>
        <v>78</v>
      </c>
      <c r="L92" s="8" t="e">
        <f t="shared" si="13"/>
        <v>#VALUE!</v>
      </c>
      <c r="M92" s="8" t="e">
        <f t="shared" si="9"/>
        <v>#VALUE!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7"/>
        <v>87</v>
      </c>
      <c r="B93" s="58">
        <v>1702180100878</v>
      </c>
      <c r="C93" s="59" t="s">
        <v>121</v>
      </c>
      <c r="D93" s="48" t="str">
        <f t="shared" si="10"/>
        <v>A</v>
      </c>
      <c r="E93" s="16"/>
      <c r="F93" s="39">
        <v>75</v>
      </c>
      <c r="G93" s="62">
        <v>100</v>
      </c>
      <c r="H93" s="21"/>
      <c r="I93" s="63">
        <f t="shared" si="15"/>
        <v>90</v>
      </c>
      <c r="J93" s="8">
        <f t="shared" si="8"/>
        <v>90</v>
      </c>
      <c r="K93" s="8">
        <f t="shared" si="12"/>
        <v>90</v>
      </c>
      <c r="L93" s="8" t="e">
        <f t="shared" si="13"/>
        <v>#VALUE!</v>
      </c>
      <c r="M93" s="8" t="e">
        <f t="shared" si="9"/>
        <v>#VALUE!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7"/>
        <v>88</v>
      </c>
      <c r="B94" s="58">
        <v>1702180155908</v>
      </c>
      <c r="C94" s="59" t="s">
        <v>122</v>
      </c>
      <c r="D94" s="48" t="str">
        <f t="shared" si="10"/>
        <v>E</v>
      </c>
      <c r="E94" s="16"/>
      <c r="F94" s="39">
        <v>68</v>
      </c>
      <c r="G94" s="62">
        <v>56</v>
      </c>
      <c r="H94" s="21"/>
      <c r="I94" s="63">
        <f t="shared" si="15"/>
        <v>60.8</v>
      </c>
      <c r="J94" s="8">
        <f t="shared" si="8"/>
        <v>61</v>
      </c>
      <c r="K94" s="8">
        <f t="shared" si="12"/>
        <v>61</v>
      </c>
      <c r="L94" s="8" t="e">
        <f t="shared" si="13"/>
        <v>#VALUE!</v>
      </c>
      <c r="M94" s="8" t="e">
        <f t="shared" si="9"/>
        <v>#VALUE!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7"/>
        <v>89</v>
      </c>
      <c r="B95" s="58">
        <v>1702180174514</v>
      </c>
      <c r="C95" s="59" t="s">
        <v>123</v>
      </c>
      <c r="D95" s="48" t="str">
        <f t="shared" si="10"/>
        <v>B</v>
      </c>
      <c r="E95" s="16"/>
      <c r="F95" s="39">
        <v>80</v>
      </c>
      <c r="G95" s="62">
        <v>92</v>
      </c>
      <c r="H95" s="21"/>
      <c r="I95" s="63">
        <f t="shared" si="15"/>
        <v>87.2</v>
      </c>
      <c r="J95" s="8">
        <f t="shared" si="8"/>
        <v>87</v>
      </c>
      <c r="K95" s="8">
        <f t="shared" si="12"/>
        <v>87</v>
      </c>
      <c r="L95" s="8" t="e">
        <f t="shared" si="13"/>
        <v>#VALUE!</v>
      </c>
      <c r="M95" s="8" t="e">
        <f t="shared" si="9"/>
        <v>#VALUE!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7"/>
        <v>90</v>
      </c>
      <c r="B96" s="58">
        <v>1702180218822</v>
      </c>
      <c r="C96" s="59" t="s">
        <v>124</v>
      </c>
      <c r="D96" s="48" t="s">
        <v>161</v>
      </c>
      <c r="E96" s="16"/>
      <c r="F96" s="39" t="s">
        <v>161</v>
      </c>
      <c r="G96" s="62" t="s">
        <v>161</v>
      </c>
      <c r="H96" s="21"/>
      <c r="I96" s="19" t="str">
        <f>IF(G89="D","D",IF(G89="MU","MU",(F89*40/100)+(G89*60/100)))</f>
        <v>MU</v>
      </c>
      <c r="J96" s="8" t="e">
        <f t="shared" si="8"/>
        <v>#VALUE!</v>
      </c>
      <c r="K96" s="8" t="e">
        <f t="shared" si="12"/>
        <v>#VALUE!</v>
      </c>
      <c r="L96" s="8" t="e">
        <f t="shared" si="13"/>
        <v>#VALUE!</v>
      </c>
      <c r="M96" s="8" t="e">
        <f t="shared" si="9"/>
        <v>#VALUE!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7"/>
        <v>91</v>
      </c>
      <c r="B97" s="58">
        <v>1702180275738</v>
      </c>
      <c r="C97" s="59" t="s">
        <v>125</v>
      </c>
      <c r="D97" s="48" t="s">
        <v>161</v>
      </c>
      <c r="E97" s="16"/>
      <c r="F97" s="39" t="s">
        <v>161</v>
      </c>
      <c r="G97" s="62" t="s">
        <v>161</v>
      </c>
      <c r="H97" s="21"/>
      <c r="I97" s="19" t="str">
        <f>IF(G90="D","D",IF(G90="MU","MU",(F90*40/100)+(G90*60/100)))</f>
        <v>MU</v>
      </c>
      <c r="J97" s="8" t="e">
        <f t="shared" si="8"/>
        <v>#VALUE!</v>
      </c>
      <c r="K97" s="8" t="e">
        <f t="shared" si="12"/>
        <v>#VALUE!</v>
      </c>
      <c r="L97" s="8" t="e">
        <f t="shared" si="13"/>
        <v>#VALUE!</v>
      </c>
      <c r="M97" s="8" t="e">
        <f t="shared" si="9"/>
        <v>#VALUE!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7"/>
        <v>92</v>
      </c>
      <c r="B98" s="58">
        <v>1702180341094</v>
      </c>
      <c r="C98" s="59" t="s">
        <v>126</v>
      </c>
      <c r="D98" s="48" t="s">
        <v>161</v>
      </c>
      <c r="E98" s="16"/>
      <c r="F98" s="39" t="s">
        <v>161</v>
      </c>
      <c r="G98" s="62" t="s">
        <v>161</v>
      </c>
      <c r="H98" s="21"/>
      <c r="I98" s="19" t="str">
        <f>IF(G90="D","D",IF(G90="MU","MU",(F90*40/100)+(G90*60/100)))</f>
        <v>MU</v>
      </c>
      <c r="J98" s="8" t="e">
        <f t="shared" si="8"/>
        <v>#VALUE!</v>
      </c>
      <c r="K98" s="8" t="e">
        <f t="shared" si="12"/>
        <v>#VALUE!</v>
      </c>
      <c r="L98" s="8" t="e">
        <f t="shared" si="13"/>
        <v>#VALUE!</v>
      </c>
      <c r="M98" s="8" t="e">
        <f t="shared" si="9"/>
        <v>#VALUE!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7"/>
        <v>93</v>
      </c>
      <c r="B99" s="58">
        <v>1702180448680</v>
      </c>
      <c r="C99" s="59" t="s">
        <v>127</v>
      </c>
      <c r="D99" s="48" t="str">
        <f t="shared" si="10"/>
        <v>C</v>
      </c>
      <c r="E99" s="16"/>
      <c r="F99" s="39">
        <v>65</v>
      </c>
      <c r="G99" s="62">
        <v>64</v>
      </c>
      <c r="H99" s="21"/>
      <c r="I99" s="63">
        <f t="shared" ref="I99" si="16">IF(G92="D","D",IF(G92="MU","MU",(F92*40/100)+(G92*60/100)))</f>
        <v>78.400000000000006</v>
      </c>
      <c r="J99" s="8">
        <f t="shared" si="8"/>
        <v>64</v>
      </c>
      <c r="K99" s="8">
        <f t="shared" si="12"/>
        <v>64</v>
      </c>
      <c r="L99" s="8" t="e">
        <f t="shared" si="13"/>
        <v>#VALUE!</v>
      </c>
      <c r="M99" s="8" t="e">
        <f t="shared" si="9"/>
        <v>#VALUE!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7"/>
        <v>94</v>
      </c>
      <c r="B100" s="58">
        <v>1702180460458</v>
      </c>
      <c r="C100" s="59" t="s">
        <v>128</v>
      </c>
      <c r="D100" s="48" t="s">
        <v>161</v>
      </c>
      <c r="E100" s="16"/>
      <c r="F100" s="39" t="s">
        <v>161</v>
      </c>
      <c r="G100" s="62" t="s">
        <v>161</v>
      </c>
      <c r="H100" s="21"/>
      <c r="I100" s="19" t="s">
        <v>161</v>
      </c>
      <c r="J100" s="8" t="e">
        <f t="shared" si="8"/>
        <v>#VALUE!</v>
      </c>
      <c r="K100" s="8" t="e">
        <f t="shared" si="12"/>
        <v>#VALUE!</v>
      </c>
      <c r="L100" s="8" t="e">
        <f t="shared" si="13"/>
        <v>#VALUE!</v>
      </c>
      <c r="M100" s="8" t="e">
        <f t="shared" si="9"/>
        <v>#VALUE!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7"/>
        <v>95</v>
      </c>
      <c r="B101" s="58">
        <v>1702180510584</v>
      </c>
      <c r="C101" s="59" t="s">
        <v>129</v>
      </c>
      <c r="D101" s="48" t="s">
        <v>161</v>
      </c>
      <c r="E101" s="16"/>
      <c r="F101" s="39" t="s">
        <v>161</v>
      </c>
      <c r="G101" s="62" t="s">
        <v>161</v>
      </c>
      <c r="H101" s="21"/>
      <c r="I101" s="19" t="s">
        <v>161</v>
      </c>
      <c r="J101" s="8" t="e">
        <f t="shared" si="8"/>
        <v>#VALUE!</v>
      </c>
      <c r="K101" s="8" t="e">
        <f t="shared" si="12"/>
        <v>#VALUE!</v>
      </c>
      <c r="L101" s="8" t="e">
        <f t="shared" si="13"/>
        <v>#VALUE!</v>
      </c>
      <c r="M101" s="8" t="e">
        <f t="shared" si="9"/>
        <v>#VALUE!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7"/>
        <v>96</v>
      </c>
      <c r="B102" s="58">
        <v>1702180642638</v>
      </c>
      <c r="C102" s="59" t="s">
        <v>130</v>
      </c>
      <c r="D102" s="48" t="s">
        <v>161</v>
      </c>
      <c r="E102" s="16"/>
      <c r="F102" s="39" t="s">
        <v>161</v>
      </c>
      <c r="G102" s="62" t="s">
        <v>161</v>
      </c>
      <c r="H102" s="21"/>
      <c r="I102" s="19" t="s">
        <v>161</v>
      </c>
      <c r="J102" s="8" t="e">
        <f t="shared" si="8"/>
        <v>#VALUE!</v>
      </c>
      <c r="K102" s="8" t="e">
        <f t="shared" si="12"/>
        <v>#VALUE!</v>
      </c>
      <c r="L102" s="8" t="e">
        <f t="shared" si="13"/>
        <v>#VALUE!</v>
      </c>
      <c r="M102" s="8" t="e">
        <f t="shared" si="9"/>
        <v>#VALUE!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7"/>
        <v>97</v>
      </c>
      <c r="B103" s="58">
        <v>1702180715226</v>
      </c>
      <c r="C103" s="59" t="s">
        <v>131</v>
      </c>
      <c r="D103" s="48" t="str">
        <f t="shared" si="10"/>
        <v>E</v>
      </c>
      <c r="E103" s="16"/>
      <c r="F103" s="39">
        <v>48</v>
      </c>
      <c r="G103" s="62">
        <v>48</v>
      </c>
      <c r="H103" s="65">
        <v>84</v>
      </c>
      <c r="I103" s="63">
        <f>IF(G103="D","D",(F103*40/100)+(H103*60/100))</f>
        <v>69.599999999999994</v>
      </c>
      <c r="J103" s="8">
        <f t="shared" si="8"/>
        <v>48</v>
      </c>
      <c r="K103" s="8">
        <f t="shared" si="12"/>
        <v>48</v>
      </c>
      <c r="L103" s="8" t="e">
        <f t="shared" si="13"/>
        <v>#VALUE!</v>
      </c>
      <c r="M103" s="8" t="e">
        <f t="shared" si="9"/>
        <v>#VALUE!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7"/>
        <v>98</v>
      </c>
      <c r="B104" s="58">
        <v>1702180898336</v>
      </c>
      <c r="C104" s="59" t="s">
        <v>132</v>
      </c>
      <c r="D104" s="48" t="s">
        <v>161</v>
      </c>
      <c r="E104" s="16"/>
      <c r="F104" s="39" t="s">
        <v>161</v>
      </c>
      <c r="G104" s="62" t="s">
        <v>161</v>
      </c>
      <c r="H104" s="21"/>
      <c r="I104" s="19" t="s">
        <v>161</v>
      </c>
      <c r="J104" s="8" t="e">
        <f t="shared" si="8"/>
        <v>#VALUE!</v>
      </c>
      <c r="K104" s="8" t="e">
        <f t="shared" si="12"/>
        <v>#VALUE!</v>
      </c>
      <c r="L104" s="8" t="e">
        <f t="shared" si="13"/>
        <v>#VALUE!</v>
      </c>
      <c r="M104" s="8" t="e">
        <f t="shared" si="9"/>
        <v>#VALUE!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7"/>
        <v>99</v>
      </c>
      <c r="B105" s="58">
        <v>1702180907350</v>
      </c>
      <c r="C105" s="59" t="s">
        <v>133</v>
      </c>
      <c r="D105" s="48" t="s">
        <v>161</v>
      </c>
      <c r="E105" s="16"/>
      <c r="F105" s="39" t="s">
        <v>161</v>
      </c>
      <c r="G105" s="62" t="s">
        <v>161</v>
      </c>
      <c r="H105" s="21"/>
      <c r="I105" s="19" t="s">
        <v>161</v>
      </c>
      <c r="J105" s="8" t="e">
        <f t="shared" si="8"/>
        <v>#VALUE!</v>
      </c>
      <c r="K105" s="8" t="e">
        <f t="shared" si="12"/>
        <v>#VALUE!</v>
      </c>
      <c r="L105" s="8" t="e">
        <f t="shared" si="13"/>
        <v>#VALUE!</v>
      </c>
      <c r="M105" s="8" t="e">
        <f t="shared" si="9"/>
        <v>#VALUE!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7"/>
        <v>100</v>
      </c>
      <c r="B106" s="58">
        <v>1702181038492</v>
      </c>
      <c r="C106" s="59" t="s">
        <v>134</v>
      </c>
      <c r="D106" s="48" t="str">
        <f t="shared" si="10"/>
        <v>E</v>
      </c>
      <c r="E106" s="16"/>
      <c r="F106" s="39">
        <v>63</v>
      </c>
      <c r="G106" s="62">
        <v>64</v>
      </c>
      <c r="H106" s="21"/>
      <c r="I106" s="63">
        <f t="shared" si="15"/>
        <v>63.599999999999994</v>
      </c>
      <c r="J106" s="8">
        <f t="shared" si="8"/>
        <v>64</v>
      </c>
      <c r="K106" s="8">
        <f t="shared" si="12"/>
        <v>64</v>
      </c>
      <c r="L106" s="8" t="e">
        <f t="shared" si="13"/>
        <v>#VALUE!</v>
      </c>
      <c r="M106" s="8" t="e">
        <f t="shared" si="9"/>
        <v>#VALUE!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7"/>
        <v>101</v>
      </c>
      <c r="B107" s="58">
        <v>1702180039356</v>
      </c>
      <c r="C107" s="59" t="s">
        <v>135</v>
      </c>
      <c r="D107" s="48" t="str">
        <f t="shared" si="10"/>
        <v>D</v>
      </c>
      <c r="E107" s="16"/>
      <c r="F107" s="39">
        <v>50</v>
      </c>
      <c r="G107" s="62">
        <v>84</v>
      </c>
      <c r="H107" s="21"/>
      <c r="I107" s="63">
        <f t="shared" si="15"/>
        <v>70.400000000000006</v>
      </c>
      <c r="J107" s="8">
        <f t="shared" si="8"/>
        <v>70</v>
      </c>
      <c r="K107" s="8">
        <f t="shared" si="12"/>
        <v>70</v>
      </c>
      <c r="L107" s="8" t="e">
        <f t="shared" si="13"/>
        <v>#VALUE!</v>
      </c>
      <c r="M107" s="8" t="e">
        <f t="shared" si="9"/>
        <v>#VALUE!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7"/>
        <v>102</v>
      </c>
      <c r="B108" s="58">
        <v>1702180560616</v>
      </c>
      <c r="C108" s="59" t="s">
        <v>136</v>
      </c>
      <c r="D108" s="48" t="str">
        <f t="shared" si="10"/>
        <v>E</v>
      </c>
      <c r="E108" s="16"/>
      <c r="F108" s="39">
        <v>55</v>
      </c>
      <c r="G108" s="62">
        <v>64</v>
      </c>
      <c r="H108" s="21"/>
      <c r="I108" s="63">
        <f t="shared" si="15"/>
        <v>60.4</v>
      </c>
      <c r="J108" s="8">
        <f t="shared" si="8"/>
        <v>60</v>
      </c>
      <c r="K108" s="8">
        <f t="shared" si="12"/>
        <v>60</v>
      </c>
      <c r="L108" s="8" t="e">
        <f t="shared" si="13"/>
        <v>#VALUE!</v>
      </c>
      <c r="M108" s="8" t="e">
        <f t="shared" si="9"/>
        <v>#VALUE!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7"/>
        <v>103</v>
      </c>
      <c r="B109" s="58">
        <v>1702180663346</v>
      </c>
      <c r="C109" s="59" t="s">
        <v>137</v>
      </c>
      <c r="D109" s="48" t="str">
        <f t="shared" si="10"/>
        <v>E</v>
      </c>
      <c r="E109" s="16"/>
      <c r="F109" s="39">
        <v>55</v>
      </c>
      <c r="G109" s="62">
        <v>64</v>
      </c>
      <c r="H109" s="21"/>
      <c r="I109" s="63">
        <f t="shared" si="15"/>
        <v>60.4</v>
      </c>
      <c r="J109" s="8">
        <f t="shared" si="8"/>
        <v>60</v>
      </c>
      <c r="K109" s="8">
        <f t="shared" si="12"/>
        <v>60</v>
      </c>
      <c r="L109" s="8" t="e">
        <f t="shared" si="13"/>
        <v>#VALUE!</v>
      </c>
      <c r="M109" s="8" t="e">
        <f t="shared" si="9"/>
        <v>#VALUE!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7"/>
        <v>104</v>
      </c>
      <c r="B110" s="58">
        <v>1702180865728</v>
      </c>
      <c r="C110" s="59" t="s">
        <v>138</v>
      </c>
      <c r="D110" s="48" t="str">
        <f t="shared" si="10"/>
        <v>D</v>
      </c>
      <c r="E110" s="16"/>
      <c r="F110" s="39">
        <v>70</v>
      </c>
      <c r="G110" s="62">
        <v>72</v>
      </c>
      <c r="H110" s="21"/>
      <c r="I110" s="63">
        <f t="shared" si="15"/>
        <v>71.2</v>
      </c>
      <c r="J110" s="8">
        <f t="shared" si="8"/>
        <v>71</v>
      </c>
      <c r="K110" s="8">
        <f t="shared" si="12"/>
        <v>71</v>
      </c>
      <c r="L110" s="8" t="e">
        <f t="shared" si="13"/>
        <v>#VALUE!</v>
      </c>
      <c r="M110" s="8" t="e">
        <f t="shared" si="9"/>
        <v>#VALUE!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7"/>
        <v>105</v>
      </c>
      <c r="B111" s="58">
        <v>1702180180116</v>
      </c>
      <c r="C111" s="59" t="s">
        <v>139</v>
      </c>
      <c r="D111" s="48" t="str">
        <f t="shared" si="10"/>
        <v>E</v>
      </c>
      <c r="E111" s="16"/>
      <c r="F111" s="39">
        <v>65</v>
      </c>
      <c r="G111" s="62">
        <v>72</v>
      </c>
      <c r="H111" s="21"/>
      <c r="I111" s="63">
        <f t="shared" si="15"/>
        <v>69.2</v>
      </c>
      <c r="J111" s="8">
        <f t="shared" si="8"/>
        <v>69</v>
      </c>
      <c r="K111" s="8">
        <f t="shared" si="12"/>
        <v>69</v>
      </c>
      <c r="L111" s="8" t="e">
        <f t="shared" si="13"/>
        <v>#VALUE!</v>
      </c>
      <c r="M111" s="8" t="e">
        <f t="shared" si="9"/>
        <v>#VALUE!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7"/>
        <v>106</v>
      </c>
      <c r="B112" s="58">
        <v>1702180224236</v>
      </c>
      <c r="C112" s="59" t="s">
        <v>140</v>
      </c>
      <c r="D112" s="48" t="str">
        <f t="shared" si="10"/>
        <v>E</v>
      </c>
      <c r="E112" s="16"/>
      <c r="F112" s="39">
        <v>60</v>
      </c>
      <c r="G112" s="62">
        <v>68</v>
      </c>
      <c r="H112" s="21"/>
      <c r="I112" s="63">
        <f t="shared" si="15"/>
        <v>64.8</v>
      </c>
      <c r="J112" s="8">
        <f t="shared" si="8"/>
        <v>65</v>
      </c>
      <c r="K112" s="8">
        <f t="shared" si="12"/>
        <v>65</v>
      </c>
      <c r="L112" s="8" t="e">
        <f t="shared" si="13"/>
        <v>#VALUE!</v>
      </c>
      <c r="M112" s="8" t="e">
        <f t="shared" si="9"/>
        <v>#VALUE!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7"/>
        <v>107</v>
      </c>
      <c r="B113" s="58">
        <v>1702180475188</v>
      </c>
      <c r="C113" s="59" t="s">
        <v>141</v>
      </c>
      <c r="D113" s="48" t="str">
        <f t="shared" si="10"/>
        <v>E</v>
      </c>
      <c r="E113" s="16"/>
      <c r="F113" s="39">
        <v>40</v>
      </c>
      <c r="G113" s="62">
        <v>56</v>
      </c>
      <c r="H113" s="64">
        <v>88</v>
      </c>
      <c r="I113" s="63">
        <f>IF(G113="D","D",(F113*40/100)+(H113*60/100))</f>
        <v>68.8</v>
      </c>
      <c r="J113" s="8">
        <f t="shared" si="8"/>
        <v>50</v>
      </c>
      <c r="K113" s="8">
        <f t="shared" si="12"/>
        <v>50</v>
      </c>
      <c r="L113" s="8" t="e">
        <f t="shared" si="13"/>
        <v>#VALUE!</v>
      </c>
      <c r="M113" s="8" t="e">
        <f t="shared" si="9"/>
        <v>#VALUE!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7"/>
        <v>108</v>
      </c>
      <c r="B114" s="58">
        <v>1702180617988</v>
      </c>
      <c r="C114" s="59" t="s">
        <v>142</v>
      </c>
      <c r="D114" s="48" t="str">
        <f t="shared" si="10"/>
        <v>E</v>
      </c>
      <c r="E114" s="16"/>
      <c r="F114" s="39">
        <v>48</v>
      </c>
      <c r="G114" s="62">
        <v>68</v>
      </c>
      <c r="H114" s="21"/>
      <c r="I114" s="63">
        <f t="shared" si="15"/>
        <v>60</v>
      </c>
      <c r="J114" s="8">
        <f t="shared" si="8"/>
        <v>60</v>
      </c>
      <c r="K114" s="8">
        <f t="shared" si="12"/>
        <v>60</v>
      </c>
      <c r="L114" s="8" t="e">
        <f t="shared" si="13"/>
        <v>#VALUE!</v>
      </c>
      <c r="M114" s="8" t="e">
        <f t="shared" si="9"/>
        <v>#VALUE!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7"/>
        <v>109</v>
      </c>
      <c r="B115" s="58">
        <v>1702180455876</v>
      </c>
      <c r="C115" s="59" t="s">
        <v>143</v>
      </c>
      <c r="D115" s="48" t="str">
        <f t="shared" si="10"/>
        <v>E</v>
      </c>
      <c r="E115" s="16"/>
      <c r="F115" s="39">
        <v>53</v>
      </c>
      <c r="G115" s="62">
        <v>68</v>
      </c>
      <c r="H115" s="21"/>
      <c r="I115" s="63">
        <f t="shared" si="15"/>
        <v>62</v>
      </c>
      <c r="J115" s="8">
        <f t="shared" si="8"/>
        <v>62</v>
      </c>
      <c r="K115" s="8">
        <f t="shared" si="12"/>
        <v>62</v>
      </c>
      <c r="L115" s="8" t="e">
        <f t="shared" si="13"/>
        <v>#VALUE!</v>
      </c>
      <c r="M115" s="8" t="e">
        <f t="shared" si="9"/>
        <v>#VALUE!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7"/>
        <v>110</v>
      </c>
      <c r="B116" s="58">
        <v>1702181000858</v>
      </c>
      <c r="C116" s="59" t="s">
        <v>144</v>
      </c>
      <c r="D116" s="48" t="str">
        <f t="shared" si="10"/>
        <v>E</v>
      </c>
      <c r="E116" s="16"/>
      <c r="F116" s="39">
        <v>30</v>
      </c>
      <c r="G116" s="62">
        <v>88</v>
      </c>
      <c r="H116" s="21"/>
      <c r="I116" s="63">
        <f t="shared" si="15"/>
        <v>64.8</v>
      </c>
      <c r="J116" s="8">
        <f t="shared" si="8"/>
        <v>65</v>
      </c>
      <c r="K116" s="8">
        <f t="shared" si="12"/>
        <v>65</v>
      </c>
      <c r="L116" s="8" t="e">
        <f t="shared" si="13"/>
        <v>#VALUE!</v>
      </c>
      <c r="M116" s="8" t="e">
        <f t="shared" si="9"/>
        <v>#VALUE!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7"/>
        <v>111</v>
      </c>
      <c r="B117" s="58">
        <v>1702181093162</v>
      </c>
      <c r="C117" s="59" t="s">
        <v>145</v>
      </c>
      <c r="D117" s="48" t="str">
        <f t="shared" si="10"/>
        <v>C</v>
      </c>
      <c r="E117" s="16"/>
      <c r="F117" s="39">
        <v>63</v>
      </c>
      <c r="G117" s="62">
        <v>84</v>
      </c>
      <c r="H117" s="21"/>
      <c r="I117" s="63">
        <f t="shared" si="15"/>
        <v>75.599999999999994</v>
      </c>
      <c r="J117" s="8">
        <f t="shared" si="8"/>
        <v>76</v>
      </c>
      <c r="K117" s="8">
        <f t="shared" si="12"/>
        <v>76</v>
      </c>
      <c r="L117" s="8" t="e">
        <f t="shared" si="13"/>
        <v>#VALUE!</v>
      </c>
      <c r="M117" s="8" t="e">
        <f t="shared" si="9"/>
        <v>#VALUE!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7"/>
        <v>112</v>
      </c>
      <c r="B118" s="58">
        <v>1702181066496</v>
      </c>
      <c r="C118" s="59" t="s">
        <v>146</v>
      </c>
      <c r="D118" s="48" t="str">
        <f t="shared" si="10"/>
        <v>E</v>
      </c>
      <c r="E118" s="16"/>
      <c r="F118" s="39">
        <v>58</v>
      </c>
      <c r="G118" s="62">
        <v>64</v>
      </c>
      <c r="H118" s="21"/>
      <c r="I118" s="63">
        <f t="shared" si="15"/>
        <v>61.599999999999994</v>
      </c>
      <c r="J118" s="8">
        <f t="shared" si="8"/>
        <v>62</v>
      </c>
      <c r="K118" s="8">
        <f t="shared" si="12"/>
        <v>62</v>
      </c>
      <c r="L118" s="8" t="e">
        <f t="shared" si="13"/>
        <v>#VALUE!</v>
      </c>
      <c r="M118" s="8" t="e">
        <f t="shared" si="9"/>
        <v>#VALUE!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7"/>
        <v>113</v>
      </c>
      <c r="B119" s="58">
        <v>1702181071474</v>
      </c>
      <c r="C119" s="59" t="s">
        <v>147</v>
      </c>
      <c r="D119" s="48" t="str">
        <f t="shared" si="10"/>
        <v>B</v>
      </c>
      <c r="E119" s="16"/>
      <c r="F119" s="39">
        <v>80</v>
      </c>
      <c r="G119" s="62">
        <v>96</v>
      </c>
      <c r="H119" s="21"/>
      <c r="I119" s="63">
        <f t="shared" si="15"/>
        <v>89.6</v>
      </c>
      <c r="J119" s="8">
        <f t="shared" si="8"/>
        <v>90</v>
      </c>
      <c r="K119" s="8">
        <f t="shared" si="12"/>
        <v>90</v>
      </c>
      <c r="L119" s="8" t="e">
        <f t="shared" si="13"/>
        <v>#VALUE!</v>
      </c>
      <c r="M119" s="8" t="e">
        <f t="shared" si="9"/>
        <v>#VALUE!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7"/>
        <v>114</v>
      </c>
      <c r="B120" s="58">
        <v>1702181148194</v>
      </c>
      <c r="C120" s="59" t="s">
        <v>148</v>
      </c>
      <c r="D120" s="48" t="str">
        <f t="shared" si="10"/>
        <v>C</v>
      </c>
      <c r="E120" s="16"/>
      <c r="F120" s="39">
        <v>63</v>
      </c>
      <c r="G120" s="62">
        <v>96</v>
      </c>
      <c r="H120" s="21"/>
      <c r="I120" s="63">
        <f t="shared" si="15"/>
        <v>82.8</v>
      </c>
      <c r="J120" s="8">
        <f t="shared" si="8"/>
        <v>83</v>
      </c>
      <c r="K120" s="8">
        <f t="shared" si="12"/>
        <v>83</v>
      </c>
      <c r="L120" s="8" t="e">
        <f t="shared" si="13"/>
        <v>#VALUE!</v>
      </c>
      <c r="M120" s="8" t="e">
        <f t="shared" si="9"/>
        <v>#VALUE!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17">IF(C121="","",P121)</f>
        <v/>
      </c>
      <c r="B121" s="58"/>
      <c r="C121" s="59"/>
      <c r="D121" s="48" t="str">
        <f t="shared" ref="D121:D122" si="18">IF(I121&lt;=49,"F",IF(I121&lt;=59,"FX",IF(I121&lt;70,"E",IF(I121&lt;75,"D", IF(I121&lt;85,"C",IF(I121&lt;90,"B",IF(I121&lt;101,"A",IF(I121="D","DZ",""))))))))</f>
        <v>F</v>
      </c>
      <c r="E121" s="16"/>
      <c r="F121" s="42"/>
      <c r="G121" s="39"/>
      <c r="H121" s="21"/>
      <c r="I121" s="63">
        <f t="shared" si="15"/>
        <v>0</v>
      </c>
      <c r="J121" s="8" t="str">
        <f t="shared" ref="J121:J122" si="19">IF(G121="","",ROUND((F121*$J$3)+(G121*$J$4),0))</f>
        <v/>
      </c>
      <c r="K121" s="8" t="str">
        <f t="shared" ref="K121:K122" si="20">IF(J121&lt;20.5,"",J121)</f>
        <v/>
      </c>
      <c r="L121" s="8" t="str">
        <f t="shared" ref="L121:L122" si="21">IF(K121="","",(((K121-$K$6)/$K$5)*10)+50)</f>
        <v/>
      </c>
      <c r="M121" s="8" t="str">
        <f t="shared" ref="M121:M122" si="22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17"/>
        <v/>
      </c>
      <c r="B122" s="58"/>
      <c r="C122" s="59"/>
      <c r="D122" s="48" t="str">
        <f t="shared" si="18"/>
        <v>F</v>
      </c>
      <c r="E122" s="16"/>
      <c r="F122" s="42"/>
      <c r="G122" s="39"/>
      <c r="H122" s="21"/>
      <c r="I122" s="63">
        <f t="shared" si="15"/>
        <v>0</v>
      </c>
      <c r="J122" s="8" t="str">
        <f t="shared" si="19"/>
        <v/>
      </c>
      <c r="K122" s="8" t="str">
        <f t="shared" si="20"/>
        <v/>
      </c>
      <c r="L122" s="8" t="str">
        <f t="shared" si="21"/>
        <v/>
      </c>
      <c r="M122" s="8" t="str">
        <f t="shared" si="22"/>
        <v/>
      </c>
      <c r="P122" s="10">
        <v>114</v>
      </c>
      <c r="AG122" s="5"/>
      <c r="AH122" s="5"/>
      <c r="AI122" s="5"/>
      <c r="AJ122" s="5"/>
      <c r="AK122" s="5"/>
      <c r="AL122" s="5"/>
    </row>
  </sheetData>
  <mergeCells count="6">
    <mergeCell ref="S7:Y9"/>
    <mergeCell ref="F5:I5"/>
    <mergeCell ref="A1:D2"/>
    <mergeCell ref="C4:D4"/>
    <mergeCell ref="C3:D3"/>
    <mergeCell ref="Q7:Q11"/>
  </mergeCells>
  <conditionalFormatting sqref="D7:D120">
    <cfRule type="cellIs" dxfId="23" priority="4" operator="equal">
      <formula>"DZ"</formula>
    </cfRule>
    <cfRule type="cellIs" dxfId="22" priority="5" operator="equal">
      <formula>"FX"</formula>
    </cfRule>
    <cfRule type="cellIs" dxfId="21" priority="6" operator="equal">
      <formula>"F"</formula>
    </cfRule>
  </conditionalFormatting>
  <conditionalFormatting sqref="D121:D122">
    <cfRule type="cellIs" dxfId="20" priority="1" operator="equal">
      <formula>"DZ"</formula>
    </cfRule>
    <cfRule type="cellIs" dxfId="19" priority="2" operator="equal">
      <formula>"FX"</formula>
    </cfRule>
    <cfRule type="cellIs" dxfId="18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/>
  <dimension ref="A1:AL122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09" sqref="B109"/>
    </sheetView>
  </sheetViews>
  <sheetFormatPr defaultColWidth="9.109375" defaultRowHeight="13.8"/>
  <cols>
    <col min="1" max="1" width="5.5546875" style="1" customWidth="1"/>
    <col min="2" max="2" width="18.1093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117" t="s">
        <v>25</v>
      </c>
      <c r="B1" s="117"/>
      <c r="C1" s="117"/>
      <c r="D1" s="117"/>
    </row>
    <row r="2" spans="1:38">
      <c r="A2" s="117"/>
      <c r="B2" s="117"/>
      <c r="C2" s="117"/>
      <c r="D2" s="117"/>
      <c r="J2" s="8">
        <v>2</v>
      </c>
    </row>
    <row r="3" spans="1:38">
      <c r="A3" s="15" t="s">
        <v>1</v>
      </c>
      <c r="C3" s="118" t="s">
        <v>154</v>
      </c>
      <c r="D3" s="118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118" t="s">
        <v>155</v>
      </c>
      <c r="D4" s="118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116" t="s">
        <v>28</v>
      </c>
      <c r="G5" s="116"/>
      <c r="H5" s="116"/>
      <c r="I5" s="116"/>
      <c r="J5" s="8" t="e">
        <f>STDEV(J7:J10696)</f>
        <v>#VALUE!</v>
      </c>
      <c r="K5" s="8" t="e">
        <f>STDEV(K7:K10696)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AVERAGE(J7:J16996)</f>
        <v>#VALUE!</v>
      </c>
      <c r="K6" s="8" t="e">
        <f>AVERAGE(K7:K16996)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E</v>
      </c>
      <c r="E7" s="16"/>
      <c r="F7" s="39">
        <v>50</v>
      </c>
      <c r="G7" s="62">
        <v>73</v>
      </c>
      <c r="H7" s="21"/>
      <c r="I7" s="63">
        <f>IF(G7="D","D",(F7*40/100)+(G7*60/100))</f>
        <v>63.8</v>
      </c>
      <c r="J7" s="8">
        <f t="shared" ref="J7:J70" si="1">IF(G7="","",ROUND((F7*$J$3)+(G7*$J$4),0))</f>
        <v>64</v>
      </c>
      <c r="K7" s="8">
        <f>IF(J7&lt;20.5,"",J7)</f>
        <v>64</v>
      </c>
      <c r="L7" s="8" t="e">
        <f>IF(K7="","",(((K7-$K$6)/$K$5)*10)+50)</f>
        <v>#VALUE!</v>
      </c>
      <c r="M7" s="8" t="e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119" t="s">
        <v>10</v>
      </c>
      <c r="R7" s="23" t="s">
        <v>11</v>
      </c>
      <c r="S7" s="115" t="s">
        <v>15</v>
      </c>
      <c r="T7" s="115"/>
      <c r="U7" s="115"/>
      <c r="V7" s="115"/>
      <c r="W7" s="115"/>
      <c r="X7" s="115"/>
      <c r="Y7" s="115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 t="shared" ref="D8:D71" si="2">IF(I8&lt;=49,"F",IF(I8&lt;=59,"FX",IF(I8&lt;70,"E",IF(I8&lt;75,"D", IF(I8&lt;85,"C",IF(I8&lt;90,"B",IF(I8&lt;101,"A",IF(I8="D","DZ",""))))))))</f>
        <v>D</v>
      </c>
      <c r="E8" s="16"/>
      <c r="F8" s="39">
        <v>85</v>
      </c>
      <c r="G8" s="62">
        <v>60</v>
      </c>
      <c r="H8" s="21"/>
      <c r="I8" s="63">
        <f t="shared" ref="I8:I15" si="3">IF(G8="D","D",(F8*40/100)+(G8*60/100))</f>
        <v>70</v>
      </c>
      <c r="J8" s="8">
        <f t="shared" si="1"/>
        <v>70</v>
      </c>
      <c r="K8" s="8">
        <f t="shared" ref="K8:K71" si="4">IF(J8&lt;20.5,"",J8)</f>
        <v>70</v>
      </c>
      <c r="L8" s="8" t="e">
        <f t="shared" ref="L8:L71" si="5">IF(K8="","",(((K8-$K$6)/$K$5)*10)+50)</f>
        <v>#VALUE!</v>
      </c>
      <c r="M8" s="8" t="e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#VALUE!</v>
      </c>
      <c r="P8" s="10">
        <v>2</v>
      </c>
      <c r="Q8" s="119"/>
      <c r="R8" s="23" t="s">
        <v>12</v>
      </c>
      <c r="S8" s="115"/>
      <c r="T8" s="115"/>
      <c r="U8" s="115"/>
      <c r="V8" s="115"/>
      <c r="W8" s="115"/>
      <c r="X8" s="115"/>
      <c r="Y8" s="115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si="2"/>
        <v>E</v>
      </c>
      <c r="E9" s="16"/>
      <c r="F9" s="39">
        <v>65</v>
      </c>
      <c r="G9" s="62">
        <v>68</v>
      </c>
      <c r="H9" s="21"/>
      <c r="I9" s="63">
        <f t="shared" si="3"/>
        <v>66.8</v>
      </c>
      <c r="J9" s="8">
        <f t="shared" si="1"/>
        <v>67</v>
      </c>
      <c r="K9" s="8">
        <f t="shared" si="4"/>
        <v>67</v>
      </c>
      <c r="L9" s="8" t="e">
        <f t="shared" si="5"/>
        <v>#VALUE!</v>
      </c>
      <c r="M9" s="8" t="e">
        <f t="shared" si="6"/>
        <v>#VALUE!</v>
      </c>
      <c r="P9" s="10">
        <v>3</v>
      </c>
      <c r="Q9" s="119"/>
      <c r="R9" s="23" t="s">
        <v>13</v>
      </c>
      <c r="S9" s="115"/>
      <c r="T9" s="115"/>
      <c r="U9" s="115"/>
      <c r="V9" s="115"/>
      <c r="W9" s="115"/>
      <c r="X9" s="115"/>
      <c r="Y9" s="115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2"/>
        <v>E</v>
      </c>
      <c r="E10" s="16"/>
      <c r="F10" s="39">
        <v>60</v>
      </c>
      <c r="G10" s="62">
        <v>68</v>
      </c>
      <c r="H10" s="21"/>
      <c r="I10" s="63">
        <f t="shared" si="3"/>
        <v>64.8</v>
      </c>
      <c r="J10" s="8">
        <f t="shared" si="1"/>
        <v>65</v>
      </c>
      <c r="K10" s="8">
        <f t="shared" si="4"/>
        <v>65</v>
      </c>
      <c r="L10" s="8" t="e">
        <f t="shared" si="5"/>
        <v>#VALUE!</v>
      </c>
      <c r="M10" s="8" t="e">
        <f t="shared" si="6"/>
        <v>#VALUE!</v>
      </c>
      <c r="P10" s="10">
        <v>4</v>
      </c>
      <c r="Q10" s="119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2"/>
        <v>DZ</v>
      </c>
      <c r="E11" s="16"/>
      <c r="F11" s="39" t="s">
        <v>160</v>
      </c>
      <c r="G11" s="62" t="s">
        <v>19</v>
      </c>
      <c r="H11" s="21"/>
      <c r="I11" s="63" t="str">
        <f t="shared" si="3"/>
        <v>D</v>
      </c>
      <c r="J11" s="8" t="e">
        <f t="shared" si="1"/>
        <v>#VALUE!</v>
      </c>
      <c r="K11" s="8" t="e">
        <f t="shared" si="4"/>
        <v>#VALUE!</v>
      </c>
      <c r="L11" s="8" t="e">
        <f t="shared" si="5"/>
        <v>#VALUE!</v>
      </c>
      <c r="M11" s="8" t="e">
        <f t="shared" si="6"/>
        <v>#VALUE!</v>
      </c>
      <c r="P11" s="10">
        <v>5</v>
      </c>
      <c r="Q11" s="119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2"/>
        <v>C</v>
      </c>
      <c r="E12" s="16"/>
      <c r="F12" s="39">
        <v>87</v>
      </c>
      <c r="G12" s="62">
        <v>83</v>
      </c>
      <c r="H12" s="21"/>
      <c r="I12" s="63">
        <f t="shared" si="3"/>
        <v>84.6</v>
      </c>
      <c r="J12" s="8">
        <f t="shared" si="1"/>
        <v>85</v>
      </c>
      <c r="K12" s="8">
        <f t="shared" si="4"/>
        <v>85</v>
      </c>
      <c r="L12" s="8" t="e">
        <f t="shared" si="5"/>
        <v>#VALUE!</v>
      </c>
      <c r="M12" s="8" t="e">
        <f t="shared" si="6"/>
        <v>#VALUE!</v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2"/>
        <v>D</v>
      </c>
      <c r="E13" s="16"/>
      <c r="F13" s="39">
        <v>67</v>
      </c>
      <c r="G13" s="62">
        <v>75</v>
      </c>
      <c r="H13" s="21"/>
      <c r="I13" s="63">
        <f t="shared" si="3"/>
        <v>71.8</v>
      </c>
      <c r="J13" s="8">
        <f t="shared" si="1"/>
        <v>72</v>
      </c>
      <c r="K13" s="8">
        <f t="shared" si="4"/>
        <v>72</v>
      </c>
      <c r="L13" s="8" t="e">
        <f t="shared" si="5"/>
        <v>#VALUE!</v>
      </c>
      <c r="M13" s="8" t="e">
        <f t="shared" si="6"/>
        <v>#VALUE!</v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2"/>
        <v>C</v>
      </c>
      <c r="E14" s="16"/>
      <c r="F14" s="39">
        <v>50</v>
      </c>
      <c r="G14" s="62">
        <v>93</v>
      </c>
      <c r="H14" s="21"/>
      <c r="I14" s="63">
        <f t="shared" si="3"/>
        <v>75.8</v>
      </c>
      <c r="J14" s="8">
        <f t="shared" si="1"/>
        <v>76</v>
      </c>
      <c r="K14" s="8">
        <f t="shared" si="4"/>
        <v>76</v>
      </c>
      <c r="L14" s="8" t="e">
        <f t="shared" si="5"/>
        <v>#VALUE!</v>
      </c>
      <c r="M14" s="8" t="e">
        <f t="shared" si="6"/>
        <v>#VALUE!</v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2"/>
        <v>C</v>
      </c>
      <c r="E15" s="16"/>
      <c r="F15" s="39">
        <v>63</v>
      </c>
      <c r="G15" s="62">
        <v>86</v>
      </c>
      <c r="H15" s="21"/>
      <c r="I15" s="63">
        <f t="shared" si="3"/>
        <v>76.8</v>
      </c>
      <c r="J15" s="8">
        <f t="shared" si="1"/>
        <v>77</v>
      </c>
      <c r="K15" s="8">
        <f t="shared" si="4"/>
        <v>77</v>
      </c>
      <c r="L15" s="8" t="e">
        <f t="shared" si="5"/>
        <v>#VALUE!</v>
      </c>
      <c r="M15" s="8" t="e">
        <f t="shared" si="6"/>
        <v>#VALUE!</v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2"/>
        <v>DZ</v>
      </c>
      <c r="E16" s="16"/>
      <c r="F16" s="39" t="s">
        <v>160</v>
      </c>
      <c r="G16" s="62" t="s">
        <v>19</v>
      </c>
      <c r="H16" s="21"/>
      <c r="I16" s="63" t="str">
        <f>IF(G16="D","D",(F16*40/100)+(G16*60/100))</f>
        <v>D</v>
      </c>
      <c r="J16" s="8" t="e">
        <f t="shared" si="1"/>
        <v>#VALUE!</v>
      </c>
      <c r="K16" s="8" t="e">
        <f t="shared" si="4"/>
        <v>#VALUE!</v>
      </c>
      <c r="L16" s="8" t="e">
        <f t="shared" si="5"/>
        <v>#VALUE!</v>
      </c>
      <c r="M16" s="8" t="e">
        <f t="shared" si="6"/>
        <v>#VALUE!</v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7">
        <v>1702180703226</v>
      </c>
      <c r="C17" s="37" t="s">
        <v>41</v>
      </c>
      <c r="D17" s="48" t="str">
        <f t="shared" si="2"/>
        <v>E</v>
      </c>
      <c r="E17" s="16"/>
      <c r="F17" s="39">
        <v>63</v>
      </c>
      <c r="G17" s="62">
        <v>60</v>
      </c>
      <c r="H17" s="21"/>
      <c r="I17" s="63">
        <f t="shared" ref="I17:I80" si="7">IF(G17="D","D",(F17*40/100)+(G17*60/100))</f>
        <v>61.2</v>
      </c>
      <c r="J17" s="8">
        <f t="shared" si="1"/>
        <v>61</v>
      </c>
      <c r="K17" s="8">
        <f t="shared" si="4"/>
        <v>61</v>
      </c>
      <c r="L17" s="8" t="e">
        <f t="shared" si="5"/>
        <v>#VALUE!</v>
      </c>
      <c r="M17" s="8" t="e">
        <f t="shared" si="6"/>
        <v>#VALUE!</v>
      </c>
      <c r="P17" s="10">
        <v>11</v>
      </c>
      <c r="Q17" s="14">
        <v>11</v>
      </c>
      <c r="R17" s="23">
        <v>62.51</v>
      </c>
      <c r="S17" s="22">
        <v>0</v>
      </c>
      <c r="T17" s="22">
        <v>31</v>
      </c>
      <c r="U17" s="22">
        <v>41</v>
      </c>
      <c r="V17" s="22">
        <v>46</v>
      </c>
      <c r="W17" s="22">
        <v>51</v>
      </c>
      <c r="X17" s="22">
        <v>56</v>
      </c>
      <c r="Y17" s="23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2"/>
        <v>D</v>
      </c>
      <c r="E18" s="16"/>
      <c r="F18" s="39">
        <v>55</v>
      </c>
      <c r="G18" s="62">
        <v>83</v>
      </c>
      <c r="H18" s="21"/>
      <c r="I18" s="63">
        <f t="shared" si="7"/>
        <v>71.8</v>
      </c>
      <c r="J18" s="8">
        <f t="shared" si="1"/>
        <v>72</v>
      </c>
      <c r="K18" s="8">
        <f t="shared" si="4"/>
        <v>72</v>
      </c>
      <c r="L18" s="8" t="e">
        <f t="shared" si="5"/>
        <v>#VALUE!</v>
      </c>
      <c r="M18" s="8" t="e">
        <f t="shared" si="6"/>
        <v>#VALUE!</v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7">
        <v>1702180721092</v>
      </c>
      <c r="C19" s="37" t="s">
        <v>43</v>
      </c>
      <c r="D19" s="48" t="str">
        <f t="shared" si="2"/>
        <v>C</v>
      </c>
      <c r="E19" s="16"/>
      <c r="F19" s="39">
        <v>72</v>
      </c>
      <c r="G19" s="62">
        <v>83</v>
      </c>
      <c r="H19" s="21"/>
      <c r="I19" s="63">
        <f t="shared" si="7"/>
        <v>78.599999999999994</v>
      </c>
      <c r="J19" s="8">
        <f t="shared" si="1"/>
        <v>79</v>
      </c>
      <c r="K19" s="8">
        <f t="shared" si="4"/>
        <v>79</v>
      </c>
      <c r="L19" s="8" t="e">
        <f t="shared" si="5"/>
        <v>#VALUE!</v>
      </c>
      <c r="M19" s="8" t="e">
        <f t="shared" si="6"/>
        <v>#VALUE!</v>
      </c>
      <c r="P19" s="10">
        <v>13</v>
      </c>
      <c r="Q19" s="14">
        <v>9</v>
      </c>
      <c r="R19" s="23">
        <v>57.51</v>
      </c>
      <c r="S19" s="22">
        <v>0</v>
      </c>
      <c r="T19" s="22">
        <v>33</v>
      </c>
      <c r="U19" s="22">
        <v>43</v>
      </c>
      <c r="V19" s="22">
        <v>48</v>
      </c>
      <c r="W19" s="22">
        <v>53</v>
      </c>
      <c r="X19" s="22">
        <v>58</v>
      </c>
      <c r="Y19" s="23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2"/>
        <v>E</v>
      </c>
      <c r="E20" s="16"/>
      <c r="F20" s="39">
        <v>60</v>
      </c>
      <c r="G20" s="62">
        <v>66</v>
      </c>
      <c r="H20" s="21"/>
      <c r="I20" s="63">
        <f t="shared" si="7"/>
        <v>63.6</v>
      </c>
      <c r="J20" s="8">
        <f t="shared" si="1"/>
        <v>64</v>
      </c>
      <c r="K20" s="8">
        <f t="shared" si="4"/>
        <v>64</v>
      </c>
      <c r="L20" s="8" t="e">
        <f t="shared" si="5"/>
        <v>#VALUE!</v>
      </c>
      <c r="M20" s="8" t="e">
        <f t="shared" si="6"/>
        <v>#VALUE!</v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7">
        <v>1702180166850</v>
      </c>
      <c r="C21" s="37" t="s">
        <v>45</v>
      </c>
      <c r="D21" s="48" t="str">
        <f t="shared" si="2"/>
        <v>E</v>
      </c>
      <c r="E21" s="16"/>
      <c r="F21" s="39">
        <v>60</v>
      </c>
      <c r="G21" s="62">
        <v>73</v>
      </c>
      <c r="H21" s="21"/>
      <c r="I21" s="63">
        <f t="shared" si="7"/>
        <v>67.8</v>
      </c>
      <c r="J21" s="8">
        <f t="shared" si="1"/>
        <v>68</v>
      </c>
      <c r="K21" s="8">
        <f t="shared" si="4"/>
        <v>68</v>
      </c>
      <c r="L21" s="8" t="e">
        <f t="shared" si="5"/>
        <v>#VALUE!</v>
      </c>
      <c r="M21" s="8" t="e">
        <f t="shared" si="6"/>
        <v>#VALUE!</v>
      </c>
      <c r="P21" s="10">
        <v>15</v>
      </c>
      <c r="Q21" s="14">
        <v>7</v>
      </c>
      <c r="R21" s="23">
        <v>52.51</v>
      </c>
      <c r="S21" s="22">
        <v>0</v>
      </c>
      <c r="T21" s="22">
        <v>35</v>
      </c>
      <c r="U21" s="22">
        <v>45</v>
      </c>
      <c r="V21" s="22">
        <v>50</v>
      </c>
      <c r="W21" s="22">
        <v>55</v>
      </c>
      <c r="X21" s="22">
        <v>60</v>
      </c>
      <c r="Y21" s="23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2"/>
        <v>E</v>
      </c>
      <c r="E22" s="16"/>
      <c r="F22" s="39">
        <v>84</v>
      </c>
      <c r="G22" s="62">
        <v>58</v>
      </c>
      <c r="H22" s="21"/>
      <c r="I22" s="63">
        <f t="shared" si="7"/>
        <v>68.400000000000006</v>
      </c>
      <c r="J22" s="8">
        <f t="shared" si="1"/>
        <v>68</v>
      </c>
      <c r="K22" s="8">
        <f t="shared" si="4"/>
        <v>68</v>
      </c>
      <c r="L22" s="8" t="e">
        <f t="shared" si="5"/>
        <v>#VALUE!</v>
      </c>
      <c r="M22" s="8" t="e">
        <f t="shared" si="6"/>
        <v>#VALUE!</v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2"/>
        <v>E</v>
      </c>
      <c r="E23" s="16"/>
      <c r="F23" s="39">
        <v>70</v>
      </c>
      <c r="G23" s="62">
        <v>54</v>
      </c>
      <c r="H23" s="21"/>
      <c r="I23" s="63">
        <f t="shared" si="7"/>
        <v>60.4</v>
      </c>
      <c r="J23" s="8">
        <f t="shared" si="1"/>
        <v>60</v>
      </c>
      <c r="K23" s="8">
        <f t="shared" si="4"/>
        <v>60</v>
      </c>
      <c r="L23" s="8" t="e">
        <f t="shared" si="5"/>
        <v>#VALUE!</v>
      </c>
      <c r="M23" s="8" t="e">
        <f t="shared" si="6"/>
        <v>#VALUE!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2"/>
        <v>C</v>
      </c>
      <c r="E24" s="16"/>
      <c r="F24" s="39">
        <v>77</v>
      </c>
      <c r="G24" s="62">
        <v>81</v>
      </c>
      <c r="H24" s="21"/>
      <c r="I24" s="63">
        <f t="shared" si="7"/>
        <v>79.400000000000006</v>
      </c>
      <c r="J24" s="8">
        <f t="shared" si="1"/>
        <v>79</v>
      </c>
      <c r="K24" s="8">
        <f t="shared" si="4"/>
        <v>79</v>
      </c>
      <c r="L24" s="8" t="e">
        <f t="shared" si="5"/>
        <v>#VALUE!</v>
      </c>
      <c r="M24" s="8" t="e">
        <f t="shared" si="6"/>
        <v>#VALUE!</v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2"/>
        <v>DZ</v>
      </c>
      <c r="E25" s="16"/>
      <c r="F25" s="39" t="s">
        <v>160</v>
      </c>
      <c r="G25" s="62" t="s">
        <v>19</v>
      </c>
      <c r="H25" s="21"/>
      <c r="I25" s="63" t="str">
        <f t="shared" si="7"/>
        <v>D</v>
      </c>
      <c r="J25" s="8" t="e">
        <f t="shared" si="1"/>
        <v>#VALUE!</v>
      </c>
      <c r="K25" s="8" t="e">
        <f t="shared" si="4"/>
        <v>#VALUE!</v>
      </c>
      <c r="L25" s="8" t="e">
        <f t="shared" si="5"/>
        <v>#VALUE!</v>
      </c>
      <c r="M25" s="8" t="e">
        <f t="shared" si="6"/>
        <v>#VALUE!</v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2"/>
        <v>D</v>
      </c>
      <c r="E26" s="16"/>
      <c r="F26" s="39">
        <v>58</v>
      </c>
      <c r="G26" s="62">
        <v>81</v>
      </c>
      <c r="H26" s="21"/>
      <c r="I26" s="63">
        <f t="shared" si="7"/>
        <v>71.8</v>
      </c>
      <c r="J26" s="8">
        <f t="shared" si="1"/>
        <v>72</v>
      </c>
      <c r="K26" s="8">
        <f t="shared" si="4"/>
        <v>72</v>
      </c>
      <c r="L26" s="8" t="e">
        <f t="shared" si="5"/>
        <v>#VALUE!</v>
      </c>
      <c r="M26" s="8" t="e">
        <f t="shared" si="6"/>
        <v>#VALUE!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7">
        <v>1702180810084</v>
      </c>
      <c r="C27" s="37" t="s">
        <v>51</v>
      </c>
      <c r="D27" s="48" t="str">
        <f t="shared" si="2"/>
        <v>E</v>
      </c>
      <c r="E27" s="16"/>
      <c r="F27" s="39">
        <v>41</v>
      </c>
      <c r="G27" s="62">
        <v>0</v>
      </c>
      <c r="H27" s="65">
        <v>75</v>
      </c>
      <c r="I27" s="63">
        <f>IF(G27="D","D",(F27*40/100)+(H27*60/100))</f>
        <v>61.4</v>
      </c>
      <c r="J27" s="8">
        <f t="shared" si="1"/>
        <v>16</v>
      </c>
      <c r="K27" s="8" t="str">
        <f t="shared" si="4"/>
        <v/>
      </c>
      <c r="L27" s="8" t="str">
        <f t="shared" si="5"/>
        <v/>
      </c>
      <c r="M27" s="8" t="str">
        <f t="shared" si="6"/>
        <v/>
      </c>
      <c r="P27" s="10">
        <v>21</v>
      </c>
      <c r="Q27" s="14">
        <v>1</v>
      </c>
      <c r="R27" s="23">
        <v>0</v>
      </c>
      <c r="S27" s="22">
        <v>0</v>
      </c>
      <c r="T27" s="22">
        <v>41</v>
      </c>
      <c r="U27" s="22">
        <v>51</v>
      </c>
      <c r="V27" s="22">
        <v>56</v>
      </c>
      <c r="W27" s="22">
        <v>61</v>
      </c>
      <c r="X27" s="22">
        <v>66</v>
      </c>
      <c r="Y27" s="23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2"/>
        <v>E</v>
      </c>
      <c r="E28" s="16"/>
      <c r="F28" s="39">
        <v>20</v>
      </c>
      <c r="G28" s="62">
        <v>87</v>
      </c>
      <c r="H28" s="21"/>
      <c r="I28" s="63">
        <f t="shared" si="7"/>
        <v>60.2</v>
      </c>
      <c r="J28" s="8">
        <f t="shared" si="1"/>
        <v>60</v>
      </c>
      <c r="K28" s="8">
        <f t="shared" si="4"/>
        <v>60</v>
      </c>
      <c r="L28" s="8" t="e">
        <f t="shared" si="5"/>
        <v>#VALUE!</v>
      </c>
      <c r="M28" s="8" t="e">
        <f t="shared" si="6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2"/>
        <v>DZ</v>
      </c>
      <c r="E29" s="16"/>
      <c r="F29" s="39" t="s">
        <v>160</v>
      </c>
      <c r="G29" s="62" t="s">
        <v>19</v>
      </c>
      <c r="H29" s="21"/>
      <c r="I29" s="63" t="str">
        <f t="shared" si="7"/>
        <v>D</v>
      </c>
      <c r="J29" s="8" t="e">
        <f t="shared" si="1"/>
        <v>#VALUE!</v>
      </c>
      <c r="K29" s="8" t="e">
        <f t="shared" si="4"/>
        <v>#VALUE!</v>
      </c>
      <c r="L29" s="8" t="e">
        <f t="shared" si="5"/>
        <v>#VALUE!</v>
      </c>
      <c r="M29" s="8" t="e">
        <f t="shared" si="6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7">
        <v>1702181020078</v>
      </c>
      <c r="C30" s="37" t="s">
        <v>54</v>
      </c>
      <c r="D30" s="48" t="str">
        <f t="shared" si="2"/>
        <v>E</v>
      </c>
      <c r="E30" s="16"/>
      <c r="F30" s="39">
        <v>60</v>
      </c>
      <c r="G30" s="62">
        <v>60</v>
      </c>
      <c r="H30" s="21"/>
      <c r="I30" s="63">
        <f t="shared" si="7"/>
        <v>60</v>
      </c>
      <c r="J30" s="8">
        <f t="shared" si="1"/>
        <v>60</v>
      </c>
      <c r="K30" s="8">
        <f t="shared" si="4"/>
        <v>60</v>
      </c>
      <c r="L30" s="8" t="e">
        <f t="shared" si="5"/>
        <v>#VALUE!</v>
      </c>
      <c r="M30" s="8" t="e">
        <f t="shared" si="6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2"/>
        <v>E</v>
      </c>
      <c r="E31" s="16"/>
      <c r="F31" s="39">
        <v>63</v>
      </c>
      <c r="G31" s="62">
        <v>66</v>
      </c>
      <c r="H31" s="21"/>
      <c r="I31" s="63">
        <f t="shared" si="7"/>
        <v>64.8</v>
      </c>
      <c r="J31" s="8">
        <f t="shared" si="1"/>
        <v>65</v>
      </c>
      <c r="K31" s="8">
        <f t="shared" si="4"/>
        <v>65</v>
      </c>
      <c r="L31" s="8" t="e">
        <f t="shared" si="5"/>
        <v>#VALUE!</v>
      </c>
      <c r="M31" s="8" t="e">
        <f t="shared" si="6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2"/>
        <v>D</v>
      </c>
      <c r="E32" s="16"/>
      <c r="F32" s="39">
        <v>70</v>
      </c>
      <c r="G32" s="62">
        <v>74</v>
      </c>
      <c r="H32" s="21"/>
      <c r="I32" s="63">
        <f t="shared" si="7"/>
        <v>72.400000000000006</v>
      </c>
      <c r="J32" s="8">
        <f t="shared" si="1"/>
        <v>72</v>
      </c>
      <c r="K32" s="8">
        <f t="shared" si="4"/>
        <v>72</v>
      </c>
      <c r="L32" s="8" t="e">
        <f t="shared" si="5"/>
        <v>#VALUE!</v>
      </c>
      <c r="M32" s="8" t="e">
        <f t="shared" si="6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2"/>
        <v>E</v>
      </c>
      <c r="E33" s="16"/>
      <c r="F33" s="39">
        <v>73</v>
      </c>
      <c r="G33" s="62">
        <v>63</v>
      </c>
      <c r="H33" s="21"/>
      <c r="I33" s="63">
        <f t="shared" si="7"/>
        <v>67</v>
      </c>
      <c r="J33" s="8">
        <f t="shared" si="1"/>
        <v>67</v>
      </c>
      <c r="K33" s="8">
        <f t="shared" si="4"/>
        <v>67</v>
      </c>
      <c r="L33" s="8" t="e">
        <f t="shared" si="5"/>
        <v>#VALUE!</v>
      </c>
      <c r="M33" s="8" t="e">
        <f t="shared" si="6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2"/>
        <v>E</v>
      </c>
      <c r="E34" s="16"/>
      <c r="F34" s="39">
        <v>37</v>
      </c>
      <c r="G34" s="62">
        <v>76</v>
      </c>
      <c r="H34" s="21"/>
      <c r="I34" s="63">
        <f t="shared" si="7"/>
        <v>60.400000000000006</v>
      </c>
      <c r="J34" s="8">
        <f t="shared" si="1"/>
        <v>60</v>
      </c>
      <c r="K34" s="8">
        <f t="shared" si="4"/>
        <v>60</v>
      </c>
      <c r="L34" s="8" t="e">
        <f t="shared" si="5"/>
        <v>#VALUE!</v>
      </c>
      <c r="M34" s="8" t="e">
        <f t="shared" si="6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2"/>
        <v>D</v>
      </c>
      <c r="E35" s="16"/>
      <c r="F35" s="39">
        <v>68</v>
      </c>
      <c r="G35" s="62">
        <v>73</v>
      </c>
      <c r="H35" s="21"/>
      <c r="I35" s="63">
        <f t="shared" si="7"/>
        <v>71</v>
      </c>
      <c r="J35" s="8">
        <f t="shared" si="1"/>
        <v>71</v>
      </c>
      <c r="K35" s="8">
        <f t="shared" si="4"/>
        <v>71</v>
      </c>
      <c r="L35" s="8" t="e">
        <f t="shared" si="5"/>
        <v>#VALUE!</v>
      </c>
      <c r="M35" s="8" t="e">
        <f t="shared" si="6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7">
        <v>1702180330720</v>
      </c>
      <c r="C36" s="37" t="s">
        <v>60</v>
      </c>
      <c r="D36" s="48" t="str">
        <f t="shared" si="2"/>
        <v>E</v>
      </c>
      <c r="E36" s="16"/>
      <c r="F36" s="39">
        <v>37</v>
      </c>
      <c r="G36" s="62">
        <v>76</v>
      </c>
      <c r="H36" s="21"/>
      <c r="I36" s="63">
        <f t="shared" si="7"/>
        <v>60.400000000000006</v>
      </c>
      <c r="J36" s="8">
        <f t="shared" si="1"/>
        <v>60</v>
      </c>
      <c r="K36" s="8">
        <f t="shared" si="4"/>
        <v>60</v>
      </c>
      <c r="L36" s="8" t="e">
        <f t="shared" si="5"/>
        <v>#VALUE!</v>
      </c>
      <c r="M36" s="8" t="e">
        <f t="shared" si="6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2"/>
        <v>E</v>
      </c>
      <c r="E37" s="16"/>
      <c r="F37" s="39">
        <v>72</v>
      </c>
      <c r="G37" s="62">
        <v>68</v>
      </c>
      <c r="H37" s="21"/>
      <c r="I37" s="63">
        <f t="shared" si="7"/>
        <v>69.599999999999994</v>
      </c>
      <c r="J37" s="8">
        <f t="shared" si="1"/>
        <v>70</v>
      </c>
      <c r="K37" s="8">
        <f t="shared" si="4"/>
        <v>70</v>
      </c>
      <c r="L37" s="8" t="e">
        <f t="shared" si="5"/>
        <v>#VALUE!</v>
      </c>
      <c r="M37" s="8" t="e">
        <f t="shared" si="6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2"/>
        <v>E</v>
      </c>
      <c r="E38" s="16"/>
      <c r="F38" s="39">
        <v>27</v>
      </c>
      <c r="G38" s="62">
        <v>82</v>
      </c>
      <c r="H38" s="21"/>
      <c r="I38" s="63">
        <f t="shared" si="7"/>
        <v>60</v>
      </c>
      <c r="J38" s="8">
        <f t="shared" si="1"/>
        <v>60</v>
      </c>
      <c r="K38" s="8">
        <f t="shared" si="4"/>
        <v>60</v>
      </c>
      <c r="L38" s="8" t="e">
        <f t="shared" si="5"/>
        <v>#VALUE!</v>
      </c>
      <c r="M38" s="8" t="e">
        <f t="shared" si="6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2"/>
        <v>C</v>
      </c>
      <c r="E39" s="16"/>
      <c r="F39" s="39">
        <v>75</v>
      </c>
      <c r="G39" s="62">
        <v>81</v>
      </c>
      <c r="H39" s="21"/>
      <c r="I39" s="63">
        <f t="shared" si="7"/>
        <v>78.599999999999994</v>
      </c>
      <c r="J39" s="8">
        <f t="shared" si="1"/>
        <v>79</v>
      </c>
      <c r="K39" s="8">
        <f t="shared" si="4"/>
        <v>79</v>
      </c>
      <c r="L39" s="8" t="e">
        <f t="shared" si="5"/>
        <v>#VALUE!</v>
      </c>
      <c r="M39" s="8" t="e">
        <f t="shared" si="6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2"/>
        <v>DZ</v>
      </c>
      <c r="E40" s="16"/>
      <c r="F40" s="39" t="s">
        <v>160</v>
      </c>
      <c r="G40" s="62" t="s">
        <v>19</v>
      </c>
      <c r="H40" s="21"/>
      <c r="I40" s="63" t="str">
        <f t="shared" si="7"/>
        <v>D</v>
      </c>
      <c r="J40" s="8" t="e">
        <f t="shared" si="1"/>
        <v>#VALUE!</v>
      </c>
      <c r="K40" s="8" t="e">
        <f t="shared" si="4"/>
        <v>#VALUE!</v>
      </c>
      <c r="L40" s="8" t="e">
        <f t="shared" si="5"/>
        <v>#VALUE!</v>
      </c>
      <c r="M40" s="8" t="e">
        <f t="shared" si="6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2"/>
        <v>D</v>
      </c>
      <c r="E41" s="16"/>
      <c r="F41" s="39">
        <v>59</v>
      </c>
      <c r="G41" s="62">
        <v>78</v>
      </c>
      <c r="H41" s="21"/>
      <c r="I41" s="63">
        <f t="shared" si="7"/>
        <v>70.400000000000006</v>
      </c>
      <c r="J41" s="8">
        <f t="shared" si="1"/>
        <v>70</v>
      </c>
      <c r="K41" s="8">
        <f t="shared" si="4"/>
        <v>70</v>
      </c>
      <c r="L41" s="8" t="e">
        <f t="shared" si="5"/>
        <v>#VALUE!</v>
      </c>
      <c r="M41" s="8" t="e">
        <f t="shared" si="6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2"/>
        <v>E</v>
      </c>
      <c r="E42" s="16"/>
      <c r="F42" s="39">
        <v>45</v>
      </c>
      <c r="G42" s="62">
        <v>70</v>
      </c>
      <c r="H42" s="21"/>
      <c r="I42" s="63">
        <f t="shared" si="7"/>
        <v>60</v>
      </c>
      <c r="J42" s="8">
        <f t="shared" si="1"/>
        <v>60</v>
      </c>
      <c r="K42" s="8">
        <f t="shared" si="4"/>
        <v>60</v>
      </c>
      <c r="L42" s="8" t="e">
        <f t="shared" si="5"/>
        <v>#VALUE!</v>
      </c>
      <c r="M42" s="8" t="e">
        <f t="shared" si="6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7">
        <v>1702180968806</v>
      </c>
      <c r="C43" s="37" t="s">
        <v>67</v>
      </c>
      <c r="D43" s="48" t="str">
        <f t="shared" si="2"/>
        <v>E</v>
      </c>
      <c r="E43" s="16"/>
      <c r="F43" s="39">
        <v>43</v>
      </c>
      <c r="G43" s="62">
        <v>73</v>
      </c>
      <c r="H43" s="21"/>
      <c r="I43" s="63">
        <f t="shared" si="7"/>
        <v>61</v>
      </c>
      <c r="J43" s="8">
        <f t="shared" si="1"/>
        <v>61</v>
      </c>
      <c r="K43" s="8">
        <f t="shared" si="4"/>
        <v>61</v>
      </c>
      <c r="L43" s="8" t="e">
        <f t="shared" si="5"/>
        <v>#VALUE!</v>
      </c>
      <c r="M43" s="8" t="e">
        <f t="shared" si="6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2"/>
        <v>E</v>
      </c>
      <c r="E44" s="16"/>
      <c r="F44" s="39">
        <v>28</v>
      </c>
      <c r="G44" s="62">
        <v>82</v>
      </c>
      <c r="H44" s="21"/>
      <c r="I44" s="63">
        <f t="shared" si="7"/>
        <v>60.400000000000006</v>
      </c>
      <c r="J44" s="8">
        <f t="shared" si="1"/>
        <v>60</v>
      </c>
      <c r="K44" s="8">
        <f t="shared" si="4"/>
        <v>60</v>
      </c>
      <c r="L44" s="8" t="e">
        <f t="shared" si="5"/>
        <v>#VALUE!</v>
      </c>
      <c r="M44" s="8" t="e">
        <f t="shared" si="6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2"/>
        <v>D</v>
      </c>
      <c r="E45" s="16"/>
      <c r="F45" s="39">
        <v>70</v>
      </c>
      <c r="G45" s="62">
        <v>78</v>
      </c>
      <c r="H45" s="21"/>
      <c r="I45" s="63">
        <f t="shared" si="7"/>
        <v>74.8</v>
      </c>
      <c r="J45" s="8">
        <f t="shared" si="1"/>
        <v>75</v>
      </c>
      <c r="K45" s="8">
        <f t="shared" si="4"/>
        <v>75</v>
      </c>
      <c r="L45" s="8" t="e">
        <f t="shared" si="5"/>
        <v>#VALUE!</v>
      </c>
      <c r="M45" s="8" t="e">
        <f t="shared" si="6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7">
        <v>1702181118012</v>
      </c>
      <c r="C46" s="37" t="s">
        <v>70</v>
      </c>
      <c r="D46" s="48" t="str">
        <f t="shared" si="2"/>
        <v>E</v>
      </c>
      <c r="E46" s="16"/>
      <c r="F46" s="39">
        <v>30</v>
      </c>
      <c r="G46" s="62">
        <v>80</v>
      </c>
      <c r="H46" s="21"/>
      <c r="I46" s="63">
        <f t="shared" si="7"/>
        <v>60</v>
      </c>
      <c r="J46" s="8">
        <f t="shared" si="1"/>
        <v>60</v>
      </c>
      <c r="K46" s="8">
        <f t="shared" si="4"/>
        <v>60</v>
      </c>
      <c r="L46" s="8" t="e">
        <f t="shared" si="5"/>
        <v>#VALUE!</v>
      </c>
      <c r="M46" s="8" t="e">
        <f t="shared" si="6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2"/>
        <v>B</v>
      </c>
      <c r="E47" s="16"/>
      <c r="F47" s="39">
        <v>85</v>
      </c>
      <c r="G47" s="62">
        <v>88</v>
      </c>
      <c r="H47" s="21"/>
      <c r="I47" s="63">
        <f t="shared" si="7"/>
        <v>86.8</v>
      </c>
      <c r="J47" s="8">
        <f t="shared" si="1"/>
        <v>87</v>
      </c>
      <c r="K47" s="8">
        <f t="shared" si="4"/>
        <v>87</v>
      </c>
      <c r="L47" s="8" t="e">
        <f t="shared" si="5"/>
        <v>#VALUE!</v>
      </c>
      <c r="M47" s="8" t="e">
        <f t="shared" si="6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2"/>
        <v>C</v>
      </c>
      <c r="E48" s="16"/>
      <c r="F48" s="39">
        <v>80</v>
      </c>
      <c r="G48" s="62">
        <v>73</v>
      </c>
      <c r="H48" s="21"/>
      <c r="I48" s="63">
        <f t="shared" si="7"/>
        <v>75.8</v>
      </c>
      <c r="J48" s="8">
        <f t="shared" si="1"/>
        <v>76</v>
      </c>
      <c r="K48" s="8">
        <f t="shared" si="4"/>
        <v>76</v>
      </c>
      <c r="L48" s="8" t="e">
        <f t="shared" si="5"/>
        <v>#VALUE!</v>
      </c>
      <c r="M48" s="8" t="e">
        <f t="shared" si="6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2"/>
        <v>B</v>
      </c>
      <c r="E49" s="16"/>
      <c r="F49" s="39">
        <v>85</v>
      </c>
      <c r="G49" s="62">
        <v>85</v>
      </c>
      <c r="H49" s="21"/>
      <c r="I49" s="63">
        <f t="shared" si="7"/>
        <v>85</v>
      </c>
      <c r="J49" s="8">
        <f t="shared" si="1"/>
        <v>85</v>
      </c>
      <c r="K49" s="8">
        <f t="shared" si="4"/>
        <v>85</v>
      </c>
      <c r="L49" s="8" t="e">
        <f t="shared" si="5"/>
        <v>#VALUE!</v>
      </c>
      <c r="M49" s="8" t="e">
        <f t="shared" si="6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2"/>
        <v>D</v>
      </c>
      <c r="E50" s="16"/>
      <c r="F50" s="39">
        <v>70</v>
      </c>
      <c r="G50" s="62">
        <v>78</v>
      </c>
      <c r="H50" s="21"/>
      <c r="I50" s="63">
        <f t="shared" si="7"/>
        <v>74.8</v>
      </c>
      <c r="J50" s="8">
        <f t="shared" si="1"/>
        <v>75</v>
      </c>
      <c r="K50" s="8">
        <f t="shared" si="4"/>
        <v>75</v>
      </c>
      <c r="L50" s="8" t="e">
        <f t="shared" si="5"/>
        <v>#VALUE!</v>
      </c>
      <c r="M50" s="8" t="e">
        <f t="shared" si="6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2"/>
        <v>E</v>
      </c>
      <c r="E51" s="16"/>
      <c r="F51" s="39">
        <v>30</v>
      </c>
      <c r="G51" s="62">
        <v>80</v>
      </c>
      <c r="H51" s="21"/>
      <c r="I51" s="63">
        <f t="shared" si="7"/>
        <v>60</v>
      </c>
      <c r="J51" s="8">
        <f t="shared" si="1"/>
        <v>60</v>
      </c>
      <c r="K51" s="8">
        <f t="shared" si="4"/>
        <v>60</v>
      </c>
      <c r="L51" s="8" t="e">
        <f t="shared" si="5"/>
        <v>#VALUE!</v>
      </c>
      <c r="M51" s="8" t="e">
        <f t="shared" si="6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2"/>
        <v>C</v>
      </c>
      <c r="E52" s="16"/>
      <c r="F52" s="39">
        <v>87</v>
      </c>
      <c r="G52" s="62">
        <v>73</v>
      </c>
      <c r="H52" s="21"/>
      <c r="I52" s="63">
        <f t="shared" si="7"/>
        <v>78.599999999999994</v>
      </c>
      <c r="J52" s="8">
        <f t="shared" si="1"/>
        <v>79</v>
      </c>
      <c r="K52" s="8">
        <f t="shared" si="4"/>
        <v>79</v>
      </c>
      <c r="L52" s="8" t="e">
        <f t="shared" si="5"/>
        <v>#VALUE!</v>
      </c>
      <c r="M52" s="8" t="e">
        <f t="shared" si="6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2"/>
        <v>E</v>
      </c>
      <c r="E53" s="16"/>
      <c r="F53" s="39">
        <v>30</v>
      </c>
      <c r="G53" s="62">
        <v>80</v>
      </c>
      <c r="H53" s="21"/>
      <c r="I53" s="63">
        <f t="shared" si="7"/>
        <v>60</v>
      </c>
      <c r="J53" s="8">
        <f t="shared" si="1"/>
        <v>60</v>
      </c>
      <c r="K53" s="8">
        <f t="shared" si="4"/>
        <v>60</v>
      </c>
      <c r="L53" s="8" t="e">
        <f t="shared" si="5"/>
        <v>#VALUE!</v>
      </c>
      <c r="M53" s="8" t="e">
        <f t="shared" si="6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2"/>
        <v>E</v>
      </c>
      <c r="E54" s="16"/>
      <c r="F54" s="39">
        <v>65</v>
      </c>
      <c r="G54" s="62">
        <v>57</v>
      </c>
      <c r="H54" s="21"/>
      <c r="I54" s="63">
        <f t="shared" si="7"/>
        <v>60.2</v>
      </c>
      <c r="J54" s="8">
        <f t="shared" si="1"/>
        <v>60</v>
      </c>
      <c r="K54" s="8">
        <f t="shared" si="4"/>
        <v>60</v>
      </c>
      <c r="L54" s="8" t="e">
        <f t="shared" si="5"/>
        <v>#VALUE!</v>
      </c>
      <c r="M54" s="8" t="e">
        <f t="shared" si="6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7">
        <v>1702180753910</v>
      </c>
      <c r="C55" s="37" t="s">
        <v>79</v>
      </c>
      <c r="D55" s="48" t="str">
        <f t="shared" si="2"/>
        <v>E</v>
      </c>
      <c r="E55" s="16"/>
      <c r="F55" s="39">
        <v>53</v>
      </c>
      <c r="G55" s="62">
        <v>73</v>
      </c>
      <c r="H55" s="21"/>
      <c r="I55" s="63">
        <f t="shared" si="7"/>
        <v>65</v>
      </c>
      <c r="J55" s="8">
        <f t="shared" si="1"/>
        <v>65</v>
      </c>
      <c r="K55" s="8">
        <f t="shared" si="4"/>
        <v>65</v>
      </c>
      <c r="L55" s="8" t="e">
        <f t="shared" si="5"/>
        <v>#VALUE!</v>
      </c>
      <c r="M55" s="8" t="e">
        <f t="shared" si="6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2"/>
        <v>E</v>
      </c>
      <c r="E56" s="16"/>
      <c r="F56" s="39">
        <v>50</v>
      </c>
      <c r="G56" s="62">
        <v>70</v>
      </c>
      <c r="H56" s="21"/>
      <c r="I56" s="63">
        <f t="shared" si="7"/>
        <v>62</v>
      </c>
      <c r="J56" s="8">
        <f t="shared" si="1"/>
        <v>62</v>
      </c>
      <c r="K56" s="8">
        <f t="shared" si="4"/>
        <v>62</v>
      </c>
      <c r="L56" s="8" t="e">
        <f t="shared" si="5"/>
        <v>#VALUE!</v>
      </c>
      <c r="M56" s="8" t="e">
        <f t="shared" si="6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7">
        <v>1702180097906</v>
      </c>
      <c r="C57" s="37" t="s">
        <v>81</v>
      </c>
      <c r="D57" s="48" t="str">
        <f t="shared" si="2"/>
        <v>D</v>
      </c>
      <c r="E57" s="16"/>
      <c r="F57" s="39">
        <v>61</v>
      </c>
      <c r="G57" s="62">
        <v>78</v>
      </c>
      <c r="H57" s="21"/>
      <c r="I57" s="63">
        <f t="shared" si="7"/>
        <v>71.199999999999989</v>
      </c>
      <c r="J57" s="8">
        <f t="shared" si="1"/>
        <v>71</v>
      </c>
      <c r="K57" s="8">
        <f t="shared" si="4"/>
        <v>71</v>
      </c>
      <c r="L57" s="8" t="e">
        <f t="shared" si="5"/>
        <v>#VALUE!</v>
      </c>
      <c r="M57" s="8" t="e">
        <f t="shared" si="6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2"/>
        <v>C</v>
      </c>
      <c r="E58" s="16"/>
      <c r="F58" s="39">
        <v>70</v>
      </c>
      <c r="G58" s="62">
        <v>80</v>
      </c>
      <c r="H58" s="21"/>
      <c r="I58" s="63">
        <f t="shared" si="7"/>
        <v>76</v>
      </c>
      <c r="J58" s="8">
        <f t="shared" si="1"/>
        <v>76</v>
      </c>
      <c r="K58" s="8">
        <f t="shared" si="4"/>
        <v>76</v>
      </c>
      <c r="L58" s="8" t="e">
        <f t="shared" si="5"/>
        <v>#VALUE!</v>
      </c>
      <c r="M58" s="8" t="e">
        <f t="shared" si="6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2"/>
        <v>E</v>
      </c>
      <c r="E59" s="16"/>
      <c r="F59" s="39">
        <v>40</v>
      </c>
      <c r="G59" s="62">
        <v>74</v>
      </c>
      <c r="H59" s="21"/>
      <c r="I59" s="63">
        <f t="shared" si="7"/>
        <v>60.4</v>
      </c>
      <c r="J59" s="8">
        <f t="shared" si="1"/>
        <v>60</v>
      </c>
      <c r="K59" s="8">
        <f t="shared" si="4"/>
        <v>60</v>
      </c>
      <c r="L59" s="8" t="e">
        <f t="shared" si="5"/>
        <v>#VALUE!</v>
      </c>
      <c r="M59" s="8" t="e">
        <f t="shared" si="6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2"/>
        <v>E</v>
      </c>
      <c r="E60" s="16"/>
      <c r="F60" s="39">
        <v>58</v>
      </c>
      <c r="G60" s="62">
        <v>70</v>
      </c>
      <c r="H60" s="21"/>
      <c r="I60" s="63">
        <f t="shared" si="7"/>
        <v>65.2</v>
      </c>
      <c r="J60" s="8">
        <f t="shared" si="1"/>
        <v>65</v>
      </c>
      <c r="K60" s="8">
        <f t="shared" si="4"/>
        <v>65</v>
      </c>
      <c r="L60" s="8" t="e">
        <f t="shared" si="5"/>
        <v>#VALUE!</v>
      </c>
      <c r="M60" s="8" t="e">
        <f t="shared" si="6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2"/>
        <v>E</v>
      </c>
      <c r="E61" s="16"/>
      <c r="F61" s="39">
        <v>40</v>
      </c>
      <c r="G61" s="62">
        <v>75</v>
      </c>
      <c r="H61" s="21"/>
      <c r="I61" s="63">
        <f t="shared" si="7"/>
        <v>61</v>
      </c>
      <c r="J61" s="8">
        <f t="shared" si="1"/>
        <v>61</v>
      </c>
      <c r="K61" s="8">
        <f t="shared" si="4"/>
        <v>61</v>
      </c>
      <c r="L61" s="8" t="e">
        <f t="shared" si="5"/>
        <v>#VALUE!</v>
      </c>
      <c r="M61" s="8" t="e">
        <f t="shared" si="6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44">
        <v>1702180190560</v>
      </c>
      <c r="C62" s="49" t="s">
        <v>90</v>
      </c>
      <c r="D62" s="50" t="str">
        <f t="shared" si="2"/>
        <v>C</v>
      </c>
      <c r="E62" s="40"/>
      <c r="F62" s="39">
        <v>75</v>
      </c>
      <c r="G62" s="39">
        <v>85</v>
      </c>
      <c r="H62" s="41"/>
      <c r="I62" s="63">
        <f t="shared" si="7"/>
        <v>81</v>
      </c>
      <c r="J62" s="8">
        <f t="shared" si="1"/>
        <v>81</v>
      </c>
      <c r="K62" s="8">
        <f t="shared" si="4"/>
        <v>81</v>
      </c>
      <c r="L62" s="8" t="e">
        <f t="shared" si="5"/>
        <v>#VALUE!</v>
      </c>
      <c r="M62" s="8" t="e">
        <f t="shared" si="6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45">
        <v>1702180357548</v>
      </c>
      <c r="C63" s="38" t="s">
        <v>91</v>
      </c>
      <c r="D63" s="48" t="str">
        <f t="shared" si="2"/>
        <v>B</v>
      </c>
      <c r="E63" s="16"/>
      <c r="F63" s="39">
        <v>80</v>
      </c>
      <c r="G63" s="39">
        <v>90</v>
      </c>
      <c r="H63" s="21"/>
      <c r="I63" s="63">
        <f t="shared" si="7"/>
        <v>86</v>
      </c>
      <c r="J63" s="8">
        <f t="shared" si="1"/>
        <v>86</v>
      </c>
      <c r="K63" s="8">
        <f t="shared" si="4"/>
        <v>86</v>
      </c>
      <c r="L63" s="8" t="e">
        <f t="shared" si="5"/>
        <v>#VALUE!</v>
      </c>
      <c r="M63" s="8" t="e">
        <f t="shared" si="6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45">
        <v>1702180529098</v>
      </c>
      <c r="C64" s="38" t="s">
        <v>92</v>
      </c>
      <c r="D64" s="48" t="str">
        <f t="shared" si="2"/>
        <v>D</v>
      </c>
      <c r="E64" s="16"/>
      <c r="F64" s="39">
        <v>65</v>
      </c>
      <c r="G64" s="39">
        <v>80</v>
      </c>
      <c r="H64" s="21"/>
      <c r="I64" s="63">
        <f t="shared" si="7"/>
        <v>74</v>
      </c>
      <c r="J64" s="8">
        <f t="shared" si="1"/>
        <v>74</v>
      </c>
      <c r="K64" s="8">
        <f t="shared" si="4"/>
        <v>74</v>
      </c>
      <c r="L64" s="8" t="e">
        <f t="shared" si="5"/>
        <v>#VALUE!</v>
      </c>
      <c r="M64" s="8" t="e">
        <f t="shared" si="6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45">
        <v>1702180572716</v>
      </c>
      <c r="C65" s="38" t="s">
        <v>93</v>
      </c>
      <c r="D65" s="48" t="str">
        <f t="shared" si="2"/>
        <v>C</v>
      </c>
      <c r="E65" s="16"/>
      <c r="F65" s="39">
        <v>80</v>
      </c>
      <c r="G65" s="39">
        <v>85</v>
      </c>
      <c r="H65" s="21"/>
      <c r="I65" s="63">
        <f t="shared" si="7"/>
        <v>83</v>
      </c>
      <c r="J65" s="8">
        <f t="shared" si="1"/>
        <v>83</v>
      </c>
      <c r="K65" s="8">
        <f t="shared" si="4"/>
        <v>83</v>
      </c>
      <c r="L65" s="8" t="e">
        <f t="shared" si="5"/>
        <v>#VALUE!</v>
      </c>
      <c r="M65" s="8" t="e">
        <f t="shared" si="6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45">
        <v>1702180582330</v>
      </c>
      <c r="C66" s="38" t="s">
        <v>94</v>
      </c>
      <c r="D66" s="48" t="str">
        <f t="shared" si="2"/>
        <v>C</v>
      </c>
      <c r="E66" s="16"/>
      <c r="F66" s="39">
        <v>65</v>
      </c>
      <c r="G66" s="39">
        <v>85</v>
      </c>
      <c r="H66" s="21"/>
      <c r="I66" s="63">
        <f t="shared" si="7"/>
        <v>77</v>
      </c>
      <c r="J66" s="8">
        <f t="shared" si="1"/>
        <v>77</v>
      </c>
      <c r="K66" s="8">
        <f t="shared" si="4"/>
        <v>77</v>
      </c>
      <c r="L66" s="8" t="e">
        <f t="shared" si="5"/>
        <v>#VALUE!</v>
      </c>
      <c r="M66" s="8" t="e">
        <f t="shared" si="6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45">
        <v>1702180593074</v>
      </c>
      <c r="C67" s="38" t="s">
        <v>95</v>
      </c>
      <c r="D67" s="48" t="str">
        <f t="shared" si="2"/>
        <v>C</v>
      </c>
      <c r="E67" s="16"/>
      <c r="F67" s="39">
        <v>80</v>
      </c>
      <c r="G67" s="39">
        <v>85</v>
      </c>
      <c r="H67" s="21"/>
      <c r="I67" s="63">
        <f t="shared" si="7"/>
        <v>83</v>
      </c>
      <c r="J67" s="8">
        <f t="shared" si="1"/>
        <v>83</v>
      </c>
      <c r="K67" s="8">
        <f t="shared" si="4"/>
        <v>83</v>
      </c>
      <c r="L67" s="8" t="e">
        <f t="shared" si="5"/>
        <v>#VALUE!</v>
      </c>
      <c r="M67" s="8" t="e">
        <f t="shared" si="6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45">
        <v>1702180607218</v>
      </c>
      <c r="C68" s="38" t="s">
        <v>96</v>
      </c>
      <c r="D68" s="48" t="str">
        <f t="shared" si="2"/>
        <v>C</v>
      </c>
      <c r="E68" s="16"/>
      <c r="F68" s="39">
        <v>70</v>
      </c>
      <c r="G68" s="39">
        <v>85</v>
      </c>
      <c r="H68" s="21"/>
      <c r="I68" s="63">
        <f t="shared" si="7"/>
        <v>79</v>
      </c>
      <c r="J68" s="8">
        <f t="shared" si="1"/>
        <v>79</v>
      </c>
      <c r="K68" s="8">
        <f t="shared" si="4"/>
        <v>79</v>
      </c>
      <c r="L68" s="8" t="e">
        <f t="shared" si="5"/>
        <v>#VALUE!</v>
      </c>
      <c r="M68" s="8" t="e">
        <f t="shared" si="6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45">
        <v>1702180633096</v>
      </c>
      <c r="C69" s="38" t="s">
        <v>97</v>
      </c>
      <c r="D69" s="48" t="str">
        <f t="shared" si="2"/>
        <v>C</v>
      </c>
      <c r="E69" s="16"/>
      <c r="F69" s="39">
        <v>70</v>
      </c>
      <c r="G69" s="39">
        <v>80</v>
      </c>
      <c r="H69" s="21"/>
      <c r="I69" s="63">
        <f t="shared" si="7"/>
        <v>76</v>
      </c>
      <c r="J69" s="8">
        <f t="shared" si="1"/>
        <v>76</v>
      </c>
      <c r="K69" s="8">
        <f t="shared" si="4"/>
        <v>76</v>
      </c>
      <c r="L69" s="8" t="e">
        <f t="shared" si="5"/>
        <v>#VALUE!</v>
      </c>
      <c r="M69" s="8" t="e">
        <f t="shared" si="6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45">
        <v>1702180847856</v>
      </c>
      <c r="C70" s="38" t="s">
        <v>98</v>
      </c>
      <c r="D70" s="48" t="str">
        <f t="shared" si="2"/>
        <v>C</v>
      </c>
      <c r="E70" s="16"/>
      <c r="F70" s="39">
        <v>75</v>
      </c>
      <c r="G70" s="39">
        <v>80</v>
      </c>
      <c r="H70" s="21"/>
      <c r="I70" s="63">
        <f t="shared" si="7"/>
        <v>78</v>
      </c>
      <c r="J70" s="8">
        <f t="shared" si="1"/>
        <v>78</v>
      </c>
      <c r="K70" s="8">
        <f t="shared" si="4"/>
        <v>78</v>
      </c>
      <c r="L70" s="8" t="e">
        <f t="shared" si="5"/>
        <v>#VALUE!</v>
      </c>
      <c r="M70" s="8" t="e">
        <f t="shared" si="6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8" si="8">IF(C71="","",P71)</f>
        <v>65</v>
      </c>
      <c r="B71" s="45">
        <v>1702181010270</v>
      </c>
      <c r="C71" s="38" t="s">
        <v>99</v>
      </c>
      <c r="D71" s="48" t="str">
        <f t="shared" si="2"/>
        <v>C</v>
      </c>
      <c r="E71" s="16"/>
      <c r="F71" s="39">
        <v>70</v>
      </c>
      <c r="G71" s="39">
        <v>80</v>
      </c>
      <c r="H71" s="21"/>
      <c r="I71" s="63">
        <f t="shared" si="7"/>
        <v>76</v>
      </c>
      <c r="J71" s="8">
        <f t="shared" ref="J71:J128" si="9">IF(G71="","",ROUND((F71*$J$3)+(G71*$J$4),0))</f>
        <v>76</v>
      </c>
      <c r="K71" s="8">
        <f t="shared" si="4"/>
        <v>76</v>
      </c>
      <c r="L71" s="8" t="e">
        <f t="shared" si="5"/>
        <v>#VALUE!</v>
      </c>
      <c r="M71" s="8" t="e">
        <f t="shared" si="6"/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8"/>
        <v>66</v>
      </c>
      <c r="B72" s="45">
        <v>1702180020062</v>
      </c>
      <c r="C72" s="38" t="s">
        <v>100</v>
      </c>
      <c r="D72" s="48" t="str">
        <f t="shared" ref="D72:D120" si="10">IF(I72&lt;=49,"F",IF(I72&lt;=59,"FX",IF(I72&lt;70,"E",IF(I72&lt;75,"D", IF(I72&lt;85,"C",IF(I72&lt;90,"B",IF(I72&lt;101,"A",IF(I72="D","DZ",""))))))))</f>
        <v>C</v>
      </c>
      <c r="E72" s="16"/>
      <c r="F72" s="39">
        <v>65</v>
      </c>
      <c r="G72" s="39">
        <v>85</v>
      </c>
      <c r="H72" s="21"/>
      <c r="I72" s="63">
        <f t="shared" si="7"/>
        <v>77</v>
      </c>
      <c r="J72" s="8">
        <f t="shared" si="9"/>
        <v>77</v>
      </c>
      <c r="K72" s="8">
        <f t="shared" ref="K72:K129" si="11">IF(J72&lt;20.5,"",J72)</f>
        <v>77</v>
      </c>
      <c r="L72" s="8" t="e">
        <f t="shared" ref="L72:L129" si="12">IF(K72="","",(((K72-$K$6)/$K$5)*10)+50)</f>
        <v>#VALUE!</v>
      </c>
      <c r="M72" s="8" t="e">
        <f t="shared" ref="M72:M129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8"/>
        <v>67</v>
      </c>
      <c r="B73" s="45">
        <v>1702180125218</v>
      </c>
      <c r="C73" s="38" t="s">
        <v>101</v>
      </c>
      <c r="D73" s="48" t="str">
        <f t="shared" si="10"/>
        <v>C</v>
      </c>
      <c r="E73" s="16"/>
      <c r="F73" s="39">
        <v>70</v>
      </c>
      <c r="G73" s="39">
        <v>80</v>
      </c>
      <c r="H73" s="21"/>
      <c r="I73" s="63">
        <f t="shared" si="7"/>
        <v>76</v>
      </c>
      <c r="J73" s="8">
        <f t="shared" si="9"/>
        <v>76</v>
      </c>
      <c r="K73" s="8">
        <f t="shared" si="11"/>
        <v>76</v>
      </c>
      <c r="L73" s="8" t="e">
        <f t="shared" si="12"/>
        <v>#VALUE!</v>
      </c>
      <c r="M73" s="8" t="e">
        <f t="shared" si="13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8"/>
        <v>68</v>
      </c>
      <c r="B74" s="45">
        <v>1702180244390</v>
      </c>
      <c r="C74" s="38" t="s">
        <v>102</v>
      </c>
      <c r="D74" s="48" t="str">
        <f t="shared" si="10"/>
        <v>D</v>
      </c>
      <c r="E74" s="16"/>
      <c r="F74" s="39">
        <v>55</v>
      </c>
      <c r="G74" s="39">
        <v>80</v>
      </c>
      <c r="H74" s="21"/>
      <c r="I74" s="63">
        <f t="shared" si="7"/>
        <v>70</v>
      </c>
      <c r="J74" s="8">
        <f t="shared" si="9"/>
        <v>70</v>
      </c>
      <c r="K74" s="8">
        <f t="shared" si="11"/>
        <v>70</v>
      </c>
      <c r="L74" s="8" t="e">
        <f t="shared" si="12"/>
        <v>#VALUE!</v>
      </c>
      <c r="M74" s="8" t="e">
        <f t="shared" si="13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8"/>
        <v>69</v>
      </c>
      <c r="B75" s="45">
        <v>1702180269200</v>
      </c>
      <c r="C75" s="38" t="s">
        <v>103</v>
      </c>
      <c r="D75" s="48" t="str">
        <f t="shared" si="10"/>
        <v>C</v>
      </c>
      <c r="E75" s="16"/>
      <c r="F75" s="39">
        <v>60</v>
      </c>
      <c r="G75" s="39">
        <v>90</v>
      </c>
      <c r="H75" s="21"/>
      <c r="I75" s="63">
        <f t="shared" si="7"/>
        <v>78</v>
      </c>
      <c r="J75" s="8">
        <f t="shared" si="9"/>
        <v>78</v>
      </c>
      <c r="K75" s="8">
        <f t="shared" si="11"/>
        <v>78</v>
      </c>
      <c r="L75" s="8" t="e">
        <f t="shared" si="12"/>
        <v>#VALUE!</v>
      </c>
      <c r="M75" s="8" t="e">
        <f t="shared" si="13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8"/>
        <v>70</v>
      </c>
      <c r="B76" s="45">
        <v>1702180402940</v>
      </c>
      <c r="C76" s="38" t="s">
        <v>104</v>
      </c>
      <c r="D76" s="48" t="str">
        <f t="shared" si="10"/>
        <v>D</v>
      </c>
      <c r="E76" s="16"/>
      <c r="F76" s="39">
        <v>55</v>
      </c>
      <c r="G76" s="39">
        <v>80</v>
      </c>
      <c r="H76" s="21"/>
      <c r="I76" s="63">
        <f t="shared" si="7"/>
        <v>70</v>
      </c>
      <c r="J76" s="8">
        <f t="shared" si="9"/>
        <v>70</v>
      </c>
      <c r="K76" s="8">
        <f t="shared" si="11"/>
        <v>70</v>
      </c>
      <c r="L76" s="8" t="e">
        <f t="shared" si="12"/>
        <v>#VALUE!</v>
      </c>
      <c r="M76" s="8" t="e">
        <f t="shared" si="13"/>
        <v>#VALUE!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8"/>
        <v>71</v>
      </c>
      <c r="B77" s="45">
        <v>1702180656272</v>
      </c>
      <c r="C77" s="38" t="s">
        <v>105</v>
      </c>
      <c r="D77" s="48" t="str">
        <f t="shared" si="10"/>
        <v>B</v>
      </c>
      <c r="E77" s="16"/>
      <c r="F77" s="39">
        <v>85</v>
      </c>
      <c r="G77" s="39">
        <v>90</v>
      </c>
      <c r="H77" s="21"/>
      <c r="I77" s="63">
        <f t="shared" si="7"/>
        <v>88</v>
      </c>
      <c r="J77" s="8">
        <f t="shared" si="9"/>
        <v>88</v>
      </c>
      <c r="K77" s="8">
        <f t="shared" si="11"/>
        <v>88</v>
      </c>
      <c r="L77" s="8" t="e">
        <f t="shared" si="12"/>
        <v>#VALUE!</v>
      </c>
      <c r="M77" s="8" t="e">
        <f t="shared" si="13"/>
        <v>#VALUE!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8"/>
        <v>72</v>
      </c>
      <c r="B78" s="45">
        <v>1702180749740</v>
      </c>
      <c r="C78" s="38" t="s">
        <v>106</v>
      </c>
      <c r="D78" s="48" t="str">
        <f t="shared" si="10"/>
        <v>C</v>
      </c>
      <c r="E78" s="16"/>
      <c r="F78" s="39">
        <v>65</v>
      </c>
      <c r="G78" s="39">
        <v>85</v>
      </c>
      <c r="H78" s="21"/>
      <c r="I78" s="63">
        <f t="shared" si="7"/>
        <v>77</v>
      </c>
      <c r="J78" s="8">
        <f t="shared" si="9"/>
        <v>77</v>
      </c>
      <c r="K78" s="8">
        <f t="shared" si="11"/>
        <v>77</v>
      </c>
      <c r="L78" s="8" t="e">
        <f t="shared" si="12"/>
        <v>#VALUE!</v>
      </c>
      <c r="M78" s="8" t="e">
        <f t="shared" si="13"/>
        <v>#VALUE!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8"/>
        <v>73</v>
      </c>
      <c r="B79" s="45">
        <v>1702180872808</v>
      </c>
      <c r="C79" s="38" t="s">
        <v>107</v>
      </c>
      <c r="D79" s="48" t="str">
        <f t="shared" si="10"/>
        <v>C</v>
      </c>
      <c r="E79" s="16"/>
      <c r="F79" s="39">
        <v>75</v>
      </c>
      <c r="G79" s="39">
        <v>85</v>
      </c>
      <c r="H79" s="21"/>
      <c r="I79" s="63">
        <f t="shared" si="7"/>
        <v>81</v>
      </c>
      <c r="J79" s="8">
        <f t="shared" si="9"/>
        <v>81</v>
      </c>
      <c r="K79" s="8">
        <f t="shared" si="11"/>
        <v>81</v>
      </c>
      <c r="L79" s="8" t="e">
        <f t="shared" si="12"/>
        <v>#VALUE!</v>
      </c>
      <c r="M79" s="8" t="e">
        <f t="shared" si="13"/>
        <v>#VALUE!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8"/>
        <v>74</v>
      </c>
      <c r="B80" s="45">
        <v>1702180887210</v>
      </c>
      <c r="C80" s="38" t="s">
        <v>108</v>
      </c>
      <c r="D80" s="48" t="str">
        <f t="shared" si="10"/>
        <v>C</v>
      </c>
      <c r="E80" s="16"/>
      <c r="F80" s="39">
        <v>55</v>
      </c>
      <c r="G80" s="39">
        <v>90</v>
      </c>
      <c r="H80" s="21"/>
      <c r="I80" s="63">
        <f t="shared" si="7"/>
        <v>76</v>
      </c>
      <c r="J80" s="8">
        <f t="shared" si="9"/>
        <v>76</v>
      </c>
      <c r="K80" s="8">
        <f t="shared" si="11"/>
        <v>76</v>
      </c>
      <c r="L80" s="8" t="e">
        <f t="shared" si="12"/>
        <v>#VALUE!</v>
      </c>
      <c r="M80" s="8" t="e">
        <f t="shared" si="13"/>
        <v>#VALUE!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8"/>
        <v>75</v>
      </c>
      <c r="B81" s="45">
        <v>1702180135150</v>
      </c>
      <c r="C81" s="38" t="s">
        <v>109</v>
      </c>
      <c r="D81" s="48" t="str">
        <f t="shared" si="10"/>
        <v>D</v>
      </c>
      <c r="E81" s="16"/>
      <c r="F81" s="39">
        <v>65</v>
      </c>
      <c r="G81" s="39">
        <v>80</v>
      </c>
      <c r="H81" s="21"/>
      <c r="I81" s="63">
        <f t="shared" ref="I81:I120" si="14">IF(G81="D","D",(F81*40/100)+(G81*60/100))</f>
        <v>74</v>
      </c>
      <c r="J81" s="8">
        <f t="shared" si="9"/>
        <v>74</v>
      </c>
      <c r="K81" s="8">
        <f t="shared" si="11"/>
        <v>74</v>
      </c>
      <c r="L81" s="8" t="e">
        <f t="shared" si="12"/>
        <v>#VALUE!</v>
      </c>
      <c r="M81" s="8" t="e">
        <f t="shared" si="13"/>
        <v>#VALUE!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8"/>
        <v>76</v>
      </c>
      <c r="B82" s="45">
        <v>1702180237724</v>
      </c>
      <c r="C82" s="38" t="s">
        <v>110</v>
      </c>
      <c r="D82" s="48" t="str">
        <f t="shared" si="10"/>
        <v>D</v>
      </c>
      <c r="E82" s="16"/>
      <c r="F82" s="39">
        <v>50</v>
      </c>
      <c r="G82" s="39">
        <v>85</v>
      </c>
      <c r="H82" s="21"/>
      <c r="I82" s="63">
        <f t="shared" si="14"/>
        <v>71</v>
      </c>
      <c r="J82" s="8">
        <f t="shared" si="9"/>
        <v>71</v>
      </c>
      <c r="K82" s="8">
        <f t="shared" si="11"/>
        <v>71</v>
      </c>
      <c r="L82" s="8" t="e">
        <f t="shared" si="12"/>
        <v>#VALUE!</v>
      </c>
      <c r="M82" s="8" t="e">
        <f t="shared" si="13"/>
        <v>#VALUE!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8"/>
        <v>77</v>
      </c>
      <c r="B83" s="45">
        <v>1702180257760</v>
      </c>
      <c r="C83" s="38" t="s">
        <v>111</v>
      </c>
      <c r="D83" s="48" t="str">
        <f t="shared" si="10"/>
        <v>C</v>
      </c>
      <c r="E83" s="16"/>
      <c r="F83" s="39">
        <v>75</v>
      </c>
      <c r="G83" s="39">
        <v>80</v>
      </c>
      <c r="H83" s="21"/>
      <c r="I83" s="63">
        <f t="shared" si="14"/>
        <v>78</v>
      </c>
      <c r="J83" s="8">
        <f t="shared" si="9"/>
        <v>78</v>
      </c>
      <c r="K83" s="8">
        <f t="shared" si="11"/>
        <v>78</v>
      </c>
      <c r="L83" s="8" t="e">
        <f t="shared" si="12"/>
        <v>#VALUE!</v>
      </c>
      <c r="M83" s="8" t="e">
        <f t="shared" si="13"/>
        <v>#VALUE!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8"/>
        <v>78</v>
      </c>
      <c r="B84" s="45">
        <v>1702180318124</v>
      </c>
      <c r="C84" s="38" t="s">
        <v>112</v>
      </c>
      <c r="D84" s="48" t="str">
        <f t="shared" si="10"/>
        <v>D</v>
      </c>
      <c r="E84" s="16"/>
      <c r="F84" s="39">
        <v>60</v>
      </c>
      <c r="G84" s="39">
        <v>80</v>
      </c>
      <c r="H84" s="21"/>
      <c r="I84" s="63">
        <f t="shared" si="14"/>
        <v>72</v>
      </c>
      <c r="J84" s="8">
        <f t="shared" si="9"/>
        <v>72</v>
      </c>
      <c r="K84" s="8">
        <f t="shared" si="11"/>
        <v>72</v>
      </c>
      <c r="L84" s="8" t="e">
        <f t="shared" si="12"/>
        <v>#VALUE!</v>
      </c>
      <c r="M84" s="8" t="e">
        <f t="shared" si="13"/>
        <v>#VALUE!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8"/>
        <v>79</v>
      </c>
      <c r="B85" s="45">
        <v>1702180320560</v>
      </c>
      <c r="C85" s="38" t="s">
        <v>113</v>
      </c>
      <c r="D85" s="48" t="str">
        <f t="shared" si="10"/>
        <v>D</v>
      </c>
      <c r="E85" s="16"/>
      <c r="F85" s="39">
        <v>50</v>
      </c>
      <c r="G85" s="39">
        <v>85</v>
      </c>
      <c r="H85" s="21"/>
      <c r="I85" s="63">
        <f t="shared" si="14"/>
        <v>71</v>
      </c>
      <c r="J85" s="8">
        <f t="shared" si="9"/>
        <v>71</v>
      </c>
      <c r="K85" s="8">
        <f t="shared" si="11"/>
        <v>71</v>
      </c>
      <c r="L85" s="8" t="e">
        <f t="shared" si="12"/>
        <v>#VALUE!</v>
      </c>
      <c r="M85" s="8" t="e">
        <f t="shared" si="13"/>
        <v>#VALUE!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8"/>
        <v>80</v>
      </c>
      <c r="B86" s="45">
        <v>1702180412054</v>
      </c>
      <c r="C86" s="38" t="s">
        <v>114</v>
      </c>
      <c r="D86" s="48" t="str">
        <f t="shared" si="10"/>
        <v>C</v>
      </c>
      <c r="E86" s="16"/>
      <c r="F86" s="39">
        <v>60</v>
      </c>
      <c r="G86" s="39">
        <v>85</v>
      </c>
      <c r="H86" s="21"/>
      <c r="I86" s="63">
        <f t="shared" si="14"/>
        <v>75</v>
      </c>
      <c r="J86" s="8">
        <f t="shared" si="9"/>
        <v>75</v>
      </c>
      <c r="K86" s="8">
        <f t="shared" si="11"/>
        <v>75</v>
      </c>
      <c r="L86" s="8" t="e">
        <f t="shared" si="12"/>
        <v>#VALUE!</v>
      </c>
      <c r="M86" s="8" t="e">
        <f t="shared" si="13"/>
        <v>#VALUE!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8"/>
        <v>81</v>
      </c>
      <c r="B87" s="45">
        <v>1702180773492</v>
      </c>
      <c r="C87" s="38" t="s">
        <v>115</v>
      </c>
      <c r="D87" s="48" t="str">
        <f t="shared" si="10"/>
        <v>C</v>
      </c>
      <c r="E87" s="16"/>
      <c r="F87" s="39">
        <v>60</v>
      </c>
      <c r="G87" s="39">
        <v>85</v>
      </c>
      <c r="H87" s="21"/>
      <c r="I87" s="63">
        <f t="shared" si="14"/>
        <v>75</v>
      </c>
      <c r="J87" s="8">
        <f t="shared" si="9"/>
        <v>75</v>
      </c>
      <c r="K87" s="8">
        <f t="shared" si="11"/>
        <v>75</v>
      </c>
      <c r="L87" s="8" t="e">
        <f t="shared" si="12"/>
        <v>#VALUE!</v>
      </c>
      <c r="M87" s="8" t="e">
        <f t="shared" si="13"/>
        <v>#VALUE!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8"/>
        <v>82</v>
      </c>
      <c r="B88" s="45">
        <v>1702181105452</v>
      </c>
      <c r="C88" s="38" t="s">
        <v>116</v>
      </c>
      <c r="D88" s="48" t="str">
        <f t="shared" si="10"/>
        <v>D</v>
      </c>
      <c r="E88" s="16"/>
      <c r="F88" s="39">
        <v>50</v>
      </c>
      <c r="G88" s="39">
        <v>90</v>
      </c>
      <c r="H88" s="21"/>
      <c r="I88" s="63">
        <f t="shared" si="14"/>
        <v>74</v>
      </c>
      <c r="J88" s="8">
        <f t="shared" si="9"/>
        <v>74</v>
      </c>
      <c r="K88" s="8">
        <f t="shared" si="11"/>
        <v>74</v>
      </c>
      <c r="L88" s="8" t="e">
        <f t="shared" si="12"/>
        <v>#VALUE!</v>
      </c>
      <c r="M88" s="8" t="e">
        <f t="shared" si="13"/>
        <v>#VALUE!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8"/>
        <v>83</v>
      </c>
      <c r="B89" s="45">
        <v>1702180059842</v>
      </c>
      <c r="C89" s="38" t="s">
        <v>117</v>
      </c>
      <c r="D89" s="48" t="str">
        <f t="shared" si="10"/>
        <v>C</v>
      </c>
      <c r="E89" s="16"/>
      <c r="F89" s="39">
        <v>70</v>
      </c>
      <c r="G89" s="39">
        <v>85</v>
      </c>
      <c r="H89" s="21"/>
      <c r="I89" s="63">
        <f t="shared" si="14"/>
        <v>79</v>
      </c>
      <c r="J89" s="8">
        <f t="shared" si="9"/>
        <v>79</v>
      </c>
      <c r="K89" s="8">
        <f t="shared" si="11"/>
        <v>79</v>
      </c>
      <c r="L89" s="8" t="e">
        <f t="shared" si="12"/>
        <v>#VALUE!</v>
      </c>
      <c r="M89" s="8" t="e">
        <f t="shared" si="13"/>
        <v>#VALUE!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8"/>
        <v>84</v>
      </c>
      <c r="B90" s="45">
        <v>1702180068432</v>
      </c>
      <c r="C90" s="38" t="s">
        <v>118</v>
      </c>
      <c r="D90" s="48" t="str">
        <f t="shared" si="10"/>
        <v>D</v>
      </c>
      <c r="E90" s="16"/>
      <c r="F90" s="39">
        <v>55</v>
      </c>
      <c r="G90" s="39">
        <v>80</v>
      </c>
      <c r="H90" s="21"/>
      <c r="I90" s="63">
        <f t="shared" si="14"/>
        <v>70</v>
      </c>
      <c r="J90" s="8">
        <f t="shared" si="9"/>
        <v>70</v>
      </c>
      <c r="K90" s="8">
        <f t="shared" si="11"/>
        <v>70</v>
      </c>
      <c r="L90" s="8" t="e">
        <f t="shared" si="12"/>
        <v>#VALUE!</v>
      </c>
      <c r="M90" s="8" t="e">
        <f t="shared" si="13"/>
        <v>#VALUE!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8"/>
        <v>85</v>
      </c>
      <c r="B91" s="45">
        <v>1702180072962</v>
      </c>
      <c r="C91" s="38" t="s">
        <v>119</v>
      </c>
      <c r="D91" s="48" t="str">
        <f t="shared" si="10"/>
        <v>C</v>
      </c>
      <c r="E91" s="16"/>
      <c r="F91" s="39">
        <v>65</v>
      </c>
      <c r="G91" s="39">
        <v>85</v>
      </c>
      <c r="H91" s="21"/>
      <c r="I91" s="63">
        <f t="shared" si="14"/>
        <v>77</v>
      </c>
      <c r="J91" s="8">
        <f t="shared" si="9"/>
        <v>77</v>
      </c>
      <c r="K91" s="8">
        <f t="shared" si="11"/>
        <v>77</v>
      </c>
      <c r="L91" s="8" t="e">
        <f t="shared" si="12"/>
        <v>#VALUE!</v>
      </c>
      <c r="M91" s="8" t="e">
        <f t="shared" si="13"/>
        <v>#VALUE!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8"/>
        <v>86</v>
      </c>
      <c r="B92" s="45">
        <v>1702180089252</v>
      </c>
      <c r="C92" s="38" t="s">
        <v>120</v>
      </c>
      <c r="D92" s="48" t="str">
        <f t="shared" si="10"/>
        <v>C</v>
      </c>
      <c r="E92" s="16"/>
      <c r="F92" s="39">
        <v>75</v>
      </c>
      <c r="G92" s="39">
        <v>90</v>
      </c>
      <c r="H92" s="21"/>
      <c r="I92" s="63">
        <f t="shared" si="14"/>
        <v>84</v>
      </c>
      <c r="J92" s="8">
        <f t="shared" si="9"/>
        <v>84</v>
      </c>
      <c r="K92" s="8">
        <f t="shared" si="11"/>
        <v>84</v>
      </c>
      <c r="L92" s="8" t="e">
        <f t="shared" si="12"/>
        <v>#VALUE!</v>
      </c>
      <c r="M92" s="8" t="e">
        <f t="shared" si="13"/>
        <v>#VALUE!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8"/>
        <v>87</v>
      </c>
      <c r="B93" s="45">
        <v>1702180100878</v>
      </c>
      <c r="C93" s="38" t="s">
        <v>121</v>
      </c>
      <c r="D93" s="48" t="str">
        <f t="shared" si="10"/>
        <v>D</v>
      </c>
      <c r="E93" s="16"/>
      <c r="F93" s="39">
        <v>55</v>
      </c>
      <c r="G93" s="39">
        <v>85</v>
      </c>
      <c r="H93" s="21"/>
      <c r="I93" s="63">
        <f t="shared" si="14"/>
        <v>73</v>
      </c>
      <c r="J93" s="8">
        <f t="shared" si="9"/>
        <v>73</v>
      </c>
      <c r="K93" s="8">
        <f t="shared" si="11"/>
        <v>73</v>
      </c>
      <c r="L93" s="8" t="e">
        <f t="shared" si="12"/>
        <v>#VALUE!</v>
      </c>
      <c r="M93" s="8" t="e">
        <f t="shared" si="13"/>
        <v>#VALUE!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8"/>
        <v>88</v>
      </c>
      <c r="B94" s="45">
        <v>1702180155908</v>
      </c>
      <c r="C94" s="38" t="s">
        <v>122</v>
      </c>
      <c r="D94" s="48" t="str">
        <f t="shared" si="10"/>
        <v>D</v>
      </c>
      <c r="E94" s="16"/>
      <c r="F94" s="39">
        <v>50</v>
      </c>
      <c r="G94" s="39">
        <v>85</v>
      </c>
      <c r="H94" s="21"/>
      <c r="I94" s="63">
        <f t="shared" si="14"/>
        <v>71</v>
      </c>
      <c r="J94" s="8">
        <f t="shared" si="9"/>
        <v>71</v>
      </c>
      <c r="K94" s="8">
        <f t="shared" si="11"/>
        <v>71</v>
      </c>
      <c r="L94" s="8" t="e">
        <f t="shared" si="12"/>
        <v>#VALUE!</v>
      </c>
      <c r="M94" s="8" t="e">
        <f t="shared" si="13"/>
        <v>#VALUE!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8"/>
        <v>89</v>
      </c>
      <c r="B95" s="45">
        <v>1702180174514</v>
      </c>
      <c r="C95" s="38" t="s">
        <v>123</v>
      </c>
      <c r="D95" s="48" t="str">
        <f t="shared" si="10"/>
        <v>B</v>
      </c>
      <c r="E95" s="16"/>
      <c r="F95" s="39">
        <v>85</v>
      </c>
      <c r="G95" s="39">
        <v>90</v>
      </c>
      <c r="H95" s="21"/>
      <c r="I95" s="63">
        <f t="shared" si="14"/>
        <v>88</v>
      </c>
      <c r="J95" s="8">
        <f t="shared" si="9"/>
        <v>88</v>
      </c>
      <c r="K95" s="8">
        <f t="shared" si="11"/>
        <v>88</v>
      </c>
      <c r="L95" s="8" t="e">
        <f t="shared" si="12"/>
        <v>#VALUE!</v>
      </c>
      <c r="M95" s="8" t="e">
        <f t="shared" si="13"/>
        <v>#VALUE!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8"/>
        <v>90</v>
      </c>
      <c r="B96" s="45">
        <v>1702180218822</v>
      </c>
      <c r="C96" s="38" t="s">
        <v>124</v>
      </c>
      <c r="D96" s="48" t="str">
        <f t="shared" si="10"/>
        <v>C</v>
      </c>
      <c r="E96" s="16"/>
      <c r="F96" s="39">
        <v>70</v>
      </c>
      <c r="G96" s="39">
        <v>85</v>
      </c>
      <c r="H96" s="21"/>
      <c r="I96" s="63">
        <f t="shared" si="14"/>
        <v>79</v>
      </c>
      <c r="J96" s="8">
        <f t="shared" si="9"/>
        <v>79</v>
      </c>
      <c r="K96" s="8">
        <f t="shared" si="11"/>
        <v>79</v>
      </c>
      <c r="L96" s="8" t="e">
        <f t="shared" si="12"/>
        <v>#VALUE!</v>
      </c>
      <c r="M96" s="8" t="e">
        <f t="shared" si="13"/>
        <v>#VALUE!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8"/>
        <v>91</v>
      </c>
      <c r="B97" s="45">
        <v>1702180275738</v>
      </c>
      <c r="C97" s="38" t="s">
        <v>125</v>
      </c>
      <c r="D97" s="48" t="str">
        <f t="shared" si="10"/>
        <v>D</v>
      </c>
      <c r="E97" s="16"/>
      <c r="F97" s="39">
        <v>55</v>
      </c>
      <c r="G97" s="39">
        <v>80</v>
      </c>
      <c r="H97" s="21"/>
      <c r="I97" s="63">
        <f t="shared" si="14"/>
        <v>70</v>
      </c>
      <c r="J97" s="8">
        <f t="shared" si="9"/>
        <v>70</v>
      </c>
      <c r="K97" s="8">
        <f t="shared" si="11"/>
        <v>70</v>
      </c>
      <c r="L97" s="8" t="e">
        <f t="shared" si="12"/>
        <v>#VALUE!</v>
      </c>
      <c r="M97" s="8" t="e">
        <f t="shared" si="13"/>
        <v>#VALUE!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8"/>
        <v>92</v>
      </c>
      <c r="B98" s="45">
        <v>1702180341094</v>
      </c>
      <c r="C98" s="38" t="s">
        <v>126</v>
      </c>
      <c r="D98" s="48" t="str">
        <f t="shared" si="10"/>
        <v>D</v>
      </c>
      <c r="E98" s="16"/>
      <c r="F98" s="39">
        <v>65</v>
      </c>
      <c r="G98" s="39">
        <v>80</v>
      </c>
      <c r="H98" s="21"/>
      <c r="I98" s="63">
        <f t="shared" si="14"/>
        <v>74</v>
      </c>
      <c r="J98" s="8">
        <f t="shared" si="9"/>
        <v>74</v>
      </c>
      <c r="K98" s="8">
        <f t="shared" si="11"/>
        <v>74</v>
      </c>
      <c r="L98" s="8" t="e">
        <f t="shared" si="12"/>
        <v>#VALUE!</v>
      </c>
      <c r="M98" s="8" t="e">
        <f t="shared" si="13"/>
        <v>#VALUE!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8"/>
        <v>93</v>
      </c>
      <c r="B99" s="45">
        <v>1702180448680</v>
      </c>
      <c r="C99" s="38" t="s">
        <v>127</v>
      </c>
      <c r="D99" s="48" t="str">
        <f t="shared" si="10"/>
        <v>D</v>
      </c>
      <c r="E99" s="16"/>
      <c r="F99" s="39">
        <v>50</v>
      </c>
      <c r="G99" s="39">
        <v>85</v>
      </c>
      <c r="H99" s="21"/>
      <c r="I99" s="63">
        <f t="shared" si="14"/>
        <v>71</v>
      </c>
      <c r="J99" s="8">
        <f t="shared" si="9"/>
        <v>71</v>
      </c>
      <c r="K99" s="8">
        <f t="shared" si="11"/>
        <v>71</v>
      </c>
      <c r="L99" s="8" t="e">
        <f t="shared" si="12"/>
        <v>#VALUE!</v>
      </c>
      <c r="M99" s="8" t="e">
        <f t="shared" si="13"/>
        <v>#VALUE!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8"/>
        <v>94</v>
      </c>
      <c r="B100" s="45">
        <v>1702180460458</v>
      </c>
      <c r="C100" s="38" t="s">
        <v>128</v>
      </c>
      <c r="D100" s="48" t="str">
        <f t="shared" si="10"/>
        <v>C</v>
      </c>
      <c r="E100" s="16"/>
      <c r="F100" s="39">
        <v>75</v>
      </c>
      <c r="G100" s="39">
        <v>80</v>
      </c>
      <c r="H100" s="21"/>
      <c r="I100" s="63">
        <f t="shared" si="14"/>
        <v>78</v>
      </c>
      <c r="J100" s="8">
        <f t="shared" si="9"/>
        <v>78</v>
      </c>
      <c r="K100" s="8">
        <f t="shared" si="11"/>
        <v>78</v>
      </c>
      <c r="L100" s="8" t="e">
        <f t="shared" si="12"/>
        <v>#VALUE!</v>
      </c>
      <c r="M100" s="8" t="e">
        <f t="shared" si="13"/>
        <v>#VALUE!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8"/>
        <v>95</v>
      </c>
      <c r="B101" s="45">
        <v>1702180510584</v>
      </c>
      <c r="C101" s="38" t="s">
        <v>129</v>
      </c>
      <c r="D101" s="48" t="str">
        <f t="shared" si="10"/>
        <v>C</v>
      </c>
      <c r="E101" s="16"/>
      <c r="F101" s="39">
        <v>75</v>
      </c>
      <c r="G101" s="39">
        <v>80</v>
      </c>
      <c r="H101" s="21"/>
      <c r="I101" s="63">
        <f t="shared" si="14"/>
        <v>78</v>
      </c>
      <c r="J101" s="8">
        <f t="shared" si="9"/>
        <v>78</v>
      </c>
      <c r="K101" s="8">
        <f t="shared" si="11"/>
        <v>78</v>
      </c>
      <c r="L101" s="8" t="e">
        <f t="shared" si="12"/>
        <v>#VALUE!</v>
      </c>
      <c r="M101" s="8" t="e">
        <f t="shared" si="13"/>
        <v>#VALUE!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8"/>
        <v>96</v>
      </c>
      <c r="B102" s="45">
        <v>1702180642638</v>
      </c>
      <c r="C102" s="38" t="s">
        <v>130</v>
      </c>
      <c r="D102" s="48" t="str">
        <f t="shared" si="10"/>
        <v>D</v>
      </c>
      <c r="E102" s="16"/>
      <c r="F102" s="39">
        <v>50</v>
      </c>
      <c r="G102" s="39">
        <v>85</v>
      </c>
      <c r="H102" s="21"/>
      <c r="I102" s="63">
        <f t="shared" si="14"/>
        <v>71</v>
      </c>
      <c r="J102" s="8">
        <f t="shared" si="9"/>
        <v>71</v>
      </c>
      <c r="K102" s="8">
        <f t="shared" si="11"/>
        <v>71</v>
      </c>
      <c r="L102" s="8" t="e">
        <f t="shared" si="12"/>
        <v>#VALUE!</v>
      </c>
      <c r="M102" s="8" t="e">
        <f t="shared" si="13"/>
        <v>#VALUE!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8"/>
        <v>97</v>
      </c>
      <c r="B103" s="45">
        <v>1702180715226</v>
      </c>
      <c r="C103" s="38" t="s">
        <v>131</v>
      </c>
      <c r="D103" s="48" t="str">
        <f t="shared" si="10"/>
        <v>C</v>
      </c>
      <c r="E103" s="16"/>
      <c r="F103" s="39">
        <v>60</v>
      </c>
      <c r="G103" s="39">
        <v>85</v>
      </c>
      <c r="H103" s="21"/>
      <c r="I103" s="63">
        <f t="shared" si="14"/>
        <v>75</v>
      </c>
      <c r="J103" s="8">
        <f t="shared" si="9"/>
        <v>75</v>
      </c>
      <c r="K103" s="8">
        <f t="shared" si="11"/>
        <v>75</v>
      </c>
      <c r="L103" s="8" t="e">
        <f t="shared" si="12"/>
        <v>#VALUE!</v>
      </c>
      <c r="M103" s="8" t="e">
        <f t="shared" si="13"/>
        <v>#VALUE!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8"/>
        <v>98</v>
      </c>
      <c r="B104" s="45">
        <v>1702180898336</v>
      </c>
      <c r="C104" s="38" t="s">
        <v>132</v>
      </c>
      <c r="D104" s="48" t="str">
        <f t="shared" si="10"/>
        <v>D</v>
      </c>
      <c r="E104" s="16"/>
      <c r="F104" s="39">
        <v>50</v>
      </c>
      <c r="G104" s="39">
        <v>85</v>
      </c>
      <c r="H104" s="21"/>
      <c r="I104" s="63">
        <f t="shared" si="14"/>
        <v>71</v>
      </c>
      <c r="J104" s="8">
        <f t="shared" si="9"/>
        <v>71</v>
      </c>
      <c r="K104" s="8">
        <f t="shared" si="11"/>
        <v>71</v>
      </c>
      <c r="L104" s="8" t="e">
        <f t="shared" si="12"/>
        <v>#VALUE!</v>
      </c>
      <c r="M104" s="8" t="e">
        <f t="shared" si="13"/>
        <v>#VALUE!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8"/>
        <v>99</v>
      </c>
      <c r="B105" s="45">
        <v>1702180907350</v>
      </c>
      <c r="C105" s="38" t="s">
        <v>133</v>
      </c>
      <c r="D105" s="48" t="str">
        <f t="shared" si="10"/>
        <v>C</v>
      </c>
      <c r="E105" s="16"/>
      <c r="F105" s="39">
        <v>80</v>
      </c>
      <c r="G105" s="39">
        <v>85</v>
      </c>
      <c r="H105" s="21"/>
      <c r="I105" s="63">
        <f t="shared" si="14"/>
        <v>83</v>
      </c>
      <c r="J105" s="8">
        <f t="shared" si="9"/>
        <v>83</v>
      </c>
      <c r="K105" s="8">
        <f t="shared" si="11"/>
        <v>83</v>
      </c>
      <c r="L105" s="8" t="e">
        <f t="shared" si="12"/>
        <v>#VALUE!</v>
      </c>
      <c r="M105" s="8" t="e">
        <f t="shared" si="13"/>
        <v>#VALUE!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8"/>
        <v>100</v>
      </c>
      <c r="B106" s="45">
        <v>1702181038492</v>
      </c>
      <c r="C106" s="38" t="s">
        <v>134</v>
      </c>
      <c r="D106" s="48" t="str">
        <f t="shared" si="10"/>
        <v>C</v>
      </c>
      <c r="E106" s="16"/>
      <c r="F106" s="39">
        <v>75</v>
      </c>
      <c r="G106" s="39">
        <v>85</v>
      </c>
      <c r="H106" s="21"/>
      <c r="I106" s="63">
        <f t="shared" si="14"/>
        <v>81</v>
      </c>
      <c r="J106" s="8">
        <f t="shared" si="9"/>
        <v>81</v>
      </c>
      <c r="K106" s="8">
        <f t="shared" si="11"/>
        <v>81</v>
      </c>
      <c r="L106" s="8" t="e">
        <f t="shared" si="12"/>
        <v>#VALUE!</v>
      </c>
      <c r="M106" s="8" t="e">
        <f t="shared" si="13"/>
        <v>#VALUE!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8"/>
        <v>101</v>
      </c>
      <c r="B107" s="45">
        <v>1702180039356</v>
      </c>
      <c r="C107" s="38" t="s">
        <v>135</v>
      </c>
      <c r="D107" s="48" t="str">
        <f t="shared" si="10"/>
        <v>D</v>
      </c>
      <c r="E107" s="16"/>
      <c r="F107" s="39">
        <v>50</v>
      </c>
      <c r="G107" s="39">
        <v>85</v>
      </c>
      <c r="H107" s="21"/>
      <c r="I107" s="63">
        <f t="shared" si="14"/>
        <v>71</v>
      </c>
      <c r="J107" s="8">
        <f t="shared" si="9"/>
        <v>71</v>
      </c>
      <c r="K107" s="8">
        <f t="shared" si="11"/>
        <v>71</v>
      </c>
      <c r="L107" s="8" t="e">
        <f t="shared" si="12"/>
        <v>#VALUE!</v>
      </c>
      <c r="M107" s="8" t="e">
        <f t="shared" si="13"/>
        <v>#VALUE!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8"/>
        <v>102</v>
      </c>
      <c r="B108" s="45">
        <v>1702180560616</v>
      </c>
      <c r="C108" s="38" t="s">
        <v>136</v>
      </c>
      <c r="D108" s="48" t="str">
        <f t="shared" si="10"/>
        <v>D</v>
      </c>
      <c r="E108" s="16"/>
      <c r="F108" s="39">
        <v>50</v>
      </c>
      <c r="G108" s="39">
        <v>85</v>
      </c>
      <c r="H108" s="21"/>
      <c r="I108" s="63">
        <f t="shared" si="14"/>
        <v>71</v>
      </c>
      <c r="J108" s="8">
        <f t="shared" si="9"/>
        <v>71</v>
      </c>
      <c r="K108" s="8">
        <f t="shared" si="11"/>
        <v>71</v>
      </c>
      <c r="L108" s="8" t="e">
        <f t="shared" si="12"/>
        <v>#VALUE!</v>
      </c>
      <c r="M108" s="8" t="e">
        <f t="shared" si="13"/>
        <v>#VALUE!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8"/>
        <v>103</v>
      </c>
      <c r="B109" s="45">
        <v>1702180663346</v>
      </c>
      <c r="C109" s="38" t="s">
        <v>137</v>
      </c>
      <c r="D109" s="48" t="str">
        <f t="shared" si="10"/>
        <v>D</v>
      </c>
      <c r="E109" s="16"/>
      <c r="F109" s="39">
        <v>55</v>
      </c>
      <c r="G109" s="39">
        <v>85</v>
      </c>
      <c r="H109" s="21"/>
      <c r="I109" s="63">
        <f t="shared" si="14"/>
        <v>73</v>
      </c>
      <c r="J109" s="8">
        <f t="shared" si="9"/>
        <v>73</v>
      </c>
      <c r="K109" s="8">
        <f t="shared" si="11"/>
        <v>73</v>
      </c>
      <c r="L109" s="8" t="e">
        <f t="shared" si="12"/>
        <v>#VALUE!</v>
      </c>
      <c r="M109" s="8" t="e">
        <f t="shared" si="13"/>
        <v>#VALUE!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8"/>
        <v>104</v>
      </c>
      <c r="B110" s="45">
        <v>1702180865728</v>
      </c>
      <c r="C110" s="38" t="s">
        <v>138</v>
      </c>
      <c r="D110" s="48" t="str">
        <f t="shared" si="10"/>
        <v>B</v>
      </c>
      <c r="E110" s="16"/>
      <c r="F110" s="39">
        <v>70</v>
      </c>
      <c r="G110" s="39">
        <v>95</v>
      </c>
      <c r="H110" s="21"/>
      <c r="I110" s="63">
        <f t="shared" si="14"/>
        <v>85</v>
      </c>
      <c r="J110" s="8">
        <f t="shared" si="9"/>
        <v>85</v>
      </c>
      <c r="K110" s="8">
        <f t="shared" si="11"/>
        <v>85</v>
      </c>
      <c r="L110" s="8" t="e">
        <f t="shared" si="12"/>
        <v>#VALUE!</v>
      </c>
      <c r="M110" s="8" t="e">
        <f t="shared" si="13"/>
        <v>#VALUE!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8"/>
        <v>105</v>
      </c>
      <c r="B111" s="45">
        <v>1702180180116</v>
      </c>
      <c r="C111" s="38" t="s">
        <v>139</v>
      </c>
      <c r="D111" s="48" t="str">
        <f t="shared" si="10"/>
        <v>C</v>
      </c>
      <c r="E111" s="16"/>
      <c r="F111" s="39">
        <v>75</v>
      </c>
      <c r="G111" s="39">
        <v>80</v>
      </c>
      <c r="H111" s="21"/>
      <c r="I111" s="63">
        <f t="shared" si="14"/>
        <v>78</v>
      </c>
      <c r="J111" s="8">
        <f t="shared" si="9"/>
        <v>78</v>
      </c>
      <c r="K111" s="8">
        <f t="shared" si="11"/>
        <v>78</v>
      </c>
      <c r="L111" s="8" t="e">
        <f t="shared" si="12"/>
        <v>#VALUE!</v>
      </c>
      <c r="M111" s="8" t="e">
        <f t="shared" si="13"/>
        <v>#VALUE!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8"/>
        <v>106</v>
      </c>
      <c r="B112" s="45">
        <v>1702180224236</v>
      </c>
      <c r="C112" s="38" t="s">
        <v>140</v>
      </c>
      <c r="D112" s="48" t="str">
        <f t="shared" si="10"/>
        <v>C</v>
      </c>
      <c r="E112" s="16"/>
      <c r="F112" s="39">
        <v>70</v>
      </c>
      <c r="G112" s="39">
        <v>80</v>
      </c>
      <c r="H112" s="21"/>
      <c r="I112" s="63">
        <f t="shared" si="14"/>
        <v>76</v>
      </c>
      <c r="J112" s="8">
        <f t="shared" si="9"/>
        <v>76</v>
      </c>
      <c r="K112" s="8">
        <f t="shared" si="11"/>
        <v>76</v>
      </c>
      <c r="L112" s="8" t="e">
        <f t="shared" si="12"/>
        <v>#VALUE!</v>
      </c>
      <c r="M112" s="8" t="e">
        <f t="shared" si="13"/>
        <v>#VALUE!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8"/>
        <v>107</v>
      </c>
      <c r="B113" s="45">
        <v>1702180475188</v>
      </c>
      <c r="C113" s="38" t="s">
        <v>141</v>
      </c>
      <c r="D113" s="48" t="str">
        <f t="shared" si="10"/>
        <v>C</v>
      </c>
      <c r="E113" s="16"/>
      <c r="F113" s="39">
        <v>65</v>
      </c>
      <c r="G113" s="39">
        <v>85</v>
      </c>
      <c r="H113" s="21"/>
      <c r="I113" s="63">
        <f t="shared" si="14"/>
        <v>77</v>
      </c>
      <c r="J113" s="8">
        <f t="shared" si="9"/>
        <v>77</v>
      </c>
      <c r="K113" s="8">
        <f t="shared" si="11"/>
        <v>77</v>
      </c>
      <c r="L113" s="8" t="e">
        <f t="shared" si="12"/>
        <v>#VALUE!</v>
      </c>
      <c r="M113" s="8" t="e">
        <f t="shared" si="13"/>
        <v>#VALUE!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8"/>
        <v>108</v>
      </c>
      <c r="B114" s="45">
        <v>1702180617988</v>
      </c>
      <c r="C114" s="38" t="s">
        <v>142</v>
      </c>
      <c r="D114" s="48" t="str">
        <f t="shared" si="10"/>
        <v>D</v>
      </c>
      <c r="E114" s="16"/>
      <c r="F114" s="39">
        <v>55</v>
      </c>
      <c r="G114" s="39">
        <v>80</v>
      </c>
      <c r="H114" s="21"/>
      <c r="I114" s="63">
        <f t="shared" si="14"/>
        <v>70</v>
      </c>
      <c r="J114" s="8">
        <f t="shared" si="9"/>
        <v>70</v>
      </c>
      <c r="K114" s="8">
        <f t="shared" si="11"/>
        <v>70</v>
      </c>
      <c r="L114" s="8" t="e">
        <f t="shared" si="12"/>
        <v>#VALUE!</v>
      </c>
      <c r="M114" s="8" t="e">
        <f t="shared" si="13"/>
        <v>#VALUE!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8"/>
        <v>109</v>
      </c>
      <c r="B115" s="45">
        <v>1702180455876</v>
      </c>
      <c r="C115" s="38" t="s">
        <v>143</v>
      </c>
      <c r="D115" s="48" t="str">
        <f t="shared" si="10"/>
        <v>C</v>
      </c>
      <c r="E115" s="16"/>
      <c r="F115" s="39">
        <v>70</v>
      </c>
      <c r="G115" s="39">
        <v>85</v>
      </c>
      <c r="H115" s="21"/>
      <c r="I115" s="63">
        <f t="shared" si="14"/>
        <v>79</v>
      </c>
      <c r="J115" s="8">
        <f t="shared" si="9"/>
        <v>79</v>
      </c>
      <c r="K115" s="8">
        <f t="shared" si="11"/>
        <v>79</v>
      </c>
      <c r="L115" s="8" t="e">
        <f t="shared" si="12"/>
        <v>#VALUE!</v>
      </c>
      <c r="M115" s="8" t="e">
        <f t="shared" si="13"/>
        <v>#VALUE!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8"/>
        <v>110</v>
      </c>
      <c r="B116" s="45">
        <v>1702181000858</v>
      </c>
      <c r="C116" s="38" t="s">
        <v>144</v>
      </c>
      <c r="D116" s="48" t="str">
        <f t="shared" si="10"/>
        <v>C</v>
      </c>
      <c r="E116" s="16"/>
      <c r="F116" s="39">
        <v>65</v>
      </c>
      <c r="G116" s="39">
        <v>85</v>
      </c>
      <c r="H116" s="21"/>
      <c r="I116" s="63">
        <f t="shared" si="14"/>
        <v>77</v>
      </c>
      <c r="J116" s="8">
        <f t="shared" si="9"/>
        <v>77</v>
      </c>
      <c r="K116" s="8">
        <f t="shared" si="11"/>
        <v>77</v>
      </c>
      <c r="L116" s="8" t="e">
        <f t="shared" si="12"/>
        <v>#VALUE!</v>
      </c>
      <c r="M116" s="8" t="e">
        <f t="shared" si="13"/>
        <v>#VALUE!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8"/>
        <v>111</v>
      </c>
      <c r="B117" s="45">
        <v>1702181093162</v>
      </c>
      <c r="C117" s="38" t="s">
        <v>145</v>
      </c>
      <c r="D117" s="48" t="str">
        <f t="shared" si="10"/>
        <v>C</v>
      </c>
      <c r="E117" s="16"/>
      <c r="F117" s="39">
        <v>70</v>
      </c>
      <c r="G117" s="39">
        <v>80</v>
      </c>
      <c r="H117" s="21"/>
      <c r="I117" s="63">
        <f t="shared" si="14"/>
        <v>76</v>
      </c>
      <c r="J117" s="8">
        <f t="shared" si="9"/>
        <v>76</v>
      </c>
      <c r="K117" s="8">
        <f t="shared" si="11"/>
        <v>76</v>
      </c>
      <c r="L117" s="8" t="e">
        <f t="shared" si="12"/>
        <v>#VALUE!</v>
      </c>
      <c r="M117" s="8" t="e">
        <f t="shared" si="13"/>
        <v>#VALUE!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8"/>
        <v>112</v>
      </c>
      <c r="B118" s="45">
        <v>1702181066496</v>
      </c>
      <c r="C118" s="38" t="s">
        <v>146</v>
      </c>
      <c r="D118" s="48" t="str">
        <f t="shared" si="10"/>
        <v>D</v>
      </c>
      <c r="E118" s="16"/>
      <c r="F118" s="39">
        <v>60</v>
      </c>
      <c r="G118" s="39">
        <v>80</v>
      </c>
      <c r="H118" s="21"/>
      <c r="I118" s="63">
        <f t="shared" si="14"/>
        <v>72</v>
      </c>
      <c r="J118" s="8">
        <f t="shared" si="9"/>
        <v>72</v>
      </c>
      <c r="K118" s="8">
        <f t="shared" si="11"/>
        <v>72</v>
      </c>
      <c r="L118" s="8" t="e">
        <f t="shared" si="12"/>
        <v>#VALUE!</v>
      </c>
      <c r="M118" s="8" t="e">
        <f t="shared" si="13"/>
        <v>#VALUE!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8"/>
        <v>113</v>
      </c>
      <c r="B119" s="45">
        <v>1702181071474</v>
      </c>
      <c r="C119" s="38" t="s">
        <v>147</v>
      </c>
      <c r="D119" s="48" t="str">
        <f t="shared" si="10"/>
        <v>B</v>
      </c>
      <c r="E119" s="16"/>
      <c r="F119" s="39">
        <v>75</v>
      </c>
      <c r="G119" s="39">
        <v>95</v>
      </c>
      <c r="H119" s="21"/>
      <c r="I119" s="63">
        <f t="shared" si="14"/>
        <v>87</v>
      </c>
      <c r="J119" s="8">
        <f t="shared" si="9"/>
        <v>87</v>
      </c>
      <c r="K119" s="8">
        <f t="shared" si="11"/>
        <v>87</v>
      </c>
      <c r="L119" s="8" t="e">
        <f t="shared" si="12"/>
        <v>#VALUE!</v>
      </c>
      <c r="M119" s="8" t="e">
        <f t="shared" si="13"/>
        <v>#VALUE!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8"/>
        <v>114</v>
      </c>
      <c r="B120" s="45">
        <v>1702181148194</v>
      </c>
      <c r="C120" s="38" t="s">
        <v>148</v>
      </c>
      <c r="D120" s="48" t="str">
        <f t="shared" si="10"/>
        <v>B</v>
      </c>
      <c r="E120" s="16"/>
      <c r="F120" s="39">
        <v>65</v>
      </c>
      <c r="G120" s="39">
        <v>100</v>
      </c>
      <c r="H120" s="21"/>
      <c r="I120" s="63">
        <f t="shared" si="14"/>
        <v>86</v>
      </c>
      <c r="J120" s="8">
        <f t="shared" si="9"/>
        <v>86</v>
      </c>
      <c r="K120" s="8">
        <f t="shared" si="11"/>
        <v>86</v>
      </c>
      <c r="L120" s="8" t="e">
        <f t="shared" si="12"/>
        <v>#VALUE!</v>
      </c>
      <c r="M120" s="8" t="e">
        <f t="shared" si="13"/>
        <v>#VALUE!</v>
      </c>
      <c r="P120" s="10">
        <v>114</v>
      </c>
      <c r="AG120" s="5"/>
      <c r="AH120" s="5"/>
      <c r="AI120" s="5"/>
      <c r="AJ120" s="5"/>
      <c r="AK120" s="5"/>
      <c r="AL120" s="5"/>
    </row>
    <row r="121" spans="1:38">
      <c r="A121" s="1" t="str">
        <f t="shared" si="8"/>
        <v/>
      </c>
      <c r="B121" s="4"/>
      <c r="C121" s="4"/>
      <c r="D121" s="2" t="str">
        <f t="shared" ref="D121:D128" si="15">IF(H121="",IF(E121="",IF(J121="","",IF(J121&lt;20.5,"F",M121)),E121),IF(I121&lt;40,"F",IF(I121&lt;50,"FX",IF(I121&lt;60,"E",IF(I121&lt;70,"D",IF(I121&lt;75,"C",IF(I121&lt;85,"B","A")))))))</f>
        <v/>
      </c>
      <c r="E121" s="16"/>
      <c r="F121" s="4"/>
      <c r="G121" s="4"/>
      <c r="H121" s="4"/>
      <c r="I121" s="4"/>
      <c r="J121" s="8" t="str">
        <f t="shared" si="9"/>
        <v/>
      </c>
      <c r="K121" s="8" t="str">
        <f t="shared" si="11"/>
        <v/>
      </c>
      <c r="L121" s="8" t="str">
        <f t="shared" si="12"/>
        <v/>
      </c>
      <c r="M121" s="8" t="str">
        <f t="shared" si="13"/>
        <v/>
      </c>
      <c r="P121" s="10">
        <v>121</v>
      </c>
      <c r="AG121" s="5"/>
      <c r="AH121" s="5"/>
      <c r="AI121" s="5"/>
      <c r="AJ121" s="5"/>
      <c r="AK121" s="5"/>
      <c r="AL121" s="5"/>
    </row>
    <row r="122" spans="1:38">
      <c r="A122" s="1" t="str">
        <f t="shared" si="8"/>
        <v/>
      </c>
      <c r="B122" s="4"/>
      <c r="C122" s="4"/>
      <c r="D122" s="2" t="str">
        <f t="shared" si="15"/>
        <v/>
      </c>
      <c r="E122" s="16"/>
      <c r="F122" s="4"/>
      <c r="G122" s="4"/>
      <c r="H122" s="4"/>
      <c r="I122" s="4"/>
      <c r="J122" s="8" t="str">
        <f t="shared" si="9"/>
        <v/>
      </c>
      <c r="K122" s="8" t="str">
        <f t="shared" si="11"/>
        <v/>
      </c>
      <c r="L122" s="8" t="str">
        <f t="shared" si="12"/>
        <v/>
      </c>
      <c r="M122" s="8" t="str">
        <f t="shared" si="13"/>
        <v/>
      </c>
      <c r="P122" s="10">
        <v>122</v>
      </c>
      <c r="AG122" s="5"/>
      <c r="AH122" s="5"/>
      <c r="AI122" s="5"/>
      <c r="AJ122" s="5"/>
      <c r="AK122" s="5"/>
      <c r="AL122" s="5"/>
    </row>
    <row r="123" spans="1:38">
      <c r="A123" s="1" t="str">
        <f t="shared" si="8"/>
        <v/>
      </c>
      <c r="B123" s="4"/>
      <c r="C123" s="4"/>
      <c r="D123" s="2" t="str">
        <f t="shared" si="15"/>
        <v/>
      </c>
      <c r="E123" s="16"/>
      <c r="F123" s="4"/>
      <c r="G123" s="4"/>
      <c r="H123" s="4"/>
      <c r="I123" s="4"/>
      <c r="J123" s="8" t="str">
        <f t="shared" si="9"/>
        <v/>
      </c>
      <c r="K123" s="8" t="str">
        <f t="shared" si="11"/>
        <v/>
      </c>
      <c r="L123" s="8" t="str">
        <f t="shared" si="12"/>
        <v/>
      </c>
      <c r="M123" s="8" t="str">
        <f t="shared" si="13"/>
        <v/>
      </c>
      <c r="P123" s="10">
        <v>123</v>
      </c>
      <c r="AG123" s="5"/>
      <c r="AH123" s="5"/>
      <c r="AI123" s="5"/>
      <c r="AJ123" s="5"/>
      <c r="AK123" s="5"/>
      <c r="AL123" s="5"/>
    </row>
    <row r="124" spans="1:38">
      <c r="A124" s="1" t="str">
        <f t="shared" si="8"/>
        <v/>
      </c>
      <c r="B124" s="4"/>
      <c r="C124" s="4"/>
      <c r="D124" s="2" t="str">
        <f t="shared" si="15"/>
        <v/>
      </c>
      <c r="E124" s="16"/>
      <c r="F124" s="4"/>
      <c r="G124" s="4"/>
      <c r="H124" s="4"/>
      <c r="I124" s="4"/>
      <c r="J124" s="8" t="str">
        <f t="shared" si="9"/>
        <v/>
      </c>
      <c r="K124" s="8" t="str">
        <f t="shared" si="11"/>
        <v/>
      </c>
      <c r="L124" s="8" t="str">
        <f t="shared" si="12"/>
        <v/>
      </c>
      <c r="M124" s="8" t="str">
        <f t="shared" si="13"/>
        <v/>
      </c>
      <c r="P124" s="10">
        <v>124</v>
      </c>
      <c r="AG124" s="5"/>
      <c r="AH124" s="5"/>
      <c r="AI124" s="5"/>
      <c r="AJ124" s="5"/>
      <c r="AK124" s="5"/>
      <c r="AL124" s="5"/>
    </row>
    <row r="125" spans="1:38">
      <c r="A125" s="1" t="str">
        <f t="shared" si="8"/>
        <v/>
      </c>
      <c r="B125" s="4"/>
      <c r="C125" s="4"/>
      <c r="D125" s="2" t="str">
        <f t="shared" si="15"/>
        <v/>
      </c>
      <c r="E125" s="16"/>
      <c r="F125" s="4"/>
      <c r="G125" s="4"/>
      <c r="H125" s="4"/>
      <c r="I125" s="4"/>
      <c r="J125" s="8" t="str">
        <f t="shared" si="9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125</v>
      </c>
      <c r="AG125" s="5"/>
      <c r="AH125" s="5"/>
      <c r="AI125" s="5"/>
      <c r="AJ125" s="5"/>
      <c r="AK125" s="5"/>
      <c r="AL125" s="5"/>
    </row>
    <row r="126" spans="1:38">
      <c r="A126" s="1" t="str">
        <f t="shared" si="8"/>
        <v/>
      </c>
      <c r="B126" s="4"/>
      <c r="C126" s="4"/>
      <c r="D126" s="2" t="str">
        <f t="shared" si="15"/>
        <v/>
      </c>
      <c r="E126" s="16"/>
      <c r="F126" s="4"/>
      <c r="G126" s="4"/>
      <c r="H126" s="4"/>
      <c r="I126" s="4"/>
      <c r="J126" s="8" t="str">
        <f t="shared" si="9"/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126</v>
      </c>
      <c r="AG126" s="5"/>
      <c r="AH126" s="5"/>
      <c r="AI126" s="5"/>
      <c r="AJ126" s="5"/>
      <c r="AK126" s="5"/>
      <c r="AL126" s="5"/>
    </row>
    <row r="127" spans="1:38">
      <c r="A127" s="1" t="str">
        <f t="shared" si="8"/>
        <v/>
      </c>
      <c r="B127" s="4"/>
      <c r="C127" s="4"/>
      <c r="D127" s="2" t="str">
        <f t="shared" si="15"/>
        <v/>
      </c>
      <c r="E127" s="16"/>
      <c r="F127" s="4"/>
      <c r="G127" s="4"/>
      <c r="H127" s="4"/>
      <c r="I127" s="4"/>
      <c r="J127" s="8" t="str">
        <f t="shared" si="9"/>
        <v/>
      </c>
      <c r="K127" s="8" t="str">
        <f t="shared" si="11"/>
        <v/>
      </c>
      <c r="L127" s="8" t="str">
        <f t="shared" si="12"/>
        <v/>
      </c>
      <c r="M127" s="8" t="str">
        <f t="shared" si="13"/>
        <v/>
      </c>
      <c r="P127" s="10">
        <v>127</v>
      </c>
      <c r="AG127" s="5"/>
      <c r="AH127" s="5"/>
      <c r="AI127" s="5"/>
      <c r="AJ127" s="5"/>
      <c r="AK127" s="5"/>
      <c r="AL127" s="5"/>
    </row>
    <row r="128" spans="1:38">
      <c r="A128" s="1" t="str">
        <f t="shared" si="8"/>
        <v/>
      </c>
      <c r="B128" s="4"/>
      <c r="C128" s="4"/>
      <c r="D128" s="2" t="str">
        <f t="shared" si="15"/>
        <v/>
      </c>
      <c r="E128" s="16"/>
      <c r="F128" s="4"/>
      <c r="G128" s="4"/>
      <c r="H128" s="4"/>
      <c r="I128" s="4"/>
      <c r="J128" s="8" t="str">
        <f t="shared" si="9"/>
        <v/>
      </c>
      <c r="K128" s="8" t="str">
        <f t="shared" si="11"/>
        <v/>
      </c>
      <c r="L128" s="8" t="str">
        <f t="shared" si="12"/>
        <v/>
      </c>
      <c r="M128" s="8" t="str">
        <f t="shared" si="13"/>
        <v/>
      </c>
      <c r="P128" s="10">
        <v>128</v>
      </c>
      <c r="AG128" s="5"/>
      <c r="AH128" s="5"/>
      <c r="AI128" s="5"/>
      <c r="AJ128" s="5"/>
      <c r="AK128" s="5"/>
      <c r="AL128" s="5"/>
    </row>
    <row r="129" spans="1:38">
      <c r="A129" s="1" t="str">
        <f t="shared" ref="A129:A192" si="16">IF(C129="","",P129)</f>
        <v/>
      </c>
      <c r="B129" s="4"/>
      <c r="C129" s="4"/>
      <c r="D129" s="2" t="str">
        <f t="shared" ref="D129:D192" si="17">IF(H129="",IF(E129="",IF(J129="","",IF(J129&lt;20.5,"F",M129)),E129),IF(I129&lt;40,"F",IF(I129&lt;50,"FX",IF(I129&lt;60,"E",IF(I129&lt;70,"D",IF(I129&lt;75,"C",IF(I129&lt;85,"B","A")))))))</f>
        <v/>
      </c>
      <c r="E129" s="16"/>
      <c r="F129" s="4"/>
      <c r="G129" s="4"/>
      <c r="H129" s="4"/>
      <c r="I129" s="4"/>
      <c r="J129" s="8" t="str">
        <f t="shared" ref="J129:J192" si="18">IF(G129="","",ROUND((F129*$J$3)+(G129*$J$4),0))</f>
        <v/>
      </c>
      <c r="K129" s="8" t="str">
        <f t="shared" si="11"/>
        <v/>
      </c>
      <c r="L129" s="8" t="str">
        <f t="shared" si="12"/>
        <v/>
      </c>
      <c r="M129" s="8" t="str">
        <f t="shared" si="13"/>
        <v/>
      </c>
      <c r="P129" s="10">
        <v>129</v>
      </c>
      <c r="AG129" s="5"/>
      <c r="AH129" s="5"/>
      <c r="AI129" s="5"/>
      <c r="AJ129" s="5"/>
      <c r="AK129" s="5"/>
      <c r="AL129" s="5"/>
    </row>
    <row r="130" spans="1:38">
      <c r="A130" s="1" t="str">
        <f t="shared" si="16"/>
        <v/>
      </c>
      <c r="B130" s="4"/>
      <c r="C130" s="4"/>
      <c r="D130" s="2" t="str">
        <f t="shared" si="17"/>
        <v/>
      </c>
      <c r="E130" s="16"/>
      <c r="F130" s="4"/>
      <c r="G130" s="4"/>
      <c r="H130" s="4"/>
      <c r="I130" s="4"/>
      <c r="J130" s="8" t="str">
        <f t="shared" si="18"/>
        <v/>
      </c>
      <c r="K130" s="8" t="str">
        <f t="shared" ref="K130:K193" si="19">IF(J130&lt;20.5,"",J130)</f>
        <v/>
      </c>
      <c r="L130" s="8" t="str">
        <f t="shared" ref="L130:L193" si="20">IF(K130="","",(((K130-$K$6)/$K$5)*10)+50)</f>
        <v/>
      </c>
      <c r="M130" s="8" t="str">
        <f t="shared" ref="M130:M193" si="21">IF(L130="","",IF(L130&lt;VLOOKUP($L$6,$Q$12:$Y$27,4,FALSE),"F",IF(L130&lt;VLOOKUP($L$6,$Q$12:$Y$27,5,FALSE),"FX",IF(L130&lt;VLOOKUP($L$6,$Q$12:$Y$27,6,FALSE),"E",IF(L130&lt;VLOOKUP($L$6,$Q$12:$Y$27,7,FALSE),"D",IF(L130&lt;VLOOKUP($L$6,$Q$12:$Y$27,8,FALSE),"C",IF(L130&lt;VLOOKUP($L$6,$Q$12:$Y$27,9,FALSE),"B","A")))))))</f>
        <v/>
      </c>
      <c r="P130" s="10">
        <v>130</v>
      </c>
      <c r="AG130" s="5"/>
      <c r="AH130" s="5"/>
      <c r="AI130" s="5"/>
      <c r="AJ130" s="5"/>
      <c r="AK130" s="5"/>
      <c r="AL130" s="5"/>
    </row>
    <row r="131" spans="1:38">
      <c r="A131" s="1" t="str">
        <f t="shared" si="16"/>
        <v/>
      </c>
      <c r="B131" s="4"/>
      <c r="C131" s="4"/>
      <c r="D131" s="2" t="str">
        <f t="shared" si="17"/>
        <v/>
      </c>
      <c r="E131" s="16"/>
      <c r="F131" s="4"/>
      <c r="G131" s="4"/>
      <c r="H131" s="4"/>
      <c r="I131" s="4"/>
      <c r="J131" s="8" t="str">
        <f t="shared" si="18"/>
        <v/>
      </c>
      <c r="K131" s="8" t="str">
        <f t="shared" si="19"/>
        <v/>
      </c>
      <c r="L131" s="8" t="str">
        <f t="shared" si="20"/>
        <v/>
      </c>
      <c r="M131" s="8" t="str">
        <f t="shared" si="21"/>
        <v/>
      </c>
      <c r="P131" s="10">
        <v>131</v>
      </c>
      <c r="AG131" s="5"/>
      <c r="AH131" s="5"/>
      <c r="AI131" s="5"/>
      <c r="AJ131" s="5"/>
      <c r="AK131" s="5"/>
      <c r="AL131" s="5"/>
    </row>
    <row r="132" spans="1:38">
      <c r="A132" s="1" t="str">
        <f t="shared" si="16"/>
        <v/>
      </c>
      <c r="B132" s="4"/>
      <c r="C132" s="4"/>
      <c r="D132" s="2" t="str">
        <f t="shared" si="17"/>
        <v/>
      </c>
      <c r="E132" s="16"/>
      <c r="F132" s="4"/>
      <c r="G132" s="4"/>
      <c r="H132" s="4"/>
      <c r="I132" s="4"/>
      <c r="J132" s="8" t="str">
        <f t="shared" si="18"/>
        <v/>
      </c>
      <c r="K132" s="8" t="str">
        <f t="shared" si="19"/>
        <v/>
      </c>
      <c r="L132" s="8" t="str">
        <f t="shared" si="20"/>
        <v/>
      </c>
      <c r="M132" s="8" t="str">
        <f t="shared" si="21"/>
        <v/>
      </c>
      <c r="P132" s="10">
        <v>132</v>
      </c>
      <c r="AG132" s="5"/>
      <c r="AH132" s="5"/>
      <c r="AI132" s="5"/>
      <c r="AJ132" s="5"/>
      <c r="AK132" s="5"/>
      <c r="AL132" s="5"/>
    </row>
    <row r="133" spans="1:38">
      <c r="A133" s="1" t="str">
        <f t="shared" si="16"/>
        <v/>
      </c>
      <c r="B133" s="4"/>
      <c r="C133" s="4"/>
      <c r="D133" s="2" t="str">
        <f t="shared" si="17"/>
        <v/>
      </c>
      <c r="E133" s="16"/>
      <c r="F133" s="4"/>
      <c r="G133" s="4"/>
      <c r="H133" s="4"/>
      <c r="I133" s="4"/>
      <c r="J133" s="8" t="str">
        <f t="shared" si="18"/>
        <v/>
      </c>
      <c r="K133" s="8" t="str">
        <f t="shared" si="19"/>
        <v/>
      </c>
      <c r="L133" s="8" t="str">
        <f t="shared" si="20"/>
        <v/>
      </c>
      <c r="M133" s="8" t="str">
        <f t="shared" si="21"/>
        <v/>
      </c>
      <c r="P133" s="10">
        <v>133</v>
      </c>
      <c r="AG133" s="5"/>
      <c r="AH133" s="5"/>
      <c r="AI133" s="5"/>
      <c r="AJ133" s="5"/>
      <c r="AK133" s="5"/>
      <c r="AL133" s="5"/>
    </row>
    <row r="134" spans="1:38">
      <c r="A134" s="1" t="str">
        <f t="shared" si="16"/>
        <v/>
      </c>
      <c r="B134" s="4"/>
      <c r="C134" s="4"/>
      <c r="D134" s="2" t="str">
        <f t="shared" si="17"/>
        <v/>
      </c>
      <c r="E134" s="16"/>
      <c r="F134" s="4"/>
      <c r="G134" s="4"/>
      <c r="H134" s="4"/>
      <c r="I134" s="4"/>
      <c r="J134" s="8" t="str">
        <f t="shared" si="18"/>
        <v/>
      </c>
      <c r="K134" s="8" t="str">
        <f t="shared" si="19"/>
        <v/>
      </c>
      <c r="L134" s="8" t="str">
        <f t="shared" si="20"/>
        <v/>
      </c>
      <c r="M134" s="8" t="str">
        <f t="shared" si="21"/>
        <v/>
      </c>
      <c r="P134" s="10">
        <v>134</v>
      </c>
      <c r="AG134" s="5"/>
      <c r="AH134" s="5"/>
      <c r="AI134" s="5"/>
      <c r="AJ134" s="5"/>
      <c r="AK134" s="5"/>
      <c r="AL134" s="5"/>
    </row>
    <row r="135" spans="1:38">
      <c r="A135" s="1" t="str">
        <f t="shared" si="16"/>
        <v/>
      </c>
      <c r="B135" s="4"/>
      <c r="C135" s="4"/>
      <c r="D135" s="2" t="str">
        <f t="shared" si="17"/>
        <v/>
      </c>
      <c r="E135" s="16"/>
      <c r="F135" s="4"/>
      <c r="G135" s="4"/>
      <c r="H135" s="4"/>
      <c r="I135" s="4"/>
      <c r="J135" s="8" t="str">
        <f t="shared" si="18"/>
        <v/>
      </c>
      <c r="K135" s="8" t="str">
        <f t="shared" si="19"/>
        <v/>
      </c>
      <c r="L135" s="8" t="str">
        <f t="shared" si="20"/>
        <v/>
      </c>
      <c r="M135" s="8" t="str">
        <f t="shared" si="21"/>
        <v/>
      </c>
      <c r="P135" s="10">
        <v>135</v>
      </c>
      <c r="AG135" s="5"/>
      <c r="AH135" s="5"/>
      <c r="AI135" s="5"/>
      <c r="AJ135" s="5"/>
      <c r="AK135" s="5"/>
      <c r="AL135" s="5"/>
    </row>
    <row r="136" spans="1:38">
      <c r="A136" s="1" t="str">
        <f t="shared" si="16"/>
        <v/>
      </c>
      <c r="B136" s="4"/>
      <c r="C136" s="4"/>
      <c r="D136" s="2" t="str">
        <f t="shared" si="17"/>
        <v/>
      </c>
      <c r="E136" s="16"/>
      <c r="F136" s="4"/>
      <c r="G136" s="4"/>
      <c r="H136" s="4"/>
      <c r="I136" s="4"/>
      <c r="J136" s="8" t="str">
        <f t="shared" si="18"/>
        <v/>
      </c>
      <c r="K136" s="8" t="str">
        <f t="shared" si="19"/>
        <v/>
      </c>
      <c r="L136" s="8" t="str">
        <f t="shared" si="20"/>
        <v/>
      </c>
      <c r="M136" s="8" t="str">
        <f t="shared" si="21"/>
        <v/>
      </c>
      <c r="P136" s="10">
        <v>136</v>
      </c>
      <c r="AG136" s="5"/>
      <c r="AH136" s="5"/>
      <c r="AI136" s="5"/>
      <c r="AJ136" s="5"/>
      <c r="AK136" s="5"/>
      <c r="AL136" s="5"/>
    </row>
    <row r="137" spans="1:38">
      <c r="A137" s="1" t="str">
        <f t="shared" si="16"/>
        <v/>
      </c>
      <c r="B137" s="4"/>
      <c r="C137" s="4"/>
      <c r="D137" s="2" t="str">
        <f t="shared" si="17"/>
        <v/>
      </c>
      <c r="E137" s="16"/>
      <c r="F137" s="4"/>
      <c r="G137" s="4"/>
      <c r="H137" s="4"/>
      <c r="I137" s="4"/>
      <c r="J137" s="8" t="str">
        <f t="shared" si="18"/>
        <v/>
      </c>
      <c r="K137" s="8" t="str">
        <f t="shared" si="19"/>
        <v/>
      </c>
      <c r="L137" s="8" t="str">
        <f t="shared" si="20"/>
        <v/>
      </c>
      <c r="M137" s="8" t="str">
        <f t="shared" si="21"/>
        <v/>
      </c>
      <c r="P137" s="10">
        <v>137</v>
      </c>
      <c r="AG137" s="5"/>
      <c r="AH137" s="5"/>
      <c r="AI137" s="5"/>
      <c r="AJ137" s="5"/>
      <c r="AK137" s="5"/>
      <c r="AL137" s="5"/>
    </row>
    <row r="138" spans="1:38">
      <c r="A138" s="1" t="str">
        <f t="shared" si="16"/>
        <v/>
      </c>
      <c r="B138" s="4"/>
      <c r="C138" s="4"/>
      <c r="D138" s="2" t="str">
        <f t="shared" si="17"/>
        <v/>
      </c>
      <c r="E138" s="16"/>
      <c r="F138" s="4"/>
      <c r="G138" s="4"/>
      <c r="H138" s="4"/>
      <c r="I138" s="4"/>
      <c r="J138" s="8" t="str">
        <f t="shared" si="18"/>
        <v/>
      </c>
      <c r="K138" s="8" t="str">
        <f t="shared" si="19"/>
        <v/>
      </c>
      <c r="L138" s="8" t="str">
        <f t="shared" si="20"/>
        <v/>
      </c>
      <c r="M138" s="8" t="str">
        <f t="shared" si="21"/>
        <v/>
      </c>
      <c r="P138" s="10">
        <v>138</v>
      </c>
      <c r="AG138" s="5"/>
      <c r="AH138" s="5"/>
      <c r="AI138" s="5"/>
      <c r="AJ138" s="5"/>
      <c r="AK138" s="5"/>
      <c r="AL138" s="5"/>
    </row>
    <row r="139" spans="1:38">
      <c r="A139" s="1" t="str">
        <f t="shared" si="16"/>
        <v/>
      </c>
      <c r="B139" s="4"/>
      <c r="C139" s="4"/>
      <c r="D139" s="2" t="str">
        <f t="shared" si="17"/>
        <v/>
      </c>
      <c r="E139" s="16"/>
      <c r="F139" s="4"/>
      <c r="G139" s="4"/>
      <c r="H139" s="4"/>
      <c r="I139" s="4"/>
      <c r="J139" s="8" t="str">
        <f t="shared" si="18"/>
        <v/>
      </c>
      <c r="K139" s="8" t="str">
        <f t="shared" si="19"/>
        <v/>
      </c>
      <c r="L139" s="8" t="str">
        <f t="shared" si="20"/>
        <v/>
      </c>
      <c r="M139" s="8" t="str">
        <f t="shared" si="21"/>
        <v/>
      </c>
      <c r="P139" s="10">
        <v>139</v>
      </c>
      <c r="AG139" s="5"/>
      <c r="AH139" s="5"/>
      <c r="AI139" s="5"/>
      <c r="AJ139" s="5"/>
      <c r="AK139" s="5"/>
      <c r="AL139" s="5"/>
    </row>
    <row r="140" spans="1:38">
      <c r="A140" s="1" t="str">
        <f t="shared" si="16"/>
        <v/>
      </c>
      <c r="B140" s="4"/>
      <c r="C140" s="4"/>
      <c r="D140" s="2" t="str">
        <f t="shared" si="17"/>
        <v/>
      </c>
      <c r="E140" s="16"/>
      <c r="F140" s="4"/>
      <c r="G140" s="4"/>
      <c r="H140" s="4"/>
      <c r="I140" s="4"/>
      <c r="J140" s="8" t="str">
        <f t="shared" si="18"/>
        <v/>
      </c>
      <c r="K140" s="8" t="str">
        <f t="shared" si="19"/>
        <v/>
      </c>
      <c r="L140" s="8" t="str">
        <f t="shared" si="20"/>
        <v/>
      </c>
      <c r="M140" s="8" t="str">
        <f t="shared" si="21"/>
        <v/>
      </c>
      <c r="P140" s="10">
        <v>140</v>
      </c>
      <c r="AG140" s="5"/>
      <c r="AH140" s="5"/>
      <c r="AI140" s="5"/>
      <c r="AJ140" s="5"/>
      <c r="AK140" s="5"/>
      <c r="AL140" s="5"/>
    </row>
    <row r="141" spans="1:38">
      <c r="A141" s="1" t="str">
        <f t="shared" si="16"/>
        <v/>
      </c>
      <c r="B141" s="4"/>
      <c r="C141" s="4"/>
      <c r="D141" s="2" t="str">
        <f t="shared" si="17"/>
        <v/>
      </c>
      <c r="E141" s="16"/>
      <c r="F141" s="4"/>
      <c r="G141" s="4"/>
      <c r="H141" s="4"/>
      <c r="I141" s="4"/>
      <c r="J141" s="8" t="str">
        <f t="shared" si="18"/>
        <v/>
      </c>
      <c r="K141" s="8" t="str">
        <f t="shared" si="19"/>
        <v/>
      </c>
      <c r="L141" s="8" t="str">
        <f t="shared" si="20"/>
        <v/>
      </c>
      <c r="M141" s="8" t="str">
        <f t="shared" si="21"/>
        <v/>
      </c>
      <c r="P141" s="10">
        <v>141</v>
      </c>
      <c r="AG141" s="5"/>
      <c r="AH141" s="5"/>
      <c r="AI141" s="5"/>
      <c r="AJ141" s="5"/>
      <c r="AK141" s="5"/>
      <c r="AL141" s="5"/>
    </row>
    <row r="142" spans="1:38">
      <c r="A142" s="1" t="str">
        <f t="shared" si="16"/>
        <v/>
      </c>
      <c r="B142" s="4"/>
      <c r="C142" s="4"/>
      <c r="D142" s="2" t="str">
        <f t="shared" si="17"/>
        <v/>
      </c>
      <c r="E142" s="16"/>
      <c r="F142" s="4"/>
      <c r="G142" s="4"/>
      <c r="H142" s="4"/>
      <c r="I142" s="4"/>
      <c r="J142" s="8" t="str">
        <f t="shared" si="18"/>
        <v/>
      </c>
      <c r="K142" s="8" t="str">
        <f t="shared" si="19"/>
        <v/>
      </c>
      <c r="L142" s="8" t="str">
        <f t="shared" si="20"/>
        <v/>
      </c>
      <c r="M142" s="8" t="str">
        <f t="shared" si="21"/>
        <v/>
      </c>
      <c r="P142" s="10">
        <v>142</v>
      </c>
      <c r="AG142" s="5"/>
      <c r="AH142" s="5"/>
      <c r="AI142" s="5"/>
      <c r="AJ142" s="5"/>
      <c r="AK142" s="5"/>
      <c r="AL142" s="5"/>
    </row>
    <row r="143" spans="1:38">
      <c r="A143" s="1" t="str">
        <f t="shared" si="16"/>
        <v/>
      </c>
      <c r="B143" s="4"/>
      <c r="C143" s="4"/>
      <c r="D143" s="2" t="str">
        <f t="shared" si="17"/>
        <v/>
      </c>
      <c r="E143" s="16"/>
      <c r="F143" s="4"/>
      <c r="G143" s="4"/>
      <c r="H143" s="4"/>
      <c r="I143" s="4"/>
      <c r="J143" s="8" t="str">
        <f t="shared" si="18"/>
        <v/>
      </c>
      <c r="K143" s="8" t="str">
        <f t="shared" si="19"/>
        <v/>
      </c>
      <c r="L143" s="8" t="str">
        <f t="shared" si="20"/>
        <v/>
      </c>
      <c r="M143" s="8" t="str">
        <f t="shared" si="21"/>
        <v/>
      </c>
      <c r="P143" s="10">
        <v>143</v>
      </c>
      <c r="AG143" s="5"/>
      <c r="AH143" s="5"/>
      <c r="AI143" s="5"/>
      <c r="AJ143" s="5"/>
      <c r="AK143" s="5"/>
      <c r="AL143" s="5"/>
    </row>
    <row r="144" spans="1:38">
      <c r="A144" s="1" t="str">
        <f t="shared" si="16"/>
        <v/>
      </c>
      <c r="B144" s="4"/>
      <c r="C144" s="4"/>
      <c r="D144" s="2" t="str">
        <f t="shared" si="17"/>
        <v/>
      </c>
      <c r="E144" s="16"/>
      <c r="F144" s="4"/>
      <c r="G144" s="4"/>
      <c r="H144" s="4"/>
      <c r="I144" s="4"/>
      <c r="J144" s="8" t="str">
        <f t="shared" si="18"/>
        <v/>
      </c>
      <c r="K144" s="8" t="str">
        <f t="shared" si="19"/>
        <v/>
      </c>
      <c r="L144" s="8" t="str">
        <f t="shared" si="20"/>
        <v/>
      </c>
      <c r="M144" s="8" t="str">
        <f t="shared" si="21"/>
        <v/>
      </c>
      <c r="P144" s="10">
        <v>144</v>
      </c>
      <c r="AG144" s="5"/>
      <c r="AH144" s="5"/>
      <c r="AI144" s="5"/>
      <c r="AJ144" s="5"/>
      <c r="AK144" s="5"/>
      <c r="AL144" s="5"/>
    </row>
    <row r="145" spans="1:38">
      <c r="A145" s="1" t="str">
        <f t="shared" si="16"/>
        <v/>
      </c>
      <c r="B145" s="4"/>
      <c r="C145" s="4"/>
      <c r="D145" s="2" t="str">
        <f t="shared" si="17"/>
        <v/>
      </c>
      <c r="E145" s="16"/>
      <c r="F145" s="4"/>
      <c r="G145" s="4"/>
      <c r="H145" s="4"/>
      <c r="I145" s="4"/>
      <c r="J145" s="8" t="str">
        <f t="shared" si="18"/>
        <v/>
      </c>
      <c r="K145" s="8" t="str">
        <f t="shared" si="19"/>
        <v/>
      </c>
      <c r="L145" s="8" t="str">
        <f t="shared" si="20"/>
        <v/>
      </c>
      <c r="M145" s="8" t="str">
        <f t="shared" si="21"/>
        <v/>
      </c>
      <c r="P145" s="10">
        <v>145</v>
      </c>
      <c r="AG145" s="5"/>
      <c r="AH145" s="5"/>
      <c r="AI145" s="5"/>
      <c r="AJ145" s="5"/>
      <c r="AK145" s="5"/>
      <c r="AL145" s="5"/>
    </row>
    <row r="146" spans="1:38">
      <c r="A146" s="1" t="str">
        <f t="shared" si="16"/>
        <v/>
      </c>
      <c r="B146" s="4"/>
      <c r="C146" s="4"/>
      <c r="D146" s="2" t="str">
        <f t="shared" si="17"/>
        <v/>
      </c>
      <c r="E146" s="16"/>
      <c r="F146" s="4"/>
      <c r="G146" s="4"/>
      <c r="H146" s="4"/>
      <c r="I146" s="4"/>
      <c r="J146" s="8" t="str">
        <f t="shared" si="18"/>
        <v/>
      </c>
      <c r="K146" s="8" t="str">
        <f t="shared" si="19"/>
        <v/>
      </c>
      <c r="L146" s="8" t="str">
        <f t="shared" si="20"/>
        <v/>
      </c>
      <c r="M146" s="8" t="str">
        <f t="shared" si="21"/>
        <v/>
      </c>
      <c r="P146" s="10">
        <v>146</v>
      </c>
      <c r="AG146" s="5"/>
      <c r="AH146" s="5"/>
      <c r="AI146" s="5"/>
      <c r="AJ146" s="5"/>
      <c r="AK146" s="5"/>
      <c r="AL146" s="5"/>
    </row>
    <row r="147" spans="1:38">
      <c r="A147" s="1" t="str">
        <f t="shared" si="16"/>
        <v/>
      </c>
      <c r="B147" s="4"/>
      <c r="C147" s="4"/>
      <c r="D147" s="2" t="str">
        <f t="shared" si="17"/>
        <v/>
      </c>
      <c r="E147" s="16"/>
      <c r="F147" s="4"/>
      <c r="G147" s="4"/>
      <c r="H147" s="4"/>
      <c r="I147" s="4"/>
      <c r="J147" s="8" t="str">
        <f t="shared" si="18"/>
        <v/>
      </c>
      <c r="K147" s="8" t="str">
        <f t="shared" si="19"/>
        <v/>
      </c>
      <c r="L147" s="8" t="str">
        <f t="shared" si="20"/>
        <v/>
      </c>
      <c r="M147" s="8" t="str">
        <f t="shared" si="21"/>
        <v/>
      </c>
      <c r="P147" s="10">
        <v>147</v>
      </c>
      <c r="AG147" s="5"/>
      <c r="AH147" s="5"/>
      <c r="AI147" s="5"/>
      <c r="AJ147" s="5"/>
      <c r="AK147" s="5"/>
      <c r="AL147" s="5"/>
    </row>
    <row r="148" spans="1:38">
      <c r="A148" s="1" t="str">
        <f t="shared" si="16"/>
        <v/>
      </c>
      <c r="B148" s="4"/>
      <c r="C148" s="4"/>
      <c r="D148" s="2" t="str">
        <f t="shared" si="17"/>
        <v/>
      </c>
      <c r="E148" s="16"/>
      <c r="F148" s="4"/>
      <c r="G148" s="4"/>
      <c r="H148" s="4"/>
      <c r="I148" s="4"/>
      <c r="J148" s="8" t="str">
        <f t="shared" si="18"/>
        <v/>
      </c>
      <c r="K148" s="8" t="str">
        <f t="shared" si="19"/>
        <v/>
      </c>
      <c r="L148" s="8" t="str">
        <f t="shared" si="20"/>
        <v/>
      </c>
      <c r="M148" s="8" t="str">
        <f t="shared" si="21"/>
        <v/>
      </c>
      <c r="P148" s="10">
        <v>148</v>
      </c>
      <c r="AG148" s="5"/>
      <c r="AH148" s="5"/>
      <c r="AI148" s="5"/>
      <c r="AJ148" s="5"/>
      <c r="AK148" s="5"/>
      <c r="AL148" s="5"/>
    </row>
    <row r="149" spans="1:38">
      <c r="A149" s="1" t="str">
        <f t="shared" si="16"/>
        <v/>
      </c>
      <c r="B149" s="4"/>
      <c r="C149" s="4"/>
      <c r="D149" s="2" t="str">
        <f t="shared" si="17"/>
        <v/>
      </c>
      <c r="E149" s="16"/>
      <c r="F149" s="4"/>
      <c r="G149" s="4"/>
      <c r="H149" s="4"/>
      <c r="I149" s="4"/>
      <c r="J149" s="8" t="str">
        <f t="shared" si="18"/>
        <v/>
      </c>
      <c r="K149" s="8" t="str">
        <f t="shared" si="19"/>
        <v/>
      </c>
      <c r="L149" s="8" t="str">
        <f t="shared" si="20"/>
        <v/>
      </c>
      <c r="M149" s="8" t="str">
        <f t="shared" si="21"/>
        <v/>
      </c>
      <c r="P149" s="10">
        <v>149</v>
      </c>
      <c r="AG149" s="5"/>
      <c r="AH149" s="5"/>
      <c r="AI149" s="5"/>
      <c r="AJ149" s="5"/>
      <c r="AK149" s="5"/>
      <c r="AL149" s="5"/>
    </row>
    <row r="150" spans="1:38">
      <c r="A150" s="1" t="str">
        <f t="shared" si="16"/>
        <v/>
      </c>
      <c r="B150" s="4"/>
      <c r="C150" s="4"/>
      <c r="D150" s="2" t="str">
        <f t="shared" si="17"/>
        <v/>
      </c>
      <c r="E150" s="16"/>
      <c r="F150" s="4"/>
      <c r="G150" s="4"/>
      <c r="H150" s="4"/>
      <c r="I150" s="4"/>
      <c r="J150" s="8" t="str">
        <f t="shared" si="18"/>
        <v/>
      </c>
      <c r="K150" s="8" t="str">
        <f t="shared" si="19"/>
        <v/>
      </c>
      <c r="L150" s="8" t="str">
        <f t="shared" si="20"/>
        <v/>
      </c>
      <c r="M150" s="8" t="str">
        <f t="shared" si="21"/>
        <v/>
      </c>
      <c r="P150" s="10">
        <v>150</v>
      </c>
      <c r="AG150" s="5"/>
      <c r="AH150" s="5"/>
      <c r="AI150" s="5"/>
      <c r="AJ150" s="5"/>
      <c r="AK150" s="5"/>
      <c r="AL150" s="5"/>
    </row>
    <row r="151" spans="1:38">
      <c r="A151" s="1" t="str">
        <f t="shared" si="16"/>
        <v/>
      </c>
      <c r="B151" s="4"/>
      <c r="C151" s="4"/>
      <c r="D151" s="2" t="str">
        <f t="shared" si="17"/>
        <v/>
      </c>
      <c r="E151" s="16"/>
      <c r="F151" s="4"/>
      <c r="G151" s="4"/>
      <c r="H151" s="4"/>
      <c r="I151" s="4"/>
      <c r="J151" s="8" t="str">
        <f t="shared" si="18"/>
        <v/>
      </c>
      <c r="K151" s="8" t="str">
        <f t="shared" si="19"/>
        <v/>
      </c>
      <c r="L151" s="8" t="str">
        <f t="shared" si="20"/>
        <v/>
      </c>
      <c r="M151" s="8" t="str">
        <f t="shared" si="21"/>
        <v/>
      </c>
      <c r="P151" s="10">
        <v>151</v>
      </c>
      <c r="AG151" s="5"/>
      <c r="AH151" s="5"/>
      <c r="AI151" s="5"/>
      <c r="AJ151" s="5"/>
      <c r="AK151" s="5"/>
      <c r="AL151" s="5"/>
    </row>
    <row r="152" spans="1:38">
      <c r="A152" s="1" t="str">
        <f t="shared" si="16"/>
        <v/>
      </c>
      <c r="B152" s="4"/>
      <c r="C152" s="4"/>
      <c r="D152" s="2" t="str">
        <f t="shared" si="17"/>
        <v/>
      </c>
      <c r="E152" s="16"/>
      <c r="F152" s="4"/>
      <c r="G152" s="4"/>
      <c r="H152" s="4"/>
      <c r="I152" s="4"/>
      <c r="J152" s="8" t="str">
        <f t="shared" si="18"/>
        <v/>
      </c>
      <c r="K152" s="8" t="str">
        <f t="shared" si="19"/>
        <v/>
      </c>
      <c r="L152" s="8" t="str">
        <f t="shared" si="20"/>
        <v/>
      </c>
      <c r="M152" s="8" t="str">
        <f t="shared" si="21"/>
        <v/>
      </c>
      <c r="P152" s="10">
        <v>152</v>
      </c>
      <c r="AG152" s="5"/>
      <c r="AH152" s="5"/>
      <c r="AI152" s="5"/>
      <c r="AJ152" s="5"/>
      <c r="AK152" s="5"/>
      <c r="AL152" s="5"/>
    </row>
    <row r="153" spans="1:38">
      <c r="A153" s="1" t="str">
        <f t="shared" si="16"/>
        <v/>
      </c>
      <c r="B153" s="4"/>
      <c r="C153" s="4"/>
      <c r="D153" s="2" t="str">
        <f t="shared" si="17"/>
        <v/>
      </c>
      <c r="E153" s="16"/>
      <c r="F153" s="4"/>
      <c r="G153" s="4"/>
      <c r="H153" s="4"/>
      <c r="I153" s="4"/>
      <c r="J153" s="8" t="str">
        <f t="shared" si="18"/>
        <v/>
      </c>
      <c r="K153" s="8" t="str">
        <f t="shared" si="19"/>
        <v/>
      </c>
      <c r="L153" s="8" t="str">
        <f t="shared" si="20"/>
        <v/>
      </c>
      <c r="M153" s="8" t="str">
        <f t="shared" si="21"/>
        <v/>
      </c>
      <c r="P153" s="10">
        <v>153</v>
      </c>
      <c r="AG153" s="5"/>
      <c r="AH153" s="5"/>
      <c r="AI153" s="5"/>
      <c r="AJ153" s="5"/>
      <c r="AK153" s="5"/>
      <c r="AL153" s="5"/>
    </row>
    <row r="154" spans="1:38">
      <c r="A154" s="1" t="str">
        <f t="shared" si="16"/>
        <v/>
      </c>
      <c r="B154" s="4"/>
      <c r="C154" s="4"/>
      <c r="D154" s="2" t="str">
        <f t="shared" si="17"/>
        <v/>
      </c>
      <c r="E154" s="16"/>
      <c r="F154" s="4"/>
      <c r="G154" s="4"/>
      <c r="H154" s="4"/>
      <c r="I154" s="4"/>
      <c r="J154" s="8" t="str">
        <f t="shared" si="18"/>
        <v/>
      </c>
      <c r="K154" s="8" t="str">
        <f t="shared" si="19"/>
        <v/>
      </c>
      <c r="L154" s="8" t="str">
        <f t="shared" si="20"/>
        <v/>
      </c>
      <c r="M154" s="8" t="str">
        <f t="shared" si="21"/>
        <v/>
      </c>
      <c r="P154" s="10">
        <v>154</v>
      </c>
      <c r="AG154" s="5"/>
      <c r="AH154" s="5"/>
      <c r="AI154" s="5"/>
      <c r="AJ154" s="5"/>
      <c r="AK154" s="5"/>
      <c r="AL154" s="5"/>
    </row>
    <row r="155" spans="1:38">
      <c r="A155" s="1" t="str">
        <f t="shared" si="16"/>
        <v/>
      </c>
      <c r="B155" s="4"/>
      <c r="C155" s="4"/>
      <c r="D155" s="2" t="str">
        <f t="shared" si="17"/>
        <v/>
      </c>
      <c r="E155" s="16"/>
      <c r="F155" s="4"/>
      <c r="G155" s="4"/>
      <c r="H155" s="4"/>
      <c r="I155" s="4"/>
      <c r="J155" s="8" t="str">
        <f t="shared" si="18"/>
        <v/>
      </c>
      <c r="K155" s="8" t="str">
        <f t="shared" si="19"/>
        <v/>
      </c>
      <c r="L155" s="8" t="str">
        <f t="shared" si="20"/>
        <v/>
      </c>
      <c r="M155" s="8" t="str">
        <f t="shared" si="21"/>
        <v/>
      </c>
      <c r="P155" s="10">
        <v>155</v>
      </c>
      <c r="AG155" s="5"/>
      <c r="AH155" s="5"/>
      <c r="AI155" s="5"/>
      <c r="AJ155" s="5"/>
      <c r="AK155" s="5"/>
      <c r="AL155" s="5"/>
    </row>
    <row r="156" spans="1:38">
      <c r="A156" s="1" t="str">
        <f t="shared" si="16"/>
        <v/>
      </c>
      <c r="B156" s="4"/>
      <c r="C156" s="4"/>
      <c r="D156" s="2" t="str">
        <f t="shared" si="17"/>
        <v/>
      </c>
      <c r="E156" s="16"/>
      <c r="F156" s="4"/>
      <c r="G156" s="4"/>
      <c r="H156" s="4"/>
      <c r="I156" s="4"/>
      <c r="J156" s="8" t="str">
        <f t="shared" si="18"/>
        <v/>
      </c>
      <c r="K156" s="8" t="str">
        <f t="shared" si="19"/>
        <v/>
      </c>
      <c r="L156" s="8" t="str">
        <f t="shared" si="20"/>
        <v/>
      </c>
      <c r="M156" s="8" t="str">
        <f t="shared" si="21"/>
        <v/>
      </c>
      <c r="P156" s="10">
        <v>156</v>
      </c>
      <c r="AG156" s="5"/>
      <c r="AH156" s="5"/>
      <c r="AI156" s="5"/>
      <c r="AJ156" s="5"/>
      <c r="AK156" s="5"/>
      <c r="AL156" s="5"/>
    </row>
    <row r="157" spans="1:38">
      <c r="A157" s="1" t="str">
        <f t="shared" si="16"/>
        <v/>
      </c>
      <c r="B157" s="4"/>
      <c r="C157" s="4"/>
      <c r="D157" s="2" t="str">
        <f t="shared" si="17"/>
        <v/>
      </c>
      <c r="E157" s="16"/>
      <c r="F157" s="4"/>
      <c r="G157" s="4"/>
      <c r="H157" s="4"/>
      <c r="I157" s="4"/>
      <c r="J157" s="8" t="str">
        <f t="shared" si="18"/>
        <v/>
      </c>
      <c r="K157" s="8" t="str">
        <f t="shared" si="19"/>
        <v/>
      </c>
      <c r="L157" s="8" t="str">
        <f t="shared" si="20"/>
        <v/>
      </c>
      <c r="M157" s="8" t="str">
        <f t="shared" si="21"/>
        <v/>
      </c>
      <c r="P157" s="10">
        <v>157</v>
      </c>
      <c r="AG157" s="5"/>
      <c r="AH157" s="5"/>
      <c r="AI157" s="5"/>
      <c r="AJ157" s="5"/>
      <c r="AK157" s="5"/>
      <c r="AL157" s="5"/>
    </row>
    <row r="158" spans="1:38">
      <c r="A158" s="1" t="str">
        <f t="shared" si="16"/>
        <v/>
      </c>
      <c r="B158" s="4"/>
      <c r="C158" s="4"/>
      <c r="D158" s="2" t="str">
        <f t="shared" si="17"/>
        <v/>
      </c>
      <c r="E158" s="16"/>
      <c r="F158" s="4"/>
      <c r="G158" s="4"/>
      <c r="H158" s="4"/>
      <c r="I158" s="4"/>
      <c r="J158" s="8" t="str">
        <f t="shared" si="18"/>
        <v/>
      </c>
      <c r="K158" s="8" t="str">
        <f t="shared" si="19"/>
        <v/>
      </c>
      <c r="L158" s="8" t="str">
        <f t="shared" si="20"/>
        <v/>
      </c>
      <c r="M158" s="8" t="str">
        <f t="shared" si="21"/>
        <v/>
      </c>
      <c r="P158" s="10">
        <v>158</v>
      </c>
      <c r="AG158" s="5"/>
      <c r="AH158" s="5"/>
      <c r="AI158" s="5"/>
      <c r="AJ158" s="5"/>
      <c r="AK158" s="5"/>
      <c r="AL158" s="5"/>
    </row>
    <row r="159" spans="1:38">
      <c r="A159" s="1" t="str">
        <f t="shared" si="16"/>
        <v/>
      </c>
      <c r="B159" s="4"/>
      <c r="C159" s="4"/>
      <c r="D159" s="2" t="str">
        <f t="shared" si="17"/>
        <v/>
      </c>
      <c r="E159" s="16"/>
      <c r="F159" s="4"/>
      <c r="G159" s="4"/>
      <c r="H159" s="4"/>
      <c r="I159" s="4"/>
      <c r="J159" s="8" t="str">
        <f t="shared" si="18"/>
        <v/>
      </c>
      <c r="K159" s="8" t="str">
        <f t="shared" si="19"/>
        <v/>
      </c>
      <c r="L159" s="8" t="str">
        <f t="shared" si="20"/>
        <v/>
      </c>
      <c r="M159" s="8" t="str">
        <f t="shared" si="21"/>
        <v/>
      </c>
      <c r="P159" s="10">
        <v>159</v>
      </c>
      <c r="AG159" s="5"/>
      <c r="AH159" s="5"/>
      <c r="AI159" s="5"/>
      <c r="AJ159" s="5"/>
      <c r="AK159" s="5"/>
      <c r="AL159" s="5"/>
    </row>
    <row r="160" spans="1:38">
      <c r="A160" s="1" t="str">
        <f t="shared" si="16"/>
        <v/>
      </c>
      <c r="B160" s="4"/>
      <c r="C160" s="4"/>
      <c r="D160" s="2" t="str">
        <f t="shared" si="17"/>
        <v/>
      </c>
      <c r="E160" s="16"/>
      <c r="F160" s="4"/>
      <c r="G160" s="4"/>
      <c r="H160" s="4"/>
      <c r="I160" s="4"/>
      <c r="J160" s="8" t="str">
        <f t="shared" si="18"/>
        <v/>
      </c>
      <c r="K160" s="8" t="str">
        <f t="shared" si="19"/>
        <v/>
      </c>
      <c r="L160" s="8" t="str">
        <f t="shared" si="20"/>
        <v/>
      </c>
      <c r="M160" s="8" t="str">
        <f t="shared" si="21"/>
        <v/>
      </c>
      <c r="P160" s="10">
        <v>160</v>
      </c>
      <c r="AG160" s="5"/>
      <c r="AH160" s="5"/>
      <c r="AI160" s="5"/>
      <c r="AJ160" s="5"/>
      <c r="AK160" s="5"/>
      <c r="AL160" s="5"/>
    </row>
    <row r="161" spans="1:38">
      <c r="A161" s="1" t="str">
        <f t="shared" si="16"/>
        <v/>
      </c>
      <c r="B161" s="4"/>
      <c r="C161" s="4"/>
      <c r="D161" s="2" t="str">
        <f t="shared" si="17"/>
        <v/>
      </c>
      <c r="E161" s="16"/>
      <c r="F161" s="4"/>
      <c r="G161" s="4"/>
      <c r="H161" s="4"/>
      <c r="I161" s="4"/>
      <c r="J161" s="8" t="str">
        <f t="shared" si="18"/>
        <v/>
      </c>
      <c r="K161" s="8" t="str">
        <f t="shared" si="19"/>
        <v/>
      </c>
      <c r="L161" s="8" t="str">
        <f t="shared" si="20"/>
        <v/>
      </c>
      <c r="M161" s="8" t="str">
        <f t="shared" si="21"/>
        <v/>
      </c>
      <c r="P161" s="10">
        <v>161</v>
      </c>
      <c r="AG161" s="5"/>
      <c r="AH161" s="5"/>
      <c r="AI161" s="5"/>
      <c r="AJ161" s="5"/>
      <c r="AK161" s="5"/>
      <c r="AL161" s="5"/>
    </row>
    <row r="162" spans="1:38">
      <c r="A162" s="1" t="str">
        <f t="shared" si="16"/>
        <v/>
      </c>
      <c r="B162" s="4"/>
      <c r="C162" s="4"/>
      <c r="D162" s="2" t="str">
        <f t="shared" si="17"/>
        <v/>
      </c>
      <c r="E162" s="16"/>
      <c r="F162" s="4"/>
      <c r="G162" s="4"/>
      <c r="H162" s="4"/>
      <c r="I162" s="4"/>
      <c r="J162" s="8" t="str">
        <f t="shared" si="18"/>
        <v/>
      </c>
      <c r="K162" s="8" t="str">
        <f t="shared" si="19"/>
        <v/>
      </c>
      <c r="L162" s="8" t="str">
        <f t="shared" si="20"/>
        <v/>
      </c>
      <c r="M162" s="8" t="str">
        <f t="shared" si="21"/>
        <v/>
      </c>
      <c r="P162" s="10">
        <v>162</v>
      </c>
      <c r="AG162" s="5"/>
      <c r="AH162" s="5"/>
      <c r="AI162" s="5"/>
      <c r="AJ162" s="5"/>
      <c r="AK162" s="5"/>
      <c r="AL162" s="5"/>
    </row>
    <row r="163" spans="1:38">
      <c r="A163" s="1" t="str">
        <f t="shared" si="16"/>
        <v/>
      </c>
      <c r="B163" s="4"/>
      <c r="C163" s="4"/>
      <c r="D163" s="2" t="str">
        <f t="shared" si="17"/>
        <v/>
      </c>
      <c r="E163" s="16"/>
      <c r="F163" s="4"/>
      <c r="G163" s="4"/>
      <c r="H163" s="4"/>
      <c r="I163" s="4"/>
      <c r="J163" s="8" t="str">
        <f t="shared" si="18"/>
        <v/>
      </c>
      <c r="K163" s="8" t="str">
        <f t="shared" si="19"/>
        <v/>
      </c>
      <c r="L163" s="8" t="str">
        <f t="shared" si="20"/>
        <v/>
      </c>
      <c r="M163" s="8" t="str">
        <f t="shared" si="21"/>
        <v/>
      </c>
      <c r="P163" s="10">
        <v>163</v>
      </c>
      <c r="AG163" s="5"/>
      <c r="AH163" s="5"/>
      <c r="AI163" s="5"/>
      <c r="AJ163" s="5"/>
      <c r="AK163" s="5"/>
      <c r="AL163" s="5"/>
    </row>
    <row r="164" spans="1:38">
      <c r="A164" s="1" t="str">
        <f t="shared" si="16"/>
        <v/>
      </c>
      <c r="B164" s="4"/>
      <c r="C164" s="4"/>
      <c r="D164" s="2" t="str">
        <f t="shared" si="17"/>
        <v/>
      </c>
      <c r="E164" s="16"/>
      <c r="F164" s="4"/>
      <c r="G164" s="4"/>
      <c r="H164" s="4"/>
      <c r="I164" s="4"/>
      <c r="J164" s="8" t="str">
        <f t="shared" si="18"/>
        <v/>
      </c>
      <c r="K164" s="8" t="str">
        <f t="shared" si="19"/>
        <v/>
      </c>
      <c r="L164" s="8" t="str">
        <f t="shared" si="20"/>
        <v/>
      </c>
      <c r="M164" s="8" t="str">
        <f t="shared" si="21"/>
        <v/>
      </c>
      <c r="P164" s="10">
        <v>164</v>
      </c>
      <c r="AG164" s="5"/>
      <c r="AH164" s="5"/>
      <c r="AI164" s="5"/>
      <c r="AJ164" s="5"/>
      <c r="AK164" s="5"/>
      <c r="AL164" s="5"/>
    </row>
    <row r="165" spans="1:38">
      <c r="A165" s="1" t="str">
        <f t="shared" si="16"/>
        <v/>
      </c>
      <c r="B165" s="4"/>
      <c r="C165" s="4"/>
      <c r="D165" s="2" t="str">
        <f t="shared" si="17"/>
        <v/>
      </c>
      <c r="E165" s="16"/>
      <c r="F165" s="4"/>
      <c r="G165" s="4"/>
      <c r="H165" s="4"/>
      <c r="I165" s="4"/>
      <c r="J165" s="8" t="str">
        <f t="shared" si="18"/>
        <v/>
      </c>
      <c r="K165" s="8" t="str">
        <f t="shared" si="19"/>
        <v/>
      </c>
      <c r="L165" s="8" t="str">
        <f t="shared" si="20"/>
        <v/>
      </c>
      <c r="M165" s="8" t="str">
        <f t="shared" si="21"/>
        <v/>
      </c>
      <c r="P165" s="10">
        <v>165</v>
      </c>
      <c r="AG165" s="5"/>
      <c r="AH165" s="5"/>
      <c r="AI165" s="5"/>
      <c r="AJ165" s="5"/>
      <c r="AK165" s="5"/>
      <c r="AL165" s="5"/>
    </row>
    <row r="166" spans="1:38">
      <c r="A166" s="1" t="str">
        <f t="shared" si="16"/>
        <v/>
      </c>
      <c r="B166" s="4"/>
      <c r="C166" s="4"/>
      <c r="D166" s="2" t="str">
        <f t="shared" si="17"/>
        <v/>
      </c>
      <c r="E166" s="16"/>
      <c r="F166" s="4"/>
      <c r="G166" s="4"/>
      <c r="H166" s="4"/>
      <c r="I166" s="4"/>
      <c r="J166" s="8" t="str">
        <f t="shared" si="18"/>
        <v/>
      </c>
      <c r="K166" s="8" t="str">
        <f t="shared" si="19"/>
        <v/>
      </c>
      <c r="L166" s="8" t="str">
        <f t="shared" si="20"/>
        <v/>
      </c>
      <c r="M166" s="8" t="str">
        <f t="shared" si="21"/>
        <v/>
      </c>
      <c r="P166" s="10">
        <v>166</v>
      </c>
      <c r="AG166" s="5"/>
      <c r="AH166" s="5"/>
      <c r="AI166" s="5"/>
      <c r="AJ166" s="5"/>
      <c r="AK166" s="5"/>
      <c r="AL166" s="5"/>
    </row>
    <row r="167" spans="1:38">
      <c r="A167" s="1" t="str">
        <f t="shared" si="16"/>
        <v/>
      </c>
      <c r="B167" s="4"/>
      <c r="C167" s="4"/>
      <c r="D167" s="2" t="str">
        <f t="shared" si="17"/>
        <v/>
      </c>
      <c r="E167" s="16"/>
      <c r="F167" s="4"/>
      <c r="G167" s="4"/>
      <c r="H167" s="4"/>
      <c r="I167" s="4"/>
      <c r="J167" s="8" t="str">
        <f t="shared" si="18"/>
        <v/>
      </c>
      <c r="K167" s="8" t="str">
        <f t="shared" si="19"/>
        <v/>
      </c>
      <c r="L167" s="8" t="str">
        <f t="shared" si="20"/>
        <v/>
      </c>
      <c r="M167" s="8" t="str">
        <f t="shared" si="21"/>
        <v/>
      </c>
      <c r="P167" s="10">
        <v>167</v>
      </c>
      <c r="AG167" s="5"/>
      <c r="AH167" s="5"/>
      <c r="AI167" s="5"/>
      <c r="AJ167" s="5"/>
      <c r="AK167" s="5"/>
      <c r="AL167" s="5"/>
    </row>
    <row r="168" spans="1:38">
      <c r="A168" s="1" t="str">
        <f t="shared" si="16"/>
        <v/>
      </c>
      <c r="B168" s="4"/>
      <c r="C168" s="4"/>
      <c r="D168" s="2" t="str">
        <f t="shared" si="17"/>
        <v/>
      </c>
      <c r="E168" s="16"/>
      <c r="F168" s="4"/>
      <c r="G168" s="4"/>
      <c r="H168" s="4"/>
      <c r="I168" s="4"/>
      <c r="J168" s="8" t="str">
        <f t="shared" si="18"/>
        <v/>
      </c>
      <c r="K168" s="8" t="str">
        <f t="shared" si="19"/>
        <v/>
      </c>
      <c r="L168" s="8" t="str">
        <f t="shared" si="20"/>
        <v/>
      </c>
      <c r="M168" s="8" t="str">
        <f t="shared" si="21"/>
        <v/>
      </c>
      <c r="P168" s="10">
        <v>168</v>
      </c>
      <c r="AG168" s="5"/>
      <c r="AH168" s="5"/>
      <c r="AI168" s="5"/>
      <c r="AJ168" s="5"/>
      <c r="AK168" s="5"/>
      <c r="AL168" s="5"/>
    </row>
    <row r="169" spans="1:38">
      <c r="A169" s="1" t="str">
        <f t="shared" si="16"/>
        <v/>
      </c>
      <c r="B169" s="4"/>
      <c r="C169" s="4"/>
      <c r="D169" s="2" t="str">
        <f t="shared" si="17"/>
        <v/>
      </c>
      <c r="E169" s="16"/>
      <c r="F169" s="4"/>
      <c r="G169" s="4"/>
      <c r="H169" s="4"/>
      <c r="I169" s="4"/>
      <c r="J169" s="8" t="str">
        <f t="shared" si="18"/>
        <v/>
      </c>
      <c r="K169" s="8" t="str">
        <f t="shared" si="19"/>
        <v/>
      </c>
      <c r="L169" s="8" t="str">
        <f t="shared" si="20"/>
        <v/>
      </c>
      <c r="M169" s="8" t="str">
        <f t="shared" si="21"/>
        <v/>
      </c>
      <c r="P169" s="10">
        <v>169</v>
      </c>
      <c r="AG169" s="5"/>
      <c r="AH169" s="5"/>
      <c r="AI169" s="5"/>
      <c r="AJ169" s="5"/>
      <c r="AK169" s="5"/>
      <c r="AL169" s="5"/>
    </row>
    <row r="170" spans="1:38">
      <c r="A170" s="1" t="str">
        <f t="shared" si="16"/>
        <v/>
      </c>
      <c r="B170" s="4"/>
      <c r="C170" s="4"/>
      <c r="D170" s="2" t="str">
        <f t="shared" si="17"/>
        <v/>
      </c>
      <c r="E170" s="16"/>
      <c r="F170" s="4"/>
      <c r="G170" s="4"/>
      <c r="H170" s="4"/>
      <c r="I170" s="4"/>
      <c r="J170" s="8" t="str">
        <f t="shared" si="18"/>
        <v/>
      </c>
      <c r="K170" s="8" t="str">
        <f t="shared" si="19"/>
        <v/>
      </c>
      <c r="L170" s="8" t="str">
        <f t="shared" si="20"/>
        <v/>
      </c>
      <c r="M170" s="8" t="str">
        <f t="shared" si="21"/>
        <v/>
      </c>
      <c r="P170" s="10">
        <v>170</v>
      </c>
      <c r="AG170" s="5"/>
      <c r="AH170" s="5"/>
      <c r="AI170" s="5"/>
      <c r="AJ170" s="5"/>
      <c r="AK170" s="5"/>
      <c r="AL170" s="5"/>
    </row>
    <row r="171" spans="1:38">
      <c r="A171" s="1" t="str">
        <f t="shared" si="16"/>
        <v/>
      </c>
      <c r="B171" s="4"/>
      <c r="C171" s="4"/>
      <c r="D171" s="2" t="str">
        <f t="shared" si="17"/>
        <v/>
      </c>
      <c r="E171" s="16"/>
      <c r="F171" s="4"/>
      <c r="G171" s="4"/>
      <c r="H171" s="4"/>
      <c r="I171" s="4"/>
      <c r="J171" s="8" t="str">
        <f t="shared" si="18"/>
        <v/>
      </c>
      <c r="K171" s="8" t="str">
        <f t="shared" si="19"/>
        <v/>
      </c>
      <c r="L171" s="8" t="str">
        <f t="shared" si="20"/>
        <v/>
      </c>
      <c r="M171" s="8" t="str">
        <f t="shared" si="21"/>
        <v/>
      </c>
      <c r="P171" s="10">
        <v>171</v>
      </c>
      <c r="AG171" s="5"/>
      <c r="AH171" s="5"/>
      <c r="AI171" s="5"/>
      <c r="AJ171" s="5"/>
      <c r="AK171" s="5"/>
      <c r="AL171" s="5"/>
    </row>
    <row r="172" spans="1:38">
      <c r="A172" s="1" t="str">
        <f t="shared" si="16"/>
        <v/>
      </c>
      <c r="B172" s="4"/>
      <c r="C172" s="4"/>
      <c r="D172" s="2" t="str">
        <f t="shared" si="17"/>
        <v/>
      </c>
      <c r="E172" s="16"/>
      <c r="F172" s="4"/>
      <c r="G172" s="4"/>
      <c r="H172" s="4"/>
      <c r="I172" s="4"/>
      <c r="J172" s="8" t="str">
        <f t="shared" si="18"/>
        <v/>
      </c>
      <c r="K172" s="8" t="str">
        <f t="shared" si="19"/>
        <v/>
      </c>
      <c r="L172" s="8" t="str">
        <f t="shared" si="20"/>
        <v/>
      </c>
      <c r="M172" s="8" t="str">
        <f t="shared" si="21"/>
        <v/>
      </c>
      <c r="P172" s="10">
        <v>172</v>
      </c>
      <c r="AG172" s="5"/>
      <c r="AH172" s="5"/>
      <c r="AI172" s="5"/>
      <c r="AJ172" s="5"/>
      <c r="AK172" s="5"/>
      <c r="AL172" s="5"/>
    </row>
    <row r="173" spans="1:38">
      <c r="A173" s="1" t="str">
        <f t="shared" si="16"/>
        <v/>
      </c>
      <c r="B173" s="4"/>
      <c r="C173" s="4"/>
      <c r="D173" s="2" t="str">
        <f t="shared" si="17"/>
        <v/>
      </c>
      <c r="E173" s="16"/>
      <c r="F173" s="4"/>
      <c r="G173" s="4"/>
      <c r="H173" s="4"/>
      <c r="I173" s="4"/>
      <c r="J173" s="8" t="str">
        <f t="shared" si="18"/>
        <v/>
      </c>
      <c r="K173" s="8" t="str">
        <f t="shared" si="19"/>
        <v/>
      </c>
      <c r="L173" s="8" t="str">
        <f t="shared" si="20"/>
        <v/>
      </c>
      <c r="M173" s="8" t="str">
        <f t="shared" si="21"/>
        <v/>
      </c>
      <c r="P173" s="10">
        <v>173</v>
      </c>
      <c r="AG173" s="5"/>
      <c r="AH173" s="5"/>
      <c r="AI173" s="5"/>
      <c r="AJ173" s="5"/>
      <c r="AK173" s="5"/>
      <c r="AL173" s="5"/>
    </row>
    <row r="174" spans="1:38">
      <c r="A174" s="1" t="str">
        <f t="shared" si="16"/>
        <v/>
      </c>
      <c r="B174" s="4"/>
      <c r="C174" s="4"/>
      <c r="D174" s="2" t="str">
        <f t="shared" si="17"/>
        <v/>
      </c>
      <c r="E174" s="16"/>
      <c r="F174" s="4"/>
      <c r="G174" s="4"/>
      <c r="H174" s="4"/>
      <c r="I174" s="4"/>
      <c r="J174" s="8" t="str">
        <f t="shared" si="18"/>
        <v/>
      </c>
      <c r="K174" s="8" t="str">
        <f t="shared" si="19"/>
        <v/>
      </c>
      <c r="L174" s="8" t="str">
        <f t="shared" si="20"/>
        <v/>
      </c>
      <c r="M174" s="8" t="str">
        <f t="shared" si="21"/>
        <v/>
      </c>
      <c r="P174" s="10">
        <v>174</v>
      </c>
      <c r="AG174" s="5"/>
      <c r="AH174" s="5"/>
      <c r="AI174" s="5"/>
      <c r="AJ174" s="5"/>
      <c r="AK174" s="5"/>
      <c r="AL174" s="5"/>
    </row>
    <row r="175" spans="1:38">
      <c r="A175" s="1" t="str">
        <f t="shared" si="16"/>
        <v/>
      </c>
      <c r="B175" s="4"/>
      <c r="C175" s="4"/>
      <c r="D175" s="2" t="str">
        <f t="shared" si="17"/>
        <v/>
      </c>
      <c r="E175" s="16"/>
      <c r="F175" s="4"/>
      <c r="G175" s="4"/>
      <c r="H175" s="4"/>
      <c r="I175" s="4"/>
      <c r="J175" s="8" t="str">
        <f t="shared" si="18"/>
        <v/>
      </c>
      <c r="K175" s="8" t="str">
        <f t="shared" si="19"/>
        <v/>
      </c>
      <c r="L175" s="8" t="str">
        <f t="shared" si="20"/>
        <v/>
      </c>
      <c r="M175" s="8" t="str">
        <f t="shared" si="21"/>
        <v/>
      </c>
      <c r="P175" s="10">
        <v>175</v>
      </c>
      <c r="AG175" s="5"/>
      <c r="AH175" s="5"/>
      <c r="AI175" s="5"/>
      <c r="AJ175" s="5"/>
      <c r="AK175" s="5"/>
      <c r="AL175" s="5"/>
    </row>
    <row r="176" spans="1:38">
      <c r="A176" s="1" t="str">
        <f t="shared" si="16"/>
        <v/>
      </c>
      <c r="B176" s="4"/>
      <c r="C176" s="4"/>
      <c r="D176" s="2" t="str">
        <f t="shared" si="17"/>
        <v/>
      </c>
      <c r="E176" s="16"/>
      <c r="F176" s="4"/>
      <c r="G176" s="4"/>
      <c r="H176" s="4"/>
      <c r="I176" s="4"/>
      <c r="J176" s="8" t="str">
        <f t="shared" si="18"/>
        <v/>
      </c>
      <c r="K176" s="8" t="str">
        <f t="shared" si="19"/>
        <v/>
      </c>
      <c r="L176" s="8" t="str">
        <f t="shared" si="20"/>
        <v/>
      </c>
      <c r="M176" s="8" t="str">
        <f t="shared" si="21"/>
        <v/>
      </c>
      <c r="P176" s="10">
        <v>176</v>
      </c>
      <c r="AG176" s="5"/>
      <c r="AH176" s="5"/>
      <c r="AI176" s="5"/>
      <c r="AJ176" s="5"/>
      <c r="AK176" s="5"/>
      <c r="AL176" s="5"/>
    </row>
    <row r="177" spans="1:38">
      <c r="A177" s="1" t="str">
        <f t="shared" si="16"/>
        <v/>
      </c>
      <c r="B177" s="4"/>
      <c r="C177" s="4"/>
      <c r="D177" s="2" t="str">
        <f t="shared" si="17"/>
        <v/>
      </c>
      <c r="E177" s="16"/>
      <c r="F177" s="4"/>
      <c r="G177" s="4"/>
      <c r="H177" s="4"/>
      <c r="I177" s="4"/>
      <c r="J177" s="8" t="str">
        <f t="shared" si="18"/>
        <v/>
      </c>
      <c r="K177" s="8" t="str">
        <f t="shared" si="19"/>
        <v/>
      </c>
      <c r="L177" s="8" t="str">
        <f t="shared" si="20"/>
        <v/>
      </c>
      <c r="M177" s="8" t="str">
        <f t="shared" si="21"/>
        <v/>
      </c>
      <c r="P177" s="10">
        <v>177</v>
      </c>
      <c r="AG177" s="5"/>
      <c r="AH177" s="5"/>
      <c r="AI177" s="5"/>
      <c r="AJ177" s="5"/>
      <c r="AK177" s="5"/>
      <c r="AL177" s="5"/>
    </row>
    <row r="178" spans="1:38">
      <c r="A178" s="1" t="str">
        <f t="shared" si="16"/>
        <v/>
      </c>
      <c r="B178" s="4"/>
      <c r="C178" s="4"/>
      <c r="D178" s="2" t="str">
        <f t="shared" si="17"/>
        <v/>
      </c>
      <c r="E178" s="2"/>
      <c r="F178" s="4"/>
      <c r="G178" s="4"/>
      <c r="H178" s="4"/>
      <c r="I178" s="4"/>
      <c r="J178" s="8" t="str">
        <f t="shared" si="18"/>
        <v/>
      </c>
      <c r="K178" s="8" t="str">
        <f t="shared" si="19"/>
        <v/>
      </c>
      <c r="L178" s="8" t="str">
        <f t="shared" si="20"/>
        <v/>
      </c>
      <c r="M178" s="8" t="str">
        <f t="shared" si="21"/>
        <v/>
      </c>
      <c r="P178" s="10">
        <v>178</v>
      </c>
      <c r="AG178" s="5"/>
      <c r="AH178" s="5"/>
      <c r="AI178" s="5"/>
      <c r="AJ178" s="5"/>
      <c r="AK178" s="5"/>
      <c r="AL178" s="5"/>
    </row>
    <row r="179" spans="1:38">
      <c r="A179" s="1" t="str">
        <f t="shared" si="16"/>
        <v/>
      </c>
      <c r="B179" s="4"/>
      <c r="C179" s="4"/>
      <c r="D179" s="2" t="str">
        <f t="shared" si="17"/>
        <v/>
      </c>
      <c r="E179" s="2"/>
      <c r="F179" s="4"/>
      <c r="G179" s="4"/>
      <c r="H179" s="4"/>
      <c r="I179" s="4"/>
      <c r="J179" s="8" t="str">
        <f t="shared" si="18"/>
        <v/>
      </c>
      <c r="K179" s="8" t="str">
        <f t="shared" si="19"/>
        <v/>
      </c>
      <c r="L179" s="8" t="str">
        <f t="shared" si="20"/>
        <v/>
      </c>
      <c r="M179" s="8" t="str">
        <f t="shared" si="21"/>
        <v/>
      </c>
      <c r="P179" s="10">
        <v>179</v>
      </c>
      <c r="AG179" s="5"/>
      <c r="AH179" s="5"/>
      <c r="AI179" s="5"/>
      <c r="AJ179" s="5"/>
      <c r="AK179" s="5"/>
      <c r="AL179" s="5"/>
    </row>
    <row r="180" spans="1:38">
      <c r="A180" s="1" t="str">
        <f t="shared" si="16"/>
        <v/>
      </c>
      <c r="B180" s="4"/>
      <c r="C180" s="4"/>
      <c r="D180" s="2" t="str">
        <f t="shared" si="17"/>
        <v/>
      </c>
      <c r="E180" s="2"/>
      <c r="F180" s="4"/>
      <c r="G180" s="4"/>
      <c r="H180" s="4"/>
      <c r="I180" s="4"/>
      <c r="J180" s="8" t="str">
        <f t="shared" si="18"/>
        <v/>
      </c>
      <c r="K180" s="8" t="str">
        <f t="shared" si="19"/>
        <v/>
      </c>
      <c r="L180" s="8" t="str">
        <f t="shared" si="20"/>
        <v/>
      </c>
      <c r="M180" s="8" t="str">
        <f t="shared" si="21"/>
        <v/>
      </c>
      <c r="P180" s="10">
        <v>180</v>
      </c>
      <c r="AG180" s="5"/>
      <c r="AH180" s="5"/>
      <c r="AI180" s="5"/>
      <c r="AJ180" s="5"/>
      <c r="AK180" s="5"/>
      <c r="AL180" s="5"/>
    </row>
    <row r="181" spans="1:38">
      <c r="A181" s="1" t="str">
        <f t="shared" si="16"/>
        <v/>
      </c>
      <c r="B181" s="4"/>
      <c r="C181" s="4"/>
      <c r="D181" s="2" t="str">
        <f t="shared" si="17"/>
        <v/>
      </c>
      <c r="E181" s="2"/>
      <c r="F181" s="4"/>
      <c r="G181" s="4"/>
      <c r="H181" s="4"/>
      <c r="I181" s="4"/>
      <c r="J181" s="8" t="str">
        <f t="shared" si="18"/>
        <v/>
      </c>
      <c r="K181" s="8" t="str">
        <f t="shared" si="19"/>
        <v/>
      </c>
      <c r="L181" s="8" t="str">
        <f t="shared" si="20"/>
        <v/>
      </c>
      <c r="M181" s="8" t="str">
        <f t="shared" si="21"/>
        <v/>
      </c>
      <c r="P181" s="10">
        <v>181</v>
      </c>
      <c r="AG181" s="5"/>
      <c r="AH181" s="5"/>
      <c r="AI181" s="5"/>
      <c r="AJ181" s="5"/>
      <c r="AK181" s="5"/>
      <c r="AL181" s="5"/>
    </row>
    <row r="182" spans="1:38">
      <c r="A182" s="1" t="str">
        <f t="shared" si="16"/>
        <v/>
      </c>
      <c r="B182" s="4"/>
      <c r="C182" s="4"/>
      <c r="D182" s="2" t="str">
        <f t="shared" si="17"/>
        <v/>
      </c>
      <c r="E182" s="2"/>
      <c r="F182" s="4"/>
      <c r="G182" s="4"/>
      <c r="H182" s="4"/>
      <c r="I182" s="4"/>
      <c r="J182" s="8" t="str">
        <f t="shared" si="18"/>
        <v/>
      </c>
      <c r="K182" s="8" t="str">
        <f t="shared" si="19"/>
        <v/>
      </c>
      <c r="L182" s="8" t="str">
        <f t="shared" si="20"/>
        <v/>
      </c>
      <c r="M182" s="8" t="str">
        <f t="shared" si="21"/>
        <v/>
      </c>
      <c r="P182" s="10">
        <v>182</v>
      </c>
      <c r="AG182" s="5"/>
      <c r="AH182" s="5"/>
      <c r="AI182" s="5"/>
      <c r="AJ182" s="5"/>
      <c r="AK182" s="5"/>
      <c r="AL182" s="5"/>
    </row>
    <row r="183" spans="1:38">
      <c r="A183" s="1" t="str">
        <f t="shared" si="16"/>
        <v/>
      </c>
      <c r="B183" s="4"/>
      <c r="C183" s="4"/>
      <c r="D183" s="2" t="str">
        <f t="shared" si="17"/>
        <v/>
      </c>
      <c r="E183" s="2"/>
      <c r="F183" s="4"/>
      <c r="G183" s="4"/>
      <c r="H183" s="4"/>
      <c r="I183" s="4"/>
      <c r="J183" s="8" t="str">
        <f t="shared" si="18"/>
        <v/>
      </c>
      <c r="K183" s="8" t="str">
        <f t="shared" si="19"/>
        <v/>
      </c>
      <c r="L183" s="8" t="str">
        <f t="shared" si="20"/>
        <v/>
      </c>
      <c r="M183" s="8" t="str">
        <f t="shared" si="21"/>
        <v/>
      </c>
      <c r="P183" s="10">
        <v>183</v>
      </c>
      <c r="AG183" s="5"/>
      <c r="AH183" s="5"/>
      <c r="AI183" s="5"/>
      <c r="AJ183" s="5"/>
      <c r="AK183" s="5"/>
      <c r="AL183" s="5"/>
    </row>
    <row r="184" spans="1:38">
      <c r="A184" s="1" t="str">
        <f t="shared" si="16"/>
        <v/>
      </c>
      <c r="B184" s="4"/>
      <c r="C184" s="4"/>
      <c r="D184" s="2" t="str">
        <f t="shared" si="17"/>
        <v/>
      </c>
      <c r="E184" s="2"/>
      <c r="F184" s="4"/>
      <c r="G184" s="4"/>
      <c r="H184" s="4"/>
      <c r="I184" s="4"/>
      <c r="J184" s="8" t="str">
        <f t="shared" si="18"/>
        <v/>
      </c>
      <c r="K184" s="8" t="str">
        <f t="shared" si="19"/>
        <v/>
      </c>
      <c r="L184" s="8" t="str">
        <f t="shared" si="20"/>
        <v/>
      </c>
      <c r="M184" s="8" t="str">
        <f t="shared" si="21"/>
        <v/>
      </c>
      <c r="P184" s="10">
        <v>184</v>
      </c>
      <c r="AG184" s="5"/>
      <c r="AH184" s="5"/>
      <c r="AI184" s="5"/>
      <c r="AJ184" s="5"/>
      <c r="AK184" s="5"/>
      <c r="AL184" s="5"/>
    </row>
    <row r="185" spans="1:38">
      <c r="A185" s="1" t="str">
        <f t="shared" si="16"/>
        <v/>
      </c>
      <c r="B185" s="4"/>
      <c r="C185" s="4"/>
      <c r="D185" s="2" t="str">
        <f t="shared" si="17"/>
        <v/>
      </c>
      <c r="E185" s="2"/>
      <c r="F185" s="4"/>
      <c r="G185" s="4"/>
      <c r="H185" s="4"/>
      <c r="I185" s="4"/>
      <c r="J185" s="8" t="str">
        <f t="shared" si="18"/>
        <v/>
      </c>
      <c r="K185" s="8" t="str">
        <f t="shared" si="19"/>
        <v/>
      </c>
      <c r="L185" s="8" t="str">
        <f t="shared" si="20"/>
        <v/>
      </c>
      <c r="M185" s="8" t="str">
        <f t="shared" si="21"/>
        <v/>
      </c>
      <c r="P185" s="10">
        <v>185</v>
      </c>
      <c r="AG185" s="5"/>
      <c r="AH185" s="5"/>
      <c r="AI185" s="5"/>
      <c r="AJ185" s="5"/>
      <c r="AK185" s="5"/>
      <c r="AL185" s="5"/>
    </row>
    <row r="186" spans="1:38">
      <c r="A186" s="1" t="str">
        <f t="shared" si="16"/>
        <v/>
      </c>
      <c r="B186" s="4"/>
      <c r="C186" s="4"/>
      <c r="D186" s="2" t="str">
        <f t="shared" si="17"/>
        <v/>
      </c>
      <c r="E186" s="2"/>
      <c r="F186" s="4"/>
      <c r="G186" s="4"/>
      <c r="H186" s="4"/>
      <c r="I186" s="4"/>
      <c r="J186" s="8" t="str">
        <f t="shared" si="18"/>
        <v/>
      </c>
      <c r="K186" s="8" t="str">
        <f t="shared" si="19"/>
        <v/>
      </c>
      <c r="L186" s="8" t="str">
        <f t="shared" si="20"/>
        <v/>
      </c>
      <c r="M186" s="8" t="str">
        <f t="shared" si="21"/>
        <v/>
      </c>
      <c r="P186" s="10">
        <v>186</v>
      </c>
      <c r="AG186" s="5"/>
      <c r="AH186" s="5"/>
      <c r="AI186" s="5"/>
      <c r="AJ186" s="5"/>
      <c r="AK186" s="5"/>
      <c r="AL186" s="5"/>
    </row>
    <row r="187" spans="1:38">
      <c r="A187" s="1" t="str">
        <f t="shared" si="16"/>
        <v/>
      </c>
      <c r="B187" s="4"/>
      <c r="C187" s="4"/>
      <c r="D187" s="2" t="str">
        <f t="shared" si="17"/>
        <v/>
      </c>
      <c r="E187" s="2"/>
      <c r="F187" s="4"/>
      <c r="G187" s="4"/>
      <c r="H187" s="4"/>
      <c r="I187" s="4"/>
      <c r="J187" s="8" t="str">
        <f t="shared" si="18"/>
        <v/>
      </c>
      <c r="K187" s="8" t="str">
        <f t="shared" si="19"/>
        <v/>
      </c>
      <c r="L187" s="8" t="str">
        <f t="shared" si="20"/>
        <v/>
      </c>
      <c r="M187" s="8" t="str">
        <f t="shared" si="21"/>
        <v/>
      </c>
      <c r="P187" s="10">
        <v>187</v>
      </c>
      <c r="AG187" s="5"/>
      <c r="AH187" s="5"/>
      <c r="AI187" s="5"/>
      <c r="AJ187" s="5"/>
      <c r="AK187" s="5"/>
      <c r="AL187" s="5"/>
    </row>
    <row r="188" spans="1:38">
      <c r="A188" s="1" t="str">
        <f t="shared" si="16"/>
        <v/>
      </c>
      <c r="B188" s="4"/>
      <c r="C188" s="4"/>
      <c r="D188" s="2" t="str">
        <f t="shared" si="17"/>
        <v/>
      </c>
      <c r="E188" s="2"/>
      <c r="F188" s="4"/>
      <c r="G188" s="4"/>
      <c r="H188" s="4"/>
      <c r="I188" s="4"/>
      <c r="J188" s="8" t="str">
        <f t="shared" si="18"/>
        <v/>
      </c>
      <c r="K188" s="8" t="str">
        <f t="shared" si="19"/>
        <v/>
      </c>
      <c r="L188" s="8" t="str">
        <f t="shared" si="20"/>
        <v/>
      </c>
      <c r="M188" s="8" t="str">
        <f t="shared" si="21"/>
        <v/>
      </c>
      <c r="P188" s="10">
        <v>188</v>
      </c>
      <c r="AG188" s="5"/>
      <c r="AH188" s="5"/>
      <c r="AI188" s="5"/>
      <c r="AJ188" s="5"/>
      <c r="AK188" s="5"/>
      <c r="AL188" s="5"/>
    </row>
    <row r="189" spans="1:38">
      <c r="A189" s="1" t="str">
        <f t="shared" si="16"/>
        <v/>
      </c>
      <c r="B189" s="4"/>
      <c r="C189" s="4"/>
      <c r="D189" s="2" t="str">
        <f t="shared" si="17"/>
        <v/>
      </c>
      <c r="E189" s="2"/>
      <c r="F189" s="4"/>
      <c r="G189" s="4"/>
      <c r="H189" s="4"/>
      <c r="I189" s="4"/>
      <c r="J189" s="8" t="str">
        <f t="shared" si="18"/>
        <v/>
      </c>
      <c r="K189" s="8" t="str">
        <f t="shared" si="19"/>
        <v/>
      </c>
      <c r="L189" s="8" t="str">
        <f t="shared" si="20"/>
        <v/>
      </c>
      <c r="M189" s="8" t="str">
        <f t="shared" si="21"/>
        <v/>
      </c>
      <c r="P189" s="10">
        <v>189</v>
      </c>
      <c r="AG189" s="5"/>
      <c r="AH189" s="5"/>
      <c r="AI189" s="5"/>
      <c r="AJ189" s="5"/>
      <c r="AK189" s="5"/>
      <c r="AL189" s="5"/>
    </row>
    <row r="190" spans="1:38">
      <c r="A190" s="1" t="str">
        <f t="shared" si="16"/>
        <v/>
      </c>
      <c r="B190" s="4"/>
      <c r="C190" s="4"/>
      <c r="D190" s="2" t="str">
        <f t="shared" si="17"/>
        <v/>
      </c>
      <c r="E190" s="2"/>
      <c r="F190" s="4"/>
      <c r="G190" s="4"/>
      <c r="H190" s="4"/>
      <c r="I190" s="4"/>
      <c r="J190" s="8" t="str">
        <f t="shared" si="18"/>
        <v/>
      </c>
      <c r="K190" s="8" t="str">
        <f t="shared" si="19"/>
        <v/>
      </c>
      <c r="L190" s="8" t="str">
        <f t="shared" si="20"/>
        <v/>
      </c>
      <c r="M190" s="8" t="str">
        <f t="shared" si="21"/>
        <v/>
      </c>
      <c r="P190" s="10">
        <v>190</v>
      </c>
      <c r="AG190" s="5"/>
      <c r="AH190" s="5"/>
      <c r="AI190" s="5"/>
      <c r="AJ190" s="5"/>
      <c r="AK190" s="5"/>
      <c r="AL190" s="5"/>
    </row>
    <row r="191" spans="1:38">
      <c r="A191" s="1" t="str">
        <f t="shared" si="16"/>
        <v/>
      </c>
      <c r="B191" s="4"/>
      <c r="C191" s="4"/>
      <c r="D191" s="2" t="str">
        <f t="shared" si="17"/>
        <v/>
      </c>
      <c r="E191" s="2"/>
      <c r="F191" s="4"/>
      <c r="G191" s="4"/>
      <c r="H191" s="4"/>
      <c r="I191" s="4"/>
      <c r="J191" s="8" t="str">
        <f t="shared" si="18"/>
        <v/>
      </c>
      <c r="K191" s="8" t="str">
        <f t="shared" si="19"/>
        <v/>
      </c>
      <c r="L191" s="8" t="str">
        <f t="shared" si="20"/>
        <v/>
      </c>
      <c r="M191" s="8" t="str">
        <f t="shared" si="21"/>
        <v/>
      </c>
      <c r="P191" s="10">
        <v>191</v>
      </c>
      <c r="AG191" s="5"/>
      <c r="AH191" s="5"/>
      <c r="AI191" s="5"/>
      <c r="AJ191" s="5"/>
      <c r="AK191" s="5"/>
      <c r="AL191" s="5"/>
    </row>
    <row r="192" spans="1:38">
      <c r="A192" s="1" t="str">
        <f t="shared" si="16"/>
        <v/>
      </c>
      <c r="B192" s="4"/>
      <c r="C192" s="4"/>
      <c r="D192" s="2" t="str">
        <f t="shared" si="17"/>
        <v/>
      </c>
      <c r="E192" s="2"/>
      <c r="F192" s="4"/>
      <c r="G192" s="4"/>
      <c r="H192" s="4"/>
      <c r="I192" s="4"/>
      <c r="J192" s="8" t="str">
        <f t="shared" si="18"/>
        <v/>
      </c>
      <c r="K192" s="8" t="str">
        <f t="shared" si="19"/>
        <v/>
      </c>
      <c r="L192" s="8" t="str">
        <f t="shared" si="20"/>
        <v/>
      </c>
      <c r="M192" s="8" t="str">
        <f t="shared" si="21"/>
        <v/>
      </c>
      <c r="P192" s="10">
        <v>192</v>
      </c>
      <c r="AG192" s="5"/>
      <c r="AH192" s="5"/>
      <c r="AI192" s="5"/>
      <c r="AJ192" s="5"/>
      <c r="AK192" s="5"/>
      <c r="AL192" s="5"/>
    </row>
    <row r="193" spans="1:38">
      <c r="A193" s="1" t="str">
        <f t="shared" ref="A193:A256" si="22">IF(C193="","",P193)</f>
        <v/>
      </c>
      <c r="B193" s="4"/>
      <c r="C193" s="4"/>
      <c r="D193" s="2" t="str">
        <f t="shared" ref="D193:D256" si="23">IF(H193="",IF(E193="",IF(J193="","",IF(J193&lt;20.5,"F",M193)),E193),IF(I193&lt;40,"F",IF(I193&lt;50,"FX",IF(I193&lt;60,"E",IF(I193&lt;70,"D",IF(I193&lt;75,"C",IF(I193&lt;85,"B","A")))))))</f>
        <v/>
      </c>
      <c r="E193" s="2"/>
      <c r="F193" s="4"/>
      <c r="G193" s="4"/>
      <c r="H193" s="4"/>
      <c r="I193" s="4"/>
      <c r="J193" s="8" t="str">
        <f t="shared" ref="J193:J256" si="24">IF(G193="","",ROUND((F193*$J$3)+(G193*$J$4),0))</f>
        <v/>
      </c>
      <c r="K193" s="8" t="str">
        <f t="shared" si="19"/>
        <v/>
      </c>
      <c r="L193" s="8" t="str">
        <f t="shared" si="20"/>
        <v/>
      </c>
      <c r="M193" s="8" t="str">
        <f t="shared" si="21"/>
        <v/>
      </c>
      <c r="P193" s="10">
        <v>193</v>
      </c>
      <c r="AG193" s="5"/>
      <c r="AH193" s="5"/>
      <c r="AI193" s="5"/>
      <c r="AJ193" s="5"/>
      <c r="AK193" s="5"/>
      <c r="AL193" s="5"/>
    </row>
    <row r="194" spans="1:38">
      <c r="A194" s="1" t="str">
        <f t="shared" si="22"/>
        <v/>
      </c>
      <c r="B194" s="4"/>
      <c r="C194" s="4"/>
      <c r="D194" s="2" t="str">
        <f t="shared" si="23"/>
        <v/>
      </c>
      <c r="E194" s="2"/>
      <c r="F194" s="4"/>
      <c r="G194" s="4"/>
      <c r="H194" s="4"/>
      <c r="I194" s="4"/>
      <c r="J194" s="8" t="str">
        <f t="shared" si="24"/>
        <v/>
      </c>
      <c r="K194" s="8" t="str">
        <f t="shared" ref="K194:K257" si="25">IF(J194&lt;20.5,"",J194)</f>
        <v/>
      </c>
      <c r="L194" s="8" t="str">
        <f t="shared" ref="L194:L257" si="26">IF(K194="","",(((K194-$K$6)/$K$5)*10)+50)</f>
        <v/>
      </c>
      <c r="M194" s="8" t="str">
        <f t="shared" ref="M194:M257" si="27">IF(L194="","",IF(L194&lt;VLOOKUP($L$6,$Q$12:$Y$27,4,FALSE),"F",IF(L194&lt;VLOOKUP($L$6,$Q$12:$Y$27,5,FALSE),"FX",IF(L194&lt;VLOOKUP($L$6,$Q$12:$Y$27,6,FALSE),"E",IF(L194&lt;VLOOKUP($L$6,$Q$12:$Y$27,7,FALSE),"D",IF(L194&lt;VLOOKUP($L$6,$Q$12:$Y$27,8,FALSE),"C",IF(L194&lt;VLOOKUP($L$6,$Q$12:$Y$27,9,FALSE),"B","A")))))))</f>
        <v/>
      </c>
      <c r="P194" s="10">
        <v>194</v>
      </c>
    </row>
    <row r="195" spans="1:38">
      <c r="A195" s="1" t="str">
        <f t="shared" si="22"/>
        <v/>
      </c>
      <c r="B195" s="4"/>
      <c r="C195" s="4"/>
      <c r="D195" s="2" t="str">
        <f t="shared" si="23"/>
        <v/>
      </c>
      <c r="E195" s="2"/>
      <c r="F195" s="4"/>
      <c r="G195" s="4"/>
      <c r="H195" s="4"/>
      <c r="I195" s="4"/>
      <c r="J195" s="8" t="str">
        <f t="shared" si="24"/>
        <v/>
      </c>
      <c r="K195" s="8" t="str">
        <f t="shared" si="25"/>
        <v/>
      </c>
      <c r="L195" s="8" t="str">
        <f t="shared" si="26"/>
        <v/>
      </c>
      <c r="M195" s="8" t="str">
        <f t="shared" si="27"/>
        <v/>
      </c>
      <c r="P195" s="10">
        <v>195</v>
      </c>
    </row>
    <row r="196" spans="1:38">
      <c r="A196" s="1" t="str">
        <f t="shared" si="22"/>
        <v/>
      </c>
      <c r="B196" s="4"/>
      <c r="C196" s="4"/>
      <c r="D196" s="2" t="str">
        <f t="shared" si="23"/>
        <v/>
      </c>
      <c r="E196" s="2"/>
      <c r="F196" s="4"/>
      <c r="G196" s="4"/>
      <c r="H196" s="4"/>
      <c r="I196" s="4"/>
      <c r="J196" s="8" t="str">
        <f t="shared" si="24"/>
        <v/>
      </c>
      <c r="K196" s="8" t="str">
        <f t="shared" si="25"/>
        <v/>
      </c>
      <c r="L196" s="8" t="str">
        <f t="shared" si="26"/>
        <v/>
      </c>
      <c r="M196" s="8" t="str">
        <f t="shared" si="27"/>
        <v/>
      </c>
      <c r="P196" s="10">
        <v>196</v>
      </c>
    </row>
    <row r="197" spans="1:38">
      <c r="A197" s="1" t="str">
        <f t="shared" si="22"/>
        <v/>
      </c>
      <c r="B197" s="4"/>
      <c r="C197" s="4"/>
      <c r="D197" s="2" t="str">
        <f t="shared" si="23"/>
        <v/>
      </c>
      <c r="E197" s="2"/>
      <c r="F197" s="4"/>
      <c r="G197" s="4"/>
      <c r="H197" s="4"/>
      <c r="I197" s="4"/>
      <c r="J197" s="8" t="str">
        <f t="shared" si="24"/>
        <v/>
      </c>
      <c r="K197" s="8" t="str">
        <f t="shared" si="25"/>
        <v/>
      </c>
      <c r="L197" s="8" t="str">
        <f t="shared" si="26"/>
        <v/>
      </c>
      <c r="M197" s="8" t="str">
        <f t="shared" si="27"/>
        <v/>
      </c>
      <c r="P197" s="10">
        <v>197</v>
      </c>
    </row>
    <row r="198" spans="1:38">
      <c r="A198" s="1" t="str">
        <f t="shared" si="22"/>
        <v/>
      </c>
      <c r="B198" s="4"/>
      <c r="C198" s="4"/>
      <c r="D198" s="2" t="str">
        <f t="shared" si="23"/>
        <v/>
      </c>
      <c r="E198" s="2"/>
      <c r="F198" s="4"/>
      <c r="G198" s="4"/>
      <c r="H198" s="4"/>
      <c r="I198" s="4"/>
      <c r="J198" s="8" t="str">
        <f t="shared" si="24"/>
        <v/>
      </c>
      <c r="K198" s="8" t="str">
        <f t="shared" si="25"/>
        <v/>
      </c>
      <c r="L198" s="8" t="str">
        <f t="shared" si="26"/>
        <v/>
      </c>
      <c r="M198" s="8" t="str">
        <f t="shared" si="27"/>
        <v/>
      </c>
      <c r="P198" s="10">
        <v>198</v>
      </c>
    </row>
    <row r="199" spans="1:38">
      <c r="A199" s="1" t="str">
        <f t="shared" si="22"/>
        <v/>
      </c>
      <c r="B199" s="4"/>
      <c r="C199" s="4"/>
      <c r="D199" s="2" t="str">
        <f t="shared" si="23"/>
        <v/>
      </c>
      <c r="E199" s="2"/>
      <c r="F199" s="4"/>
      <c r="G199" s="4"/>
      <c r="H199" s="4"/>
      <c r="I199" s="4"/>
      <c r="J199" s="8" t="str">
        <f t="shared" si="24"/>
        <v/>
      </c>
      <c r="K199" s="8" t="str">
        <f t="shared" si="25"/>
        <v/>
      </c>
      <c r="L199" s="8" t="str">
        <f t="shared" si="26"/>
        <v/>
      </c>
      <c r="M199" s="8" t="str">
        <f t="shared" si="27"/>
        <v/>
      </c>
      <c r="P199" s="10">
        <v>199</v>
      </c>
    </row>
    <row r="200" spans="1:38">
      <c r="A200" s="1" t="str">
        <f t="shared" si="22"/>
        <v/>
      </c>
      <c r="B200" s="4"/>
      <c r="C200" s="4"/>
      <c r="D200" s="2" t="str">
        <f t="shared" si="23"/>
        <v/>
      </c>
      <c r="E200" s="2"/>
      <c r="F200" s="4"/>
      <c r="G200" s="4"/>
      <c r="H200" s="4"/>
      <c r="I200" s="4"/>
      <c r="J200" s="8" t="str">
        <f t="shared" si="24"/>
        <v/>
      </c>
      <c r="K200" s="8" t="str">
        <f t="shared" si="25"/>
        <v/>
      </c>
      <c r="L200" s="8" t="str">
        <f t="shared" si="26"/>
        <v/>
      </c>
      <c r="M200" s="8" t="str">
        <f t="shared" si="27"/>
        <v/>
      </c>
      <c r="P200" s="10">
        <v>200</v>
      </c>
    </row>
    <row r="201" spans="1:38">
      <c r="A201" s="1" t="str">
        <f t="shared" si="22"/>
        <v/>
      </c>
      <c r="B201" s="4"/>
      <c r="C201" s="4"/>
      <c r="D201" s="2" t="str">
        <f t="shared" si="23"/>
        <v/>
      </c>
      <c r="E201" s="2"/>
      <c r="F201" s="4"/>
      <c r="G201" s="4"/>
      <c r="H201" s="4"/>
      <c r="I201" s="4"/>
      <c r="J201" s="8" t="str">
        <f t="shared" si="24"/>
        <v/>
      </c>
      <c r="K201" s="8" t="str">
        <f t="shared" si="25"/>
        <v/>
      </c>
      <c r="L201" s="8" t="str">
        <f t="shared" si="26"/>
        <v/>
      </c>
      <c r="M201" s="8" t="str">
        <f t="shared" si="27"/>
        <v/>
      </c>
      <c r="P201" s="10">
        <v>201</v>
      </c>
    </row>
    <row r="202" spans="1:38">
      <c r="A202" s="1" t="str">
        <f t="shared" si="22"/>
        <v/>
      </c>
      <c r="B202" s="4"/>
      <c r="C202" s="4"/>
      <c r="D202" s="2" t="str">
        <f t="shared" si="23"/>
        <v/>
      </c>
      <c r="E202" s="2"/>
      <c r="F202" s="4"/>
      <c r="G202" s="4"/>
      <c r="H202" s="4"/>
      <c r="I202" s="4"/>
      <c r="J202" s="8" t="str">
        <f t="shared" si="24"/>
        <v/>
      </c>
      <c r="K202" s="8" t="str">
        <f t="shared" si="25"/>
        <v/>
      </c>
      <c r="L202" s="8" t="str">
        <f t="shared" si="26"/>
        <v/>
      </c>
      <c r="M202" s="8" t="str">
        <f t="shared" si="27"/>
        <v/>
      </c>
      <c r="P202" s="10">
        <v>202</v>
      </c>
    </row>
    <row r="203" spans="1:38">
      <c r="A203" s="1" t="str">
        <f t="shared" si="22"/>
        <v/>
      </c>
      <c r="B203" s="4"/>
      <c r="C203" s="4"/>
      <c r="D203" s="2" t="str">
        <f t="shared" si="23"/>
        <v/>
      </c>
      <c r="E203" s="2"/>
      <c r="F203" s="4"/>
      <c r="G203" s="4"/>
      <c r="H203" s="4"/>
      <c r="I203" s="4"/>
      <c r="J203" s="8" t="str">
        <f t="shared" si="24"/>
        <v/>
      </c>
      <c r="K203" s="8" t="str">
        <f t="shared" si="25"/>
        <v/>
      </c>
      <c r="L203" s="8" t="str">
        <f t="shared" si="26"/>
        <v/>
      </c>
      <c r="M203" s="8" t="str">
        <f t="shared" si="27"/>
        <v/>
      </c>
      <c r="P203" s="10">
        <v>203</v>
      </c>
    </row>
    <row r="204" spans="1:38">
      <c r="A204" s="1" t="str">
        <f t="shared" si="22"/>
        <v/>
      </c>
      <c r="B204" s="4"/>
      <c r="C204" s="4"/>
      <c r="D204" s="2" t="str">
        <f t="shared" si="23"/>
        <v/>
      </c>
      <c r="E204" s="2"/>
      <c r="F204" s="4"/>
      <c r="G204" s="4"/>
      <c r="H204" s="4"/>
      <c r="I204" s="4"/>
      <c r="J204" s="8" t="str">
        <f t="shared" si="24"/>
        <v/>
      </c>
      <c r="K204" s="8" t="str">
        <f t="shared" si="25"/>
        <v/>
      </c>
      <c r="L204" s="8" t="str">
        <f t="shared" si="26"/>
        <v/>
      </c>
      <c r="M204" s="8" t="str">
        <f t="shared" si="27"/>
        <v/>
      </c>
      <c r="P204" s="10">
        <v>204</v>
      </c>
    </row>
    <row r="205" spans="1:38">
      <c r="A205" s="1" t="str">
        <f t="shared" si="22"/>
        <v/>
      </c>
      <c r="B205" s="4"/>
      <c r="C205" s="4"/>
      <c r="D205" s="2" t="str">
        <f t="shared" si="23"/>
        <v/>
      </c>
      <c r="E205" s="2"/>
      <c r="F205" s="4"/>
      <c r="G205" s="4"/>
      <c r="H205" s="4"/>
      <c r="I205" s="4"/>
      <c r="J205" s="8" t="str">
        <f t="shared" si="24"/>
        <v/>
      </c>
      <c r="K205" s="8" t="str">
        <f t="shared" si="25"/>
        <v/>
      </c>
      <c r="L205" s="8" t="str">
        <f t="shared" si="26"/>
        <v/>
      </c>
      <c r="M205" s="8" t="str">
        <f t="shared" si="27"/>
        <v/>
      </c>
      <c r="P205" s="10">
        <v>205</v>
      </c>
    </row>
    <row r="206" spans="1:38">
      <c r="A206" s="1" t="str">
        <f t="shared" si="22"/>
        <v/>
      </c>
      <c r="B206" s="4"/>
      <c r="C206" s="4"/>
      <c r="D206" s="2" t="str">
        <f t="shared" si="23"/>
        <v/>
      </c>
      <c r="E206" s="2"/>
      <c r="F206" s="4"/>
      <c r="G206" s="4"/>
      <c r="H206" s="4"/>
      <c r="I206" s="4"/>
      <c r="J206" s="8" t="str">
        <f t="shared" si="24"/>
        <v/>
      </c>
      <c r="K206" s="8" t="str">
        <f t="shared" si="25"/>
        <v/>
      </c>
      <c r="L206" s="8" t="str">
        <f t="shared" si="26"/>
        <v/>
      </c>
      <c r="M206" s="8" t="str">
        <f t="shared" si="27"/>
        <v/>
      </c>
      <c r="P206" s="10">
        <v>206</v>
      </c>
    </row>
    <row r="207" spans="1:38">
      <c r="A207" s="1" t="str">
        <f t="shared" si="22"/>
        <v/>
      </c>
      <c r="B207" s="4"/>
      <c r="C207" s="4"/>
      <c r="D207" s="2" t="str">
        <f t="shared" si="23"/>
        <v/>
      </c>
      <c r="E207" s="2"/>
      <c r="F207" s="4"/>
      <c r="G207" s="4"/>
      <c r="H207" s="4"/>
      <c r="I207" s="4"/>
      <c r="J207" s="8" t="str">
        <f t="shared" si="24"/>
        <v/>
      </c>
      <c r="K207" s="8" t="str">
        <f t="shared" si="25"/>
        <v/>
      </c>
      <c r="L207" s="8" t="str">
        <f t="shared" si="26"/>
        <v/>
      </c>
      <c r="M207" s="8" t="str">
        <f t="shared" si="27"/>
        <v/>
      </c>
      <c r="P207" s="10">
        <v>207</v>
      </c>
    </row>
    <row r="208" spans="1:38">
      <c r="A208" s="1" t="str">
        <f t="shared" si="22"/>
        <v/>
      </c>
      <c r="B208" s="4"/>
      <c r="C208" s="4"/>
      <c r="D208" s="2" t="str">
        <f t="shared" si="23"/>
        <v/>
      </c>
      <c r="E208" s="2"/>
      <c r="F208" s="4"/>
      <c r="G208" s="4"/>
      <c r="H208" s="4"/>
      <c r="I208" s="4"/>
      <c r="J208" s="8" t="str">
        <f t="shared" si="24"/>
        <v/>
      </c>
      <c r="K208" s="8" t="str">
        <f t="shared" si="25"/>
        <v/>
      </c>
      <c r="L208" s="8" t="str">
        <f t="shared" si="26"/>
        <v/>
      </c>
      <c r="M208" s="8" t="str">
        <f t="shared" si="27"/>
        <v/>
      </c>
      <c r="P208" s="10">
        <v>208</v>
      </c>
    </row>
    <row r="209" spans="1:16">
      <c r="A209" s="1" t="str">
        <f t="shared" si="22"/>
        <v/>
      </c>
      <c r="B209" s="4"/>
      <c r="C209" s="4"/>
      <c r="D209" s="2" t="str">
        <f t="shared" si="23"/>
        <v/>
      </c>
      <c r="E209" s="2"/>
      <c r="F209" s="4"/>
      <c r="G209" s="4"/>
      <c r="H209" s="4"/>
      <c r="I209" s="4"/>
      <c r="J209" s="8" t="str">
        <f t="shared" si="24"/>
        <v/>
      </c>
      <c r="K209" s="8" t="str">
        <f t="shared" si="25"/>
        <v/>
      </c>
      <c r="L209" s="8" t="str">
        <f t="shared" si="26"/>
        <v/>
      </c>
      <c r="M209" s="8" t="str">
        <f t="shared" si="27"/>
        <v/>
      </c>
      <c r="P209" s="10">
        <v>209</v>
      </c>
    </row>
    <row r="210" spans="1:16">
      <c r="A210" s="1" t="str">
        <f t="shared" si="22"/>
        <v/>
      </c>
      <c r="B210" s="4"/>
      <c r="C210" s="4"/>
      <c r="D210" s="2" t="str">
        <f t="shared" si="23"/>
        <v/>
      </c>
      <c r="E210" s="2"/>
      <c r="F210" s="4"/>
      <c r="G210" s="4"/>
      <c r="H210" s="4"/>
      <c r="I210" s="4"/>
      <c r="J210" s="8" t="str">
        <f t="shared" si="24"/>
        <v/>
      </c>
      <c r="K210" s="8" t="str">
        <f t="shared" si="25"/>
        <v/>
      </c>
      <c r="L210" s="8" t="str">
        <f t="shared" si="26"/>
        <v/>
      </c>
      <c r="M210" s="8" t="str">
        <f t="shared" si="27"/>
        <v/>
      </c>
      <c r="P210" s="10">
        <v>210</v>
      </c>
    </row>
    <row r="211" spans="1:16">
      <c r="A211" s="1" t="str">
        <f t="shared" si="22"/>
        <v/>
      </c>
      <c r="B211" s="4"/>
      <c r="C211" s="4"/>
      <c r="D211" s="2" t="str">
        <f t="shared" si="23"/>
        <v/>
      </c>
      <c r="E211" s="2"/>
      <c r="F211" s="4"/>
      <c r="G211" s="4"/>
      <c r="H211" s="4"/>
      <c r="I211" s="4"/>
      <c r="J211" s="8" t="str">
        <f t="shared" si="24"/>
        <v/>
      </c>
      <c r="K211" s="8" t="str">
        <f t="shared" si="25"/>
        <v/>
      </c>
      <c r="L211" s="8" t="str">
        <f t="shared" si="26"/>
        <v/>
      </c>
      <c r="M211" s="8" t="str">
        <f t="shared" si="27"/>
        <v/>
      </c>
      <c r="P211" s="10">
        <v>211</v>
      </c>
    </row>
    <row r="212" spans="1:16">
      <c r="A212" s="1" t="str">
        <f t="shared" si="22"/>
        <v/>
      </c>
      <c r="B212" s="4"/>
      <c r="C212" s="4"/>
      <c r="D212" s="2" t="str">
        <f t="shared" si="23"/>
        <v/>
      </c>
      <c r="E212" s="2"/>
      <c r="F212" s="4"/>
      <c r="G212" s="4"/>
      <c r="H212" s="4"/>
      <c r="I212" s="4"/>
      <c r="J212" s="8" t="str">
        <f t="shared" si="24"/>
        <v/>
      </c>
      <c r="K212" s="8" t="str">
        <f t="shared" si="25"/>
        <v/>
      </c>
      <c r="L212" s="8" t="str">
        <f t="shared" si="26"/>
        <v/>
      </c>
      <c r="M212" s="8" t="str">
        <f t="shared" si="27"/>
        <v/>
      </c>
      <c r="P212" s="10">
        <v>212</v>
      </c>
    </row>
    <row r="213" spans="1:16">
      <c r="A213" s="1" t="str">
        <f t="shared" si="22"/>
        <v/>
      </c>
      <c r="B213" s="4"/>
      <c r="C213" s="4"/>
      <c r="D213" s="2" t="str">
        <f t="shared" si="23"/>
        <v/>
      </c>
      <c r="E213" s="2"/>
      <c r="F213" s="4"/>
      <c r="G213" s="4"/>
      <c r="H213" s="4"/>
      <c r="I213" s="4"/>
      <c r="J213" s="8" t="str">
        <f t="shared" si="24"/>
        <v/>
      </c>
      <c r="K213" s="8" t="str">
        <f t="shared" si="25"/>
        <v/>
      </c>
      <c r="L213" s="8" t="str">
        <f t="shared" si="26"/>
        <v/>
      </c>
      <c r="M213" s="8" t="str">
        <f t="shared" si="27"/>
        <v/>
      </c>
      <c r="P213" s="10">
        <v>213</v>
      </c>
    </row>
    <row r="214" spans="1:16">
      <c r="A214" s="1" t="str">
        <f t="shared" si="22"/>
        <v/>
      </c>
      <c r="B214" s="4"/>
      <c r="C214" s="4"/>
      <c r="D214" s="2" t="str">
        <f t="shared" si="23"/>
        <v/>
      </c>
      <c r="E214" s="2"/>
      <c r="F214" s="4"/>
      <c r="G214" s="4"/>
      <c r="H214" s="4"/>
      <c r="I214" s="4"/>
      <c r="J214" s="8" t="str">
        <f t="shared" si="24"/>
        <v/>
      </c>
      <c r="K214" s="8" t="str">
        <f t="shared" si="25"/>
        <v/>
      </c>
      <c r="L214" s="8" t="str">
        <f t="shared" si="26"/>
        <v/>
      </c>
      <c r="M214" s="8" t="str">
        <f t="shared" si="27"/>
        <v/>
      </c>
      <c r="P214" s="10">
        <v>214</v>
      </c>
    </row>
    <row r="215" spans="1:16">
      <c r="A215" s="1" t="str">
        <f t="shared" si="22"/>
        <v/>
      </c>
      <c r="B215" s="4"/>
      <c r="C215" s="4"/>
      <c r="D215" s="2" t="str">
        <f t="shared" si="23"/>
        <v/>
      </c>
      <c r="E215" s="2"/>
      <c r="F215" s="4"/>
      <c r="G215" s="4"/>
      <c r="H215" s="4"/>
      <c r="I215" s="4"/>
      <c r="J215" s="8" t="str">
        <f t="shared" si="24"/>
        <v/>
      </c>
      <c r="K215" s="8" t="str">
        <f t="shared" si="25"/>
        <v/>
      </c>
      <c r="L215" s="8" t="str">
        <f t="shared" si="26"/>
        <v/>
      </c>
      <c r="M215" s="8" t="str">
        <f t="shared" si="27"/>
        <v/>
      </c>
      <c r="P215" s="10">
        <v>215</v>
      </c>
    </row>
    <row r="216" spans="1:16">
      <c r="A216" s="1" t="str">
        <f t="shared" si="22"/>
        <v/>
      </c>
      <c r="B216" s="4"/>
      <c r="C216" s="4"/>
      <c r="D216" s="2" t="str">
        <f t="shared" si="23"/>
        <v/>
      </c>
      <c r="E216" s="2"/>
      <c r="F216" s="4"/>
      <c r="G216" s="4"/>
      <c r="H216" s="4"/>
      <c r="I216" s="4"/>
      <c r="J216" s="8" t="str">
        <f t="shared" si="24"/>
        <v/>
      </c>
      <c r="K216" s="8" t="str">
        <f t="shared" si="25"/>
        <v/>
      </c>
      <c r="L216" s="8" t="str">
        <f t="shared" si="26"/>
        <v/>
      </c>
      <c r="M216" s="8" t="str">
        <f t="shared" si="27"/>
        <v/>
      </c>
      <c r="P216" s="10">
        <v>216</v>
      </c>
    </row>
    <row r="217" spans="1:16">
      <c r="A217" s="1" t="str">
        <f t="shared" si="22"/>
        <v/>
      </c>
      <c r="B217" s="4"/>
      <c r="C217" s="4"/>
      <c r="D217" s="2" t="str">
        <f t="shared" si="23"/>
        <v/>
      </c>
      <c r="E217" s="2"/>
      <c r="F217" s="4"/>
      <c r="G217" s="4"/>
      <c r="H217" s="4"/>
      <c r="I217" s="4"/>
      <c r="J217" s="8" t="str">
        <f t="shared" si="24"/>
        <v/>
      </c>
      <c r="K217" s="8" t="str">
        <f t="shared" si="25"/>
        <v/>
      </c>
      <c r="L217" s="8" t="str">
        <f t="shared" si="26"/>
        <v/>
      </c>
      <c r="M217" s="8" t="str">
        <f t="shared" si="27"/>
        <v/>
      </c>
      <c r="P217" s="10">
        <v>217</v>
      </c>
    </row>
    <row r="218" spans="1:16">
      <c r="A218" s="1" t="str">
        <f t="shared" si="22"/>
        <v/>
      </c>
      <c r="B218" s="4"/>
      <c r="C218" s="4"/>
      <c r="D218" s="2" t="str">
        <f t="shared" si="23"/>
        <v/>
      </c>
      <c r="E218" s="2"/>
      <c r="F218" s="4"/>
      <c r="G218" s="4"/>
      <c r="H218" s="4"/>
      <c r="I218" s="4"/>
      <c r="J218" s="8" t="str">
        <f t="shared" si="24"/>
        <v/>
      </c>
      <c r="K218" s="8" t="str">
        <f t="shared" si="25"/>
        <v/>
      </c>
      <c r="L218" s="8" t="str">
        <f t="shared" si="26"/>
        <v/>
      </c>
      <c r="M218" s="8" t="str">
        <f t="shared" si="27"/>
        <v/>
      </c>
      <c r="P218" s="10">
        <v>218</v>
      </c>
    </row>
    <row r="219" spans="1:16">
      <c r="A219" s="1" t="str">
        <f t="shared" si="22"/>
        <v/>
      </c>
      <c r="B219" s="4"/>
      <c r="C219" s="4"/>
      <c r="D219" s="2" t="str">
        <f t="shared" si="23"/>
        <v/>
      </c>
      <c r="E219" s="2"/>
      <c r="F219" s="4"/>
      <c r="G219" s="4"/>
      <c r="H219" s="4"/>
      <c r="I219" s="4"/>
      <c r="J219" s="8" t="str">
        <f t="shared" si="24"/>
        <v/>
      </c>
      <c r="K219" s="8" t="str">
        <f t="shared" si="25"/>
        <v/>
      </c>
      <c r="L219" s="8" t="str">
        <f t="shared" si="26"/>
        <v/>
      </c>
      <c r="M219" s="8" t="str">
        <f t="shared" si="27"/>
        <v/>
      </c>
      <c r="P219" s="10">
        <v>219</v>
      </c>
    </row>
    <row r="220" spans="1:16">
      <c r="A220" s="1" t="str">
        <f t="shared" si="22"/>
        <v/>
      </c>
      <c r="B220" s="4"/>
      <c r="C220" s="4"/>
      <c r="D220" s="2" t="str">
        <f t="shared" si="23"/>
        <v/>
      </c>
      <c r="E220" s="2"/>
      <c r="F220" s="4"/>
      <c r="G220" s="4"/>
      <c r="H220" s="4"/>
      <c r="I220" s="4"/>
      <c r="J220" s="8" t="str">
        <f t="shared" si="24"/>
        <v/>
      </c>
      <c r="K220" s="8" t="str">
        <f t="shared" si="25"/>
        <v/>
      </c>
      <c r="L220" s="8" t="str">
        <f t="shared" si="26"/>
        <v/>
      </c>
      <c r="M220" s="8" t="str">
        <f t="shared" si="27"/>
        <v/>
      </c>
      <c r="P220" s="10">
        <v>220</v>
      </c>
    </row>
    <row r="221" spans="1:16">
      <c r="A221" s="1" t="str">
        <f t="shared" si="22"/>
        <v/>
      </c>
      <c r="B221" s="4"/>
      <c r="C221" s="4"/>
      <c r="D221" s="2" t="str">
        <f t="shared" si="23"/>
        <v/>
      </c>
      <c r="E221" s="2"/>
      <c r="F221" s="4"/>
      <c r="G221" s="4"/>
      <c r="H221" s="4"/>
      <c r="I221" s="4"/>
      <c r="J221" s="8" t="str">
        <f t="shared" si="24"/>
        <v/>
      </c>
      <c r="K221" s="8" t="str">
        <f t="shared" si="25"/>
        <v/>
      </c>
      <c r="L221" s="8" t="str">
        <f t="shared" si="26"/>
        <v/>
      </c>
      <c r="M221" s="8" t="str">
        <f t="shared" si="27"/>
        <v/>
      </c>
      <c r="P221" s="10">
        <v>221</v>
      </c>
    </row>
    <row r="222" spans="1:16">
      <c r="A222" s="1" t="str">
        <f t="shared" si="22"/>
        <v/>
      </c>
      <c r="B222" s="4"/>
      <c r="C222" s="4"/>
      <c r="D222" s="2" t="str">
        <f t="shared" si="23"/>
        <v/>
      </c>
      <c r="E222" s="2"/>
      <c r="F222" s="4"/>
      <c r="G222" s="4"/>
      <c r="H222" s="4"/>
      <c r="I222" s="4"/>
      <c r="J222" s="8" t="str">
        <f t="shared" si="24"/>
        <v/>
      </c>
      <c r="K222" s="8" t="str">
        <f t="shared" si="25"/>
        <v/>
      </c>
      <c r="L222" s="8" t="str">
        <f t="shared" si="26"/>
        <v/>
      </c>
      <c r="M222" s="8" t="str">
        <f t="shared" si="27"/>
        <v/>
      </c>
      <c r="P222" s="10">
        <v>222</v>
      </c>
    </row>
    <row r="223" spans="1:16">
      <c r="A223" s="1" t="str">
        <f t="shared" si="22"/>
        <v/>
      </c>
      <c r="B223" s="4"/>
      <c r="C223" s="4"/>
      <c r="D223" s="2" t="str">
        <f t="shared" si="23"/>
        <v/>
      </c>
      <c r="E223" s="2"/>
      <c r="F223" s="4"/>
      <c r="G223" s="4"/>
      <c r="H223" s="4"/>
      <c r="I223" s="4"/>
      <c r="J223" s="8" t="str">
        <f t="shared" si="24"/>
        <v/>
      </c>
      <c r="K223" s="8" t="str">
        <f t="shared" si="25"/>
        <v/>
      </c>
      <c r="L223" s="8" t="str">
        <f t="shared" si="26"/>
        <v/>
      </c>
      <c r="M223" s="8" t="str">
        <f t="shared" si="27"/>
        <v/>
      </c>
      <c r="P223" s="10">
        <v>223</v>
      </c>
    </row>
    <row r="224" spans="1:16">
      <c r="A224" s="1" t="str">
        <f t="shared" si="22"/>
        <v/>
      </c>
      <c r="B224" s="4"/>
      <c r="C224" s="4"/>
      <c r="D224" s="2" t="str">
        <f t="shared" si="23"/>
        <v/>
      </c>
      <c r="E224" s="2"/>
      <c r="F224" s="4"/>
      <c r="G224" s="4"/>
      <c r="H224" s="4"/>
      <c r="I224" s="4"/>
      <c r="J224" s="8" t="str">
        <f t="shared" si="24"/>
        <v/>
      </c>
      <c r="K224" s="8" t="str">
        <f t="shared" si="25"/>
        <v/>
      </c>
      <c r="L224" s="8" t="str">
        <f t="shared" si="26"/>
        <v/>
      </c>
      <c r="M224" s="8" t="str">
        <f t="shared" si="27"/>
        <v/>
      </c>
      <c r="P224" s="10">
        <v>224</v>
      </c>
    </row>
    <row r="225" spans="1:16">
      <c r="A225" s="1" t="str">
        <f t="shared" si="22"/>
        <v/>
      </c>
      <c r="B225" s="4"/>
      <c r="C225" s="4"/>
      <c r="D225" s="2" t="str">
        <f t="shared" si="23"/>
        <v/>
      </c>
      <c r="E225" s="2"/>
      <c r="F225" s="4"/>
      <c r="G225" s="4"/>
      <c r="H225" s="4"/>
      <c r="I225" s="4"/>
      <c r="J225" s="8" t="str">
        <f t="shared" si="24"/>
        <v/>
      </c>
      <c r="K225" s="8" t="str">
        <f t="shared" si="25"/>
        <v/>
      </c>
      <c r="L225" s="8" t="str">
        <f t="shared" si="26"/>
        <v/>
      </c>
      <c r="M225" s="8" t="str">
        <f t="shared" si="27"/>
        <v/>
      </c>
      <c r="P225" s="10">
        <v>225</v>
      </c>
    </row>
    <row r="226" spans="1:16">
      <c r="A226" s="1" t="str">
        <f t="shared" si="22"/>
        <v/>
      </c>
      <c r="B226" s="4"/>
      <c r="C226" s="4"/>
      <c r="D226" s="2" t="str">
        <f t="shared" si="23"/>
        <v/>
      </c>
      <c r="E226" s="2"/>
      <c r="F226" s="4"/>
      <c r="G226" s="4"/>
      <c r="H226" s="4"/>
      <c r="I226" s="4"/>
      <c r="J226" s="8" t="str">
        <f t="shared" si="24"/>
        <v/>
      </c>
      <c r="K226" s="8" t="str">
        <f t="shared" si="25"/>
        <v/>
      </c>
      <c r="L226" s="8" t="str">
        <f t="shared" si="26"/>
        <v/>
      </c>
      <c r="M226" s="8" t="str">
        <f t="shared" si="27"/>
        <v/>
      </c>
      <c r="P226" s="10">
        <v>226</v>
      </c>
    </row>
    <row r="227" spans="1:16">
      <c r="A227" s="1" t="str">
        <f t="shared" si="22"/>
        <v/>
      </c>
      <c r="B227" s="4"/>
      <c r="C227" s="4"/>
      <c r="D227" s="2" t="str">
        <f t="shared" si="23"/>
        <v/>
      </c>
      <c r="E227" s="2"/>
      <c r="F227" s="4"/>
      <c r="G227" s="4"/>
      <c r="H227" s="4"/>
      <c r="I227" s="4"/>
      <c r="J227" s="8" t="str">
        <f t="shared" si="24"/>
        <v/>
      </c>
      <c r="K227" s="8" t="str">
        <f t="shared" si="25"/>
        <v/>
      </c>
      <c r="L227" s="8" t="str">
        <f t="shared" si="26"/>
        <v/>
      </c>
      <c r="M227" s="8" t="str">
        <f t="shared" si="27"/>
        <v/>
      </c>
      <c r="P227" s="10">
        <v>227</v>
      </c>
    </row>
    <row r="228" spans="1:16">
      <c r="A228" s="1" t="str">
        <f t="shared" si="22"/>
        <v/>
      </c>
      <c r="B228" s="4"/>
      <c r="C228" s="4"/>
      <c r="D228" s="2" t="str">
        <f t="shared" si="23"/>
        <v/>
      </c>
      <c r="E228" s="2"/>
      <c r="F228" s="4"/>
      <c r="G228" s="4"/>
      <c r="H228" s="4"/>
      <c r="I228" s="4"/>
      <c r="J228" s="8" t="str">
        <f t="shared" si="24"/>
        <v/>
      </c>
      <c r="K228" s="8" t="str">
        <f t="shared" si="25"/>
        <v/>
      </c>
      <c r="L228" s="8" t="str">
        <f t="shared" si="26"/>
        <v/>
      </c>
      <c r="M228" s="8" t="str">
        <f t="shared" si="27"/>
        <v/>
      </c>
      <c r="P228" s="10">
        <v>228</v>
      </c>
    </row>
    <row r="229" spans="1:16">
      <c r="A229" s="1" t="str">
        <f t="shared" si="22"/>
        <v/>
      </c>
      <c r="B229" s="4"/>
      <c r="C229" s="4"/>
      <c r="D229" s="2" t="str">
        <f t="shared" si="23"/>
        <v/>
      </c>
      <c r="E229" s="2"/>
      <c r="F229" s="4"/>
      <c r="G229" s="4"/>
      <c r="H229" s="4"/>
      <c r="I229" s="4"/>
      <c r="J229" s="8" t="str">
        <f t="shared" si="24"/>
        <v/>
      </c>
      <c r="K229" s="8" t="str">
        <f t="shared" si="25"/>
        <v/>
      </c>
      <c r="L229" s="8" t="str">
        <f t="shared" si="26"/>
        <v/>
      </c>
      <c r="M229" s="8" t="str">
        <f t="shared" si="27"/>
        <v/>
      </c>
      <c r="P229" s="10">
        <v>229</v>
      </c>
    </row>
    <row r="230" spans="1:16">
      <c r="A230" s="1" t="str">
        <f t="shared" si="22"/>
        <v/>
      </c>
      <c r="B230" s="4"/>
      <c r="C230" s="4"/>
      <c r="D230" s="2" t="str">
        <f t="shared" si="23"/>
        <v/>
      </c>
      <c r="E230" s="2"/>
      <c r="F230" s="4"/>
      <c r="G230" s="4"/>
      <c r="H230" s="4"/>
      <c r="I230" s="4"/>
      <c r="J230" s="8" t="str">
        <f t="shared" si="24"/>
        <v/>
      </c>
      <c r="K230" s="8" t="str">
        <f t="shared" si="25"/>
        <v/>
      </c>
      <c r="L230" s="8" t="str">
        <f t="shared" si="26"/>
        <v/>
      </c>
      <c r="M230" s="8" t="str">
        <f t="shared" si="27"/>
        <v/>
      </c>
      <c r="P230" s="10">
        <v>230</v>
      </c>
    </row>
    <row r="231" spans="1:16">
      <c r="A231" s="1" t="str">
        <f t="shared" si="22"/>
        <v/>
      </c>
      <c r="B231" s="4"/>
      <c r="C231" s="4"/>
      <c r="D231" s="2" t="str">
        <f t="shared" si="23"/>
        <v/>
      </c>
      <c r="E231" s="2"/>
      <c r="F231" s="4"/>
      <c r="G231" s="4"/>
      <c r="H231" s="4"/>
      <c r="I231" s="4"/>
      <c r="J231" s="8" t="str">
        <f t="shared" si="24"/>
        <v/>
      </c>
      <c r="K231" s="8" t="str">
        <f t="shared" si="25"/>
        <v/>
      </c>
      <c r="L231" s="8" t="str">
        <f t="shared" si="26"/>
        <v/>
      </c>
      <c r="M231" s="8" t="str">
        <f t="shared" si="27"/>
        <v/>
      </c>
      <c r="P231" s="10">
        <v>231</v>
      </c>
    </row>
    <row r="232" spans="1:16">
      <c r="A232" s="1" t="str">
        <f t="shared" si="22"/>
        <v/>
      </c>
      <c r="B232" s="4"/>
      <c r="C232" s="4"/>
      <c r="D232" s="2" t="str">
        <f t="shared" si="23"/>
        <v/>
      </c>
      <c r="E232" s="2"/>
      <c r="F232" s="4"/>
      <c r="G232" s="4"/>
      <c r="H232" s="4"/>
      <c r="I232" s="4"/>
      <c r="J232" s="8" t="str">
        <f t="shared" si="24"/>
        <v/>
      </c>
      <c r="K232" s="8" t="str">
        <f t="shared" si="25"/>
        <v/>
      </c>
      <c r="L232" s="8" t="str">
        <f t="shared" si="26"/>
        <v/>
      </c>
      <c r="M232" s="8" t="str">
        <f t="shared" si="27"/>
        <v/>
      </c>
      <c r="P232" s="10">
        <v>232</v>
      </c>
    </row>
    <row r="233" spans="1:16">
      <c r="A233" s="1" t="str">
        <f t="shared" si="22"/>
        <v/>
      </c>
      <c r="B233" s="4"/>
      <c r="C233" s="4"/>
      <c r="D233" s="2" t="str">
        <f t="shared" si="23"/>
        <v/>
      </c>
      <c r="E233" s="2"/>
      <c r="F233" s="4"/>
      <c r="G233" s="4"/>
      <c r="H233" s="4"/>
      <c r="I233" s="4"/>
      <c r="J233" s="8" t="str">
        <f t="shared" si="24"/>
        <v/>
      </c>
      <c r="K233" s="8" t="str">
        <f t="shared" si="25"/>
        <v/>
      </c>
      <c r="L233" s="8" t="str">
        <f t="shared" si="26"/>
        <v/>
      </c>
      <c r="M233" s="8" t="str">
        <f t="shared" si="27"/>
        <v/>
      </c>
      <c r="P233" s="10">
        <v>233</v>
      </c>
    </row>
    <row r="234" spans="1:16">
      <c r="A234" s="1" t="str">
        <f t="shared" si="22"/>
        <v/>
      </c>
      <c r="B234" s="4"/>
      <c r="C234" s="4"/>
      <c r="D234" s="2" t="str">
        <f t="shared" si="23"/>
        <v/>
      </c>
      <c r="E234" s="2"/>
      <c r="F234" s="4"/>
      <c r="G234" s="4"/>
      <c r="H234" s="4"/>
      <c r="I234" s="4"/>
      <c r="J234" s="8" t="str">
        <f t="shared" si="24"/>
        <v/>
      </c>
      <c r="K234" s="8" t="str">
        <f t="shared" si="25"/>
        <v/>
      </c>
      <c r="L234" s="8" t="str">
        <f t="shared" si="26"/>
        <v/>
      </c>
      <c r="M234" s="8" t="str">
        <f t="shared" si="27"/>
        <v/>
      </c>
      <c r="P234" s="10">
        <v>234</v>
      </c>
    </row>
    <row r="235" spans="1:16">
      <c r="A235" s="1" t="str">
        <f t="shared" si="22"/>
        <v/>
      </c>
      <c r="B235" s="4"/>
      <c r="C235" s="4"/>
      <c r="D235" s="2" t="str">
        <f t="shared" si="23"/>
        <v/>
      </c>
      <c r="E235" s="2"/>
      <c r="F235" s="4"/>
      <c r="G235" s="4"/>
      <c r="H235" s="4"/>
      <c r="I235" s="4"/>
      <c r="J235" s="8" t="str">
        <f t="shared" si="24"/>
        <v/>
      </c>
      <c r="K235" s="8" t="str">
        <f t="shared" si="25"/>
        <v/>
      </c>
      <c r="L235" s="8" t="str">
        <f t="shared" si="26"/>
        <v/>
      </c>
      <c r="M235" s="8" t="str">
        <f t="shared" si="27"/>
        <v/>
      </c>
      <c r="P235" s="10">
        <v>235</v>
      </c>
    </row>
    <row r="236" spans="1:16">
      <c r="A236" s="1" t="str">
        <f t="shared" si="22"/>
        <v/>
      </c>
      <c r="B236" s="4"/>
      <c r="C236" s="4"/>
      <c r="D236" s="2" t="str">
        <f t="shared" si="23"/>
        <v/>
      </c>
      <c r="E236" s="2"/>
      <c r="F236" s="4"/>
      <c r="G236" s="4"/>
      <c r="H236" s="4"/>
      <c r="I236" s="4"/>
      <c r="J236" s="8" t="str">
        <f t="shared" si="24"/>
        <v/>
      </c>
      <c r="K236" s="8" t="str">
        <f t="shared" si="25"/>
        <v/>
      </c>
      <c r="L236" s="8" t="str">
        <f t="shared" si="26"/>
        <v/>
      </c>
      <c r="M236" s="8" t="str">
        <f t="shared" si="27"/>
        <v/>
      </c>
      <c r="P236" s="10">
        <v>236</v>
      </c>
    </row>
    <row r="237" spans="1:16">
      <c r="A237" s="1" t="str">
        <f t="shared" si="22"/>
        <v/>
      </c>
      <c r="B237" s="4"/>
      <c r="C237" s="4"/>
      <c r="D237" s="2" t="str">
        <f t="shared" si="23"/>
        <v/>
      </c>
      <c r="E237" s="2"/>
      <c r="F237" s="4"/>
      <c r="G237" s="4"/>
      <c r="H237" s="4"/>
      <c r="I237" s="4"/>
      <c r="J237" s="8" t="str">
        <f t="shared" si="24"/>
        <v/>
      </c>
      <c r="K237" s="8" t="str">
        <f t="shared" si="25"/>
        <v/>
      </c>
      <c r="L237" s="8" t="str">
        <f t="shared" si="26"/>
        <v/>
      </c>
      <c r="M237" s="8" t="str">
        <f t="shared" si="27"/>
        <v/>
      </c>
      <c r="P237" s="10">
        <v>237</v>
      </c>
    </row>
    <row r="238" spans="1:16">
      <c r="A238" s="1" t="str">
        <f t="shared" si="22"/>
        <v/>
      </c>
      <c r="B238" s="4"/>
      <c r="C238" s="4"/>
      <c r="D238" s="2" t="str">
        <f t="shared" si="23"/>
        <v/>
      </c>
      <c r="E238" s="2"/>
      <c r="F238" s="4"/>
      <c r="G238" s="4"/>
      <c r="H238" s="4"/>
      <c r="I238" s="4"/>
      <c r="J238" s="8" t="str">
        <f t="shared" si="24"/>
        <v/>
      </c>
      <c r="K238" s="8" t="str">
        <f t="shared" si="25"/>
        <v/>
      </c>
      <c r="L238" s="8" t="str">
        <f t="shared" si="26"/>
        <v/>
      </c>
      <c r="M238" s="8" t="str">
        <f t="shared" si="27"/>
        <v/>
      </c>
      <c r="P238" s="10">
        <v>238</v>
      </c>
    </row>
    <row r="239" spans="1:16">
      <c r="A239" s="1" t="str">
        <f t="shared" si="22"/>
        <v/>
      </c>
      <c r="B239" s="4"/>
      <c r="C239" s="4"/>
      <c r="D239" s="2" t="str">
        <f t="shared" si="23"/>
        <v/>
      </c>
      <c r="E239" s="2"/>
      <c r="F239" s="4"/>
      <c r="G239" s="4"/>
      <c r="H239" s="4"/>
      <c r="I239" s="4"/>
      <c r="J239" s="8" t="str">
        <f t="shared" si="24"/>
        <v/>
      </c>
      <c r="K239" s="8" t="str">
        <f t="shared" si="25"/>
        <v/>
      </c>
      <c r="L239" s="8" t="str">
        <f t="shared" si="26"/>
        <v/>
      </c>
      <c r="M239" s="8" t="str">
        <f t="shared" si="27"/>
        <v/>
      </c>
      <c r="P239" s="10">
        <v>239</v>
      </c>
    </row>
    <row r="240" spans="1:16">
      <c r="A240" s="1" t="str">
        <f t="shared" si="22"/>
        <v/>
      </c>
      <c r="B240" s="4"/>
      <c r="C240" s="4"/>
      <c r="D240" s="2" t="str">
        <f t="shared" si="23"/>
        <v/>
      </c>
      <c r="E240" s="2"/>
      <c r="F240" s="4"/>
      <c r="G240" s="4"/>
      <c r="H240" s="4"/>
      <c r="I240" s="4"/>
      <c r="J240" s="8" t="str">
        <f t="shared" si="24"/>
        <v/>
      </c>
      <c r="K240" s="8" t="str">
        <f t="shared" si="25"/>
        <v/>
      </c>
      <c r="L240" s="8" t="str">
        <f t="shared" si="26"/>
        <v/>
      </c>
      <c r="M240" s="8" t="str">
        <f t="shared" si="27"/>
        <v/>
      </c>
      <c r="P240" s="10">
        <v>240</v>
      </c>
    </row>
    <row r="241" spans="1:16">
      <c r="A241" s="1" t="str">
        <f t="shared" si="22"/>
        <v/>
      </c>
      <c r="B241" s="4"/>
      <c r="C241" s="4"/>
      <c r="D241" s="2" t="str">
        <f t="shared" si="23"/>
        <v/>
      </c>
      <c r="E241" s="2"/>
      <c r="F241" s="4"/>
      <c r="G241" s="4"/>
      <c r="H241" s="4"/>
      <c r="I241" s="4"/>
      <c r="J241" s="8" t="str">
        <f t="shared" si="24"/>
        <v/>
      </c>
      <c r="K241" s="8" t="str">
        <f t="shared" si="25"/>
        <v/>
      </c>
      <c r="L241" s="8" t="str">
        <f t="shared" si="26"/>
        <v/>
      </c>
      <c r="M241" s="8" t="str">
        <f t="shared" si="27"/>
        <v/>
      </c>
      <c r="P241" s="10">
        <v>241</v>
      </c>
    </row>
    <row r="242" spans="1:16">
      <c r="A242" s="1" t="str">
        <f t="shared" si="22"/>
        <v/>
      </c>
      <c r="B242" s="4"/>
      <c r="C242" s="4"/>
      <c r="D242" s="2" t="str">
        <f t="shared" si="23"/>
        <v/>
      </c>
      <c r="E242" s="2"/>
      <c r="F242" s="4"/>
      <c r="G242" s="4"/>
      <c r="H242" s="4"/>
      <c r="I242" s="4"/>
      <c r="J242" s="8" t="str">
        <f t="shared" si="24"/>
        <v/>
      </c>
      <c r="K242" s="8" t="str">
        <f t="shared" si="25"/>
        <v/>
      </c>
      <c r="L242" s="8" t="str">
        <f t="shared" si="26"/>
        <v/>
      </c>
      <c r="M242" s="8" t="str">
        <f t="shared" si="27"/>
        <v/>
      </c>
      <c r="P242" s="10">
        <v>242</v>
      </c>
    </row>
    <row r="243" spans="1:16">
      <c r="A243" s="1" t="str">
        <f t="shared" si="22"/>
        <v/>
      </c>
      <c r="B243" s="4"/>
      <c r="C243" s="4"/>
      <c r="D243" s="2" t="str">
        <f t="shared" si="23"/>
        <v/>
      </c>
      <c r="E243" s="2"/>
      <c r="F243" s="4"/>
      <c r="G243" s="4"/>
      <c r="H243" s="4"/>
      <c r="I243" s="4"/>
      <c r="J243" s="8" t="str">
        <f t="shared" si="24"/>
        <v/>
      </c>
      <c r="K243" s="8" t="str">
        <f t="shared" si="25"/>
        <v/>
      </c>
      <c r="L243" s="8" t="str">
        <f t="shared" si="26"/>
        <v/>
      </c>
      <c r="M243" s="8" t="str">
        <f t="shared" si="27"/>
        <v/>
      </c>
      <c r="P243" s="10">
        <v>243</v>
      </c>
    </row>
    <row r="244" spans="1:16">
      <c r="A244" s="1" t="str">
        <f t="shared" si="22"/>
        <v/>
      </c>
      <c r="B244" s="4"/>
      <c r="C244" s="4"/>
      <c r="D244" s="2" t="str">
        <f t="shared" si="23"/>
        <v/>
      </c>
      <c r="E244" s="2"/>
      <c r="F244" s="4"/>
      <c r="G244" s="4"/>
      <c r="H244" s="4"/>
      <c r="I244" s="4"/>
      <c r="J244" s="8" t="str">
        <f t="shared" si="24"/>
        <v/>
      </c>
      <c r="K244" s="8" t="str">
        <f t="shared" si="25"/>
        <v/>
      </c>
      <c r="L244" s="8" t="str">
        <f t="shared" si="26"/>
        <v/>
      </c>
      <c r="M244" s="8" t="str">
        <f t="shared" si="27"/>
        <v/>
      </c>
      <c r="P244" s="10">
        <v>244</v>
      </c>
    </row>
    <row r="245" spans="1:16">
      <c r="A245" s="1" t="str">
        <f t="shared" si="22"/>
        <v/>
      </c>
      <c r="B245" s="4"/>
      <c r="C245" s="4"/>
      <c r="D245" s="2" t="str">
        <f t="shared" si="23"/>
        <v/>
      </c>
      <c r="E245" s="2"/>
      <c r="F245" s="4"/>
      <c r="G245" s="4"/>
      <c r="H245" s="4"/>
      <c r="I245" s="4"/>
      <c r="J245" s="8" t="str">
        <f t="shared" si="24"/>
        <v/>
      </c>
      <c r="K245" s="8" t="str">
        <f t="shared" si="25"/>
        <v/>
      </c>
      <c r="L245" s="8" t="str">
        <f t="shared" si="26"/>
        <v/>
      </c>
      <c r="M245" s="8" t="str">
        <f t="shared" si="27"/>
        <v/>
      </c>
      <c r="P245" s="10">
        <v>245</v>
      </c>
    </row>
    <row r="246" spans="1:16">
      <c r="A246" s="1" t="str">
        <f t="shared" si="22"/>
        <v/>
      </c>
      <c r="B246" s="4"/>
      <c r="C246" s="4"/>
      <c r="D246" s="2" t="str">
        <f t="shared" si="23"/>
        <v/>
      </c>
      <c r="E246" s="2"/>
      <c r="F246" s="4"/>
      <c r="G246" s="4"/>
      <c r="H246" s="4"/>
      <c r="I246" s="4"/>
      <c r="J246" s="8" t="str">
        <f t="shared" si="24"/>
        <v/>
      </c>
      <c r="K246" s="8" t="str">
        <f t="shared" si="25"/>
        <v/>
      </c>
      <c r="L246" s="8" t="str">
        <f t="shared" si="26"/>
        <v/>
      </c>
      <c r="M246" s="8" t="str">
        <f t="shared" si="27"/>
        <v/>
      </c>
      <c r="P246" s="10">
        <v>246</v>
      </c>
    </row>
    <row r="247" spans="1:16">
      <c r="A247" s="1" t="str">
        <f t="shared" si="22"/>
        <v/>
      </c>
      <c r="B247" s="4"/>
      <c r="C247" s="4"/>
      <c r="D247" s="2" t="str">
        <f t="shared" si="23"/>
        <v/>
      </c>
      <c r="E247" s="2"/>
      <c r="F247" s="4"/>
      <c r="G247" s="4"/>
      <c r="H247" s="4"/>
      <c r="I247" s="4"/>
      <c r="J247" s="8" t="str">
        <f t="shared" si="24"/>
        <v/>
      </c>
      <c r="K247" s="8" t="str">
        <f t="shared" si="25"/>
        <v/>
      </c>
      <c r="L247" s="8" t="str">
        <f t="shared" si="26"/>
        <v/>
      </c>
      <c r="M247" s="8" t="str">
        <f t="shared" si="27"/>
        <v/>
      </c>
      <c r="P247" s="10">
        <v>247</v>
      </c>
    </row>
    <row r="248" spans="1:16">
      <c r="A248" s="1" t="str">
        <f t="shared" si="22"/>
        <v/>
      </c>
      <c r="B248" s="4"/>
      <c r="C248" s="4"/>
      <c r="D248" s="2" t="str">
        <f t="shared" si="23"/>
        <v/>
      </c>
      <c r="E248" s="2"/>
      <c r="F248" s="4"/>
      <c r="G248" s="4"/>
      <c r="H248" s="4"/>
      <c r="I248" s="4"/>
      <c r="J248" s="8" t="str">
        <f t="shared" si="24"/>
        <v/>
      </c>
      <c r="K248" s="8" t="str">
        <f t="shared" si="25"/>
        <v/>
      </c>
      <c r="L248" s="8" t="str">
        <f t="shared" si="26"/>
        <v/>
      </c>
      <c r="M248" s="8" t="str">
        <f t="shared" si="27"/>
        <v/>
      </c>
      <c r="P248" s="10">
        <v>248</v>
      </c>
    </row>
    <row r="249" spans="1:16">
      <c r="A249" s="1" t="str">
        <f t="shared" si="22"/>
        <v/>
      </c>
      <c r="B249" s="4"/>
      <c r="C249" s="4"/>
      <c r="D249" s="2" t="str">
        <f t="shared" si="23"/>
        <v/>
      </c>
      <c r="E249" s="2"/>
      <c r="F249" s="4"/>
      <c r="G249" s="4"/>
      <c r="H249" s="4"/>
      <c r="I249" s="4"/>
      <c r="J249" s="8" t="str">
        <f t="shared" si="24"/>
        <v/>
      </c>
      <c r="K249" s="8" t="str">
        <f t="shared" si="25"/>
        <v/>
      </c>
      <c r="L249" s="8" t="str">
        <f t="shared" si="26"/>
        <v/>
      </c>
      <c r="M249" s="8" t="str">
        <f t="shared" si="27"/>
        <v/>
      </c>
      <c r="P249" s="10">
        <v>249</v>
      </c>
    </row>
    <row r="250" spans="1:16">
      <c r="A250" s="1" t="str">
        <f t="shared" si="22"/>
        <v/>
      </c>
      <c r="B250" s="4"/>
      <c r="C250" s="4"/>
      <c r="D250" s="2" t="str">
        <f t="shared" si="23"/>
        <v/>
      </c>
      <c r="E250" s="2"/>
      <c r="F250" s="4"/>
      <c r="G250" s="4"/>
      <c r="H250" s="4"/>
      <c r="I250" s="4"/>
      <c r="J250" s="8" t="str">
        <f t="shared" si="24"/>
        <v/>
      </c>
      <c r="K250" s="8" t="str">
        <f t="shared" si="25"/>
        <v/>
      </c>
      <c r="L250" s="8" t="str">
        <f t="shared" si="26"/>
        <v/>
      </c>
      <c r="M250" s="8" t="str">
        <f t="shared" si="27"/>
        <v/>
      </c>
      <c r="P250" s="10">
        <v>250</v>
      </c>
    </row>
    <row r="251" spans="1:16">
      <c r="A251" s="1" t="str">
        <f t="shared" si="22"/>
        <v/>
      </c>
      <c r="B251" s="4"/>
      <c r="C251" s="4"/>
      <c r="D251" s="2" t="str">
        <f t="shared" si="23"/>
        <v/>
      </c>
      <c r="E251" s="2"/>
      <c r="F251" s="4"/>
      <c r="G251" s="4"/>
      <c r="H251" s="4"/>
      <c r="I251" s="4"/>
      <c r="J251" s="8" t="str">
        <f t="shared" si="24"/>
        <v/>
      </c>
      <c r="K251" s="8" t="str">
        <f t="shared" si="25"/>
        <v/>
      </c>
      <c r="L251" s="8" t="str">
        <f t="shared" si="26"/>
        <v/>
      </c>
      <c r="M251" s="8" t="str">
        <f t="shared" si="27"/>
        <v/>
      </c>
      <c r="P251" s="10">
        <v>251</v>
      </c>
    </row>
    <row r="252" spans="1:16">
      <c r="A252" s="1" t="str">
        <f t="shared" si="22"/>
        <v/>
      </c>
      <c r="B252" s="4"/>
      <c r="C252" s="4"/>
      <c r="D252" s="2" t="str">
        <f t="shared" si="23"/>
        <v/>
      </c>
      <c r="E252" s="2"/>
      <c r="F252" s="4"/>
      <c r="G252" s="4"/>
      <c r="H252" s="4"/>
      <c r="I252" s="4"/>
      <c r="J252" s="8" t="str">
        <f t="shared" si="24"/>
        <v/>
      </c>
      <c r="K252" s="8" t="str">
        <f t="shared" si="25"/>
        <v/>
      </c>
      <c r="L252" s="8" t="str">
        <f t="shared" si="26"/>
        <v/>
      </c>
      <c r="M252" s="8" t="str">
        <f t="shared" si="27"/>
        <v/>
      </c>
      <c r="P252" s="10">
        <v>252</v>
      </c>
    </row>
    <row r="253" spans="1:16">
      <c r="A253" s="1" t="str">
        <f t="shared" si="22"/>
        <v/>
      </c>
      <c r="B253" s="4"/>
      <c r="C253" s="4"/>
      <c r="D253" s="2" t="str">
        <f t="shared" si="23"/>
        <v/>
      </c>
      <c r="E253" s="2"/>
      <c r="F253" s="4"/>
      <c r="G253" s="4"/>
      <c r="H253" s="4"/>
      <c r="I253" s="4"/>
      <c r="J253" s="8" t="str">
        <f t="shared" si="24"/>
        <v/>
      </c>
      <c r="K253" s="8" t="str">
        <f t="shared" si="25"/>
        <v/>
      </c>
      <c r="L253" s="8" t="str">
        <f t="shared" si="26"/>
        <v/>
      </c>
      <c r="M253" s="8" t="str">
        <f t="shared" si="27"/>
        <v/>
      </c>
      <c r="P253" s="10">
        <v>253</v>
      </c>
    </row>
    <row r="254" spans="1:16">
      <c r="A254" s="1" t="str">
        <f t="shared" si="22"/>
        <v/>
      </c>
      <c r="B254" s="4"/>
      <c r="C254" s="4"/>
      <c r="D254" s="2" t="str">
        <f t="shared" si="23"/>
        <v/>
      </c>
      <c r="E254" s="2"/>
      <c r="F254" s="4"/>
      <c r="G254" s="4"/>
      <c r="H254" s="4"/>
      <c r="I254" s="4"/>
      <c r="J254" s="8" t="str">
        <f t="shared" si="24"/>
        <v/>
      </c>
      <c r="K254" s="8" t="str">
        <f t="shared" si="25"/>
        <v/>
      </c>
      <c r="L254" s="8" t="str">
        <f t="shared" si="26"/>
        <v/>
      </c>
      <c r="M254" s="8" t="str">
        <f t="shared" si="27"/>
        <v/>
      </c>
      <c r="P254" s="10">
        <v>254</v>
      </c>
    </row>
    <row r="255" spans="1:16">
      <c r="A255" s="1" t="str">
        <f t="shared" si="22"/>
        <v/>
      </c>
      <c r="B255" s="4"/>
      <c r="C255" s="4"/>
      <c r="D255" s="2" t="str">
        <f t="shared" si="23"/>
        <v/>
      </c>
      <c r="E255" s="2"/>
      <c r="F255" s="4"/>
      <c r="G255" s="4"/>
      <c r="H255" s="4"/>
      <c r="I255" s="4"/>
      <c r="J255" s="8" t="str">
        <f t="shared" si="24"/>
        <v/>
      </c>
      <c r="K255" s="8" t="str">
        <f t="shared" si="25"/>
        <v/>
      </c>
      <c r="L255" s="8" t="str">
        <f t="shared" si="26"/>
        <v/>
      </c>
      <c r="M255" s="8" t="str">
        <f t="shared" si="27"/>
        <v/>
      </c>
      <c r="P255" s="10">
        <v>255</v>
      </c>
    </row>
    <row r="256" spans="1:16">
      <c r="A256" s="1" t="str">
        <f t="shared" si="22"/>
        <v/>
      </c>
      <c r="B256" s="4"/>
      <c r="C256" s="4"/>
      <c r="D256" s="2" t="str">
        <f t="shared" si="23"/>
        <v/>
      </c>
      <c r="E256" s="2"/>
      <c r="F256" s="4"/>
      <c r="G256" s="4"/>
      <c r="H256" s="4"/>
      <c r="I256" s="4"/>
      <c r="J256" s="8" t="str">
        <f t="shared" si="24"/>
        <v/>
      </c>
      <c r="K256" s="8" t="str">
        <f t="shared" si="25"/>
        <v/>
      </c>
      <c r="L256" s="8" t="str">
        <f t="shared" si="26"/>
        <v/>
      </c>
      <c r="M256" s="8" t="str">
        <f t="shared" si="27"/>
        <v/>
      </c>
      <c r="P256" s="10">
        <v>256</v>
      </c>
    </row>
    <row r="257" spans="1:16">
      <c r="A257" s="1" t="str">
        <f t="shared" ref="A257:A320" si="28">IF(C257="","",P257)</f>
        <v/>
      </c>
      <c r="B257" s="4"/>
      <c r="C257" s="4"/>
      <c r="D257" s="2" t="str">
        <f t="shared" ref="D257:D320" si="29">IF(H257="",IF(E257="",IF(J257="","",IF(J257&lt;20.5,"F",M257)),E257),IF(I257&lt;40,"F",IF(I257&lt;50,"FX",IF(I257&lt;60,"E",IF(I257&lt;70,"D",IF(I257&lt;75,"C",IF(I257&lt;85,"B","A")))))))</f>
        <v/>
      </c>
      <c r="E257" s="2"/>
      <c r="F257" s="4"/>
      <c r="G257" s="4"/>
      <c r="H257" s="4"/>
      <c r="I257" s="4"/>
      <c r="J257" s="8" t="str">
        <f t="shared" ref="J257:J320" si="30">IF(G257="","",ROUND((F257*$J$3)+(G257*$J$4),0))</f>
        <v/>
      </c>
      <c r="K257" s="8" t="str">
        <f t="shared" si="25"/>
        <v/>
      </c>
      <c r="L257" s="8" t="str">
        <f t="shared" si="26"/>
        <v/>
      </c>
      <c r="M257" s="8" t="str">
        <f t="shared" si="27"/>
        <v/>
      </c>
      <c r="P257" s="10">
        <v>257</v>
      </c>
    </row>
    <row r="258" spans="1:16">
      <c r="A258" s="1" t="str">
        <f t="shared" si="28"/>
        <v/>
      </c>
      <c r="B258" s="4"/>
      <c r="C258" s="4"/>
      <c r="D258" s="2" t="str">
        <f t="shared" si="29"/>
        <v/>
      </c>
      <c r="E258" s="2"/>
      <c r="F258" s="4"/>
      <c r="G258" s="4"/>
      <c r="H258" s="4"/>
      <c r="I258" s="4"/>
      <c r="J258" s="8" t="str">
        <f t="shared" si="30"/>
        <v/>
      </c>
      <c r="K258" s="8" t="str">
        <f t="shared" ref="K258:K321" si="31">IF(J258&lt;20.5,"",J258)</f>
        <v/>
      </c>
      <c r="L258" s="8" t="str">
        <f t="shared" ref="L258:L321" si="32">IF(K258="","",(((K258-$K$6)/$K$5)*10)+50)</f>
        <v/>
      </c>
      <c r="M258" s="8" t="str">
        <f t="shared" ref="M258:M321" si="33">IF(L258="","",IF(L258&lt;VLOOKUP($L$6,$Q$12:$Y$27,4,FALSE),"F",IF(L258&lt;VLOOKUP($L$6,$Q$12:$Y$27,5,FALSE),"FX",IF(L258&lt;VLOOKUP($L$6,$Q$12:$Y$27,6,FALSE),"E",IF(L258&lt;VLOOKUP($L$6,$Q$12:$Y$27,7,FALSE),"D",IF(L258&lt;VLOOKUP($L$6,$Q$12:$Y$27,8,FALSE),"C",IF(L258&lt;VLOOKUP($L$6,$Q$12:$Y$27,9,FALSE),"B","A")))))))</f>
        <v/>
      </c>
      <c r="P258" s="10">
        <v>258</v>
      </c>
    </row>
    <row r="259" spans="1:16">
      <c r="A259" s="1" t="str">
        <f t="shared" si="28"/>
        <v/>
      </c>
      <c r="B259" s="4"/>
      <c r="C259" s="4"/>
      <c r="D259" s="2" t="str">
        <f t="shared" si="29"/>
        <v/>
      </c>
      <c r="E259" s="2"/>
      <c r="F259" s="4"/>
      <c r="G259" s="4"/>
      <c r="H259" s="4"/>
      <c r="I259" s="4"/>
      <c r="J259" s="8" t="str">
        <f t="shared" si="30"/>
        <v/>
      </c>
      <c r="K259" s="8" t="str">
        <f t="shared" si="31"/>
        <v/>
      </c>
      <c r="L259" s="8" t="str">
        <f t="shared" si="32"/>
        <v/>
      </c>
      <c r="M259" s="8" t="str">
        <f t="shared" si="33"/>
        <v/>
      </c>
      <c r="P259" s="10">
        <v>259</v>
      </c>
    </row>
    <row r="260" spans="1:16">
      <c r="A260" s="1" t="str">
        <f t="shared" si="28"/>
        <v/>
      </c>
      <c r="B260" s="4"/>
      <c r="C260" s="4"/>
      <c r="D260" s="2" t="str">
        <f t="shared" si="29"/>
        <v/>
      </c>
      <c r="E260" s="2"/>
      <c r="F260" s="4"/>
      <c r="G260" s="4"/>
      <c r="H260" s="4"/>
      <c r="I260" s="4"/>
      <c r="J260" s="8" t="str">
        <f t="shared" si="30"/>
        <v/>
      </c>
      <c r="K260" s="8" t="str">
        <f t="shared" si="31"/>
        <v/>
      </c>
      <c r="L260" s="8" t="str">
        <f t="shared" si="32"/>
        <v/>
      </c>
      <c r="M260" s="8" t="str">
        <f t="shared" si="33"/>
        <v/>
      </c>
      <c r="P260" s="10">
        <v>260</v>
      </c>
    </row>
    <row r="261" spans="1:16">
      <c r="A261" s="1" t="str">
        <f t="shared" si="28"/>
        <v/>
      </c>
      <c r="B261" s="4"/>
      <c r="C261" s="4"/>
      <c r="D261" s="2" t="str">
        <f t="shared" si="29"/>
        <v/>
      </c>
      <c r="E261" s="2"/>
      <c r="F261" s="4"/>
      <c r="G261" s="4"/>
      <c r="H261" s="4"/>
      <c r="I261" s="4"/>
      <c r="J261" s="8" t="str">
        <f t="shared" si="30"/>
        <v/>
      </c>
      <c r="K261" s="8" t="str">
        <f t="shared" si="31"/>
        <v/>
      </c>
      <c r="L261" s="8" t="str">
        <f t="shared" si="32"/>
        <v/>
      </c>
      <c r="M261" s="8" t="str">
        <f t="shared" si="33"/>
        <v/>
      </c>
      <c r="P261" s="10">
        <v>261</v>
      </c>
    </row>
    <row r="262" spans="1:16">
      <c r="A262" s="1" t="str">
        <f t="shared" si="28"/>
        <v/>
      </c>
      <c r="B262" s="4"/>
      <c r="C262" s="4"/>
      <c r="D262" s="2" t="str">
        <f t="shared" si="29"/>
        <v/>
      </c>
      <c r="E262" s="2"/>
      <c r="F262" s="4"/>
      <c r="G262" s="4"/>
      <c r="H262" s="4"/>
      <c r="I262" s="4"/>
      <c r="J262" s="8" t="str">
        <f t="shared" si="30"/>
        <v/>
      </c>
      <c r="K262" s="8" t="str">
        <f t="shared" si="31"/>
        <v/>
      </c>
      <c r="L262" s="8" t="str">
        <f t="shared" si="32"/>
        <v/>
      </c>
      <c r="M262" s="8" t="str">
        <f t="shared" si="33"/>
        <v/>
      </c>
      <c r="P262" s="10">
        <v>262</v>
      </c>
    </row>
    <row r="263" spans="1:16">
      <c r="A263" s="1" t="str">
        <f t="shared" si="28"/>
        <v/>
      </c>
      <c r="B263" s="4"/>
      <c r="C263" s="4"/>
      <c r="D263" s="2" t="str">
        <f t="shared" si="29"/>
        <v/>
      </c>
      <c r="E263" s="2"/>
      <c r="F263" s="4"/>
      <c r="G263" s="4"/>
      <c r="H263" s="4"/>
      <c r="I263" s="4"/>
      <c r="J263" s="8" t="str">
        <f t="shared" si="30"/>
        <v/>
      </c>
      <c r="K263" s="8" t="str">
        <f t="shared" si="31"/>
        <v/>
      </c>
      <c r="L263" s="8" t="str">
        <f t="shared" si="32"/>
        <v/>
      </c>
      <c r="M263" s="8" t="str">
        <f t="shared" si="33"/>
        <v/>
      </c>
      <c r="P263" s="10">
        <v>263</v>
      </c>
    </row>
    <row r="264" spans="1:16">
      <c r="A264" s="1" t="str">
        <f t="shared" si="28"/>
        <v/>
      </c>
      <c r="B264" s="4"/>
      <c r="C264" s="4"/>
      <c r="D264" s="2" t="str">
        <f t="shared" si="29"/>
        <v/>
      </c>
      <c r="E264" s="2"/>
      <c r="F264" s="4"/>
      <c r="G264" s="4"/>
      <c r="H264" s="4"/>
      <c r="I264" s="4"/>
      <c r="J264" s="8" t="str">
        <f t="shared" si="30"/>
        <v/>
      </c>
      <c r="K264" s="8" t="str">
        <f t="shared" si="31"/>
        <v/>
      </c>
      <c r="L264" s="8" t="str">
        <f t="shared" si="32"/>
        <v/>
      </c>
      <c r="M264" s="8" t="str">
        <f t="shared" si="33"/>
        <v/>
      </c>
      <c r="P264" s="10">
        <v>264</v>
      </c>
    </row>
    <row r="265" spans="1:16">
      <c r="A265" s="1" t="str">
        <f t="shared" si="28"/>
        <v/>
      </c>
      <c r="B265" s="4"/>
      <c r="C265" s="4"/>
      <c r="D265" s="2" t="str">
        <f t="shared" si="29"/>
        <v/>
      </c>
      <c r="E265" s="2"/>
      <c r="F265" s="4"/>
      <c r="G265" s="4"/>
      <c r="H265" s="4"/>
      <c r="I265" s="4"/>
      <c r="J265" s="8" t="str">
        <f t="shared" si="30"/>
        <v/>
      </c>
      <c r="K265" s="8" t="str">
        <f t="shared" si="31"/>
        <v/>
      </c>
      <c r="L265" s="8" t="str">
        <f t="shared" si="32"/>
        <v/>
      </c>
      <c r="M265" s="8" t="str">
        <f t="shared" si="33"/>
        <v/>
      </c>
      <c r="P265" s="10">
        <v>265</v>
      </c>
    </row>
    <row r="266" spans="1:16">
      <c r="A266" s="1" t="str">
        <f t="shared" si="28"/>
        <v/>
      </c>
      <c r="B266" s="4"/>
      <c r="C266" s="4"/>
      <c r="D266" s="2" t="str">
        <f t="shared" si="29"/>
        <v/>
      </c>
      <c r="E266" s="2"/>
      <c r="F266" s="4"/>
      <c r="G266" s="4"/>
      <c r="H266" s="4"/>
      <c r="I266" s="4"/>
      <c r="J266" s="8" t="str">
        <f t="shared" si="30"/>
        <v/>
      </c>
      <c r="K266" s="8" t="str">
        <f t="shared" si="31"/>
        <v/>
      </c>
      <c r="L266" s="8" t="str">
        <f t="shared" si="32"/>
        <v/>
      </c>
      <c r="M266" s="8" t="str">
        <f t="shared" si="33"/>
        <v/>
      </c>
      <c r="P266" s="10">
        <v>266</v>
      </c>
    </row>
    <row r="267" spans="1:16">
      <c r="A267" s="1" t="str">
        <f t="shared" si="28"/>
        <v/>
      </c>
      <c r="B267" s="4"/>
      <c r="C267" s="4"/>
      <c r="D267" s="2" t="str">
        <f t="shared" si="29"/>
        <v/>
      </c>
      <c r="E267" s="2"/>
      <c r="F267" s="4"/>
      <c r="G267" s="4"/>
      <c r="H267" s="4"/>
      <c r="I267" s="4"/>
      <c r="J267" s="8" t="str">
        <f t="shared" si="30"/>
        <v/>
      </c>
      <c r="K267" s="8" t="str">
        <f t="shared" si="31"/>
        <v/>
      </c>
      <c r="L267" s="8" t="str">
        <f t="shared" si="32"/>
        <v/>
      </c>
      <c r="M267" s="8" t="str">
        <f t="shared" si="33"/>
        <v/>
      </c>
      <c r="P267" s="10">
        <v>267</v>
      </c>
    </row>
    <row r="268" spans="1:16">
      <c r="A268" s="1" t="str">
        <f t="shared" si="28"/>
        <v/>
      </c>
      <c r="B268" s="4"/>
      <c r="C268" s="4"/>
      <c r="D268" s="2" t="str">
        <f t="shared" si="29"/>
        <v/>
      </c>
      <c r="E268" s="2"/>
      <c r="F268" s="4"/>
      <c r="G268" s="4"/>
      <c r="H268" s="4"/>
      <c r="I268" s="4"/>
      <c r="J268" s="8" t="str">
        <f t="shared" si="30"/>
        <v/>
      </c>
      <c r="K268" s="8" t="str">
        <f t="shared" si="31"/>
        <v/>
      </c>
      <c r="L268" s="8" t="str">
        <f t="shared" si="32"/>
        <v/>
      </c>
      <c r="M268" s="8" t="str">
        <f t="shared" si="33"/>
        <v/>
      </c>
      <c r="P268" s="10">
        <v>268</v>
      </c>
    </row>
    <row r="269" spans="1:16">
      <c r="A269" s="1" t="str">
        <f t="shared" si="28"/>
        <v/>
      </c>
      <c r="B269" s="4"/>
      <c r="C269" s="4"/>
      <c r="D269" s="2" t="str">
        <f t="shared" si="29"/>
        <v/>
      </c>
      <c r="E269" s="2"/>
      <c r="F269" s="4"/>
      <c r="G269" s="4"/>
      <c r="H269" s="4"/>
      <c r="I269" s="4"/>
      <c r="J269" s="8" t="str">
        <f t="shared" si="30"/>
        <v/>
      </c>
      <c r="K269" s="8" t="str">
        <f t="shared" si="31"/>
        <v/>
      </c>
      <c r="L269" s="8" t="str">
        <f t="shared" si="32"/>
        <v/>
      </c>
      <c r="M269" s="8" t="str">
        <f t="shared" si="33"/>
        <v/>
      </c>
      <c r="P269" s="10">
        <v>269</v>
      </c>
    </row>
    <row r="270" spans="1:16">
      <c r="A270" s="1" t="str">
        <f t="shared" si="28"/>
        <v/>
      </c>
      <c r="B270" s="4"/>
      <c r="C270" s="4"/>
      <c r="D270" s="2" t="str">
        <f t="shared" si="29"/>
        <v/>
      </c>
      <c r="E270" s="2"/>
      <c r="F270" s="4"/>
      <c r="G270" s="4"/>
      <c r="H270" s="4"/>
      <c r="I270" s="4"/>
      <c r="J270" s="8" t="str">
        <f t="shared" si="30"/>
        <v/>
      </c>
      <c r="K270" s="8" t="str">
        <f t="shared" si="31"/>
        <v/>
      </c>
      <c r="L270" s="8" t="str">
        <f t="shared" si="32"/>
        <v/>
      </c>
      <c r="M270" s="8" t="str">
        <f t="shared" si="33"/>
        <v/>
      </c>
      <c r="P270" s="10">
        <v>270</v>
      </c>
    </row>
    <row r="271" spans="1:16">
      <c r="A271" s="1" t="str">
        <f t="shared" si="28"/>
        <v/>
      </c>
      <c r="B271" s="4"/>
      <c r="C271" s="4"/>
      <c r="D271" s="2" t="str">
        <f t="shared" si="29"/>
        <v/>
      </c>
      <c r="E271" s="2"/>
      <c r="F271" s="4"/>
      <c r="G271" s="4"/>
      <c r="H271" s="4"/>
      <c r="I271" s="4"/>
      <c r="J271" s="8" t="str">
        <f t="shared" si="30"/>
        <v/>
      </c>
      <c r="K271" s="8" t="str">
        <f t="shared" si="31"/>
        <v/>
      </c>
      <c r="L271" s="8" t="str">
        <f t="shared" si="32"/>
        <v/>
      </c>
      <c r="M271" s="8" t="str">
        <f t="shared" si="33"/>
        <v/>
      </c>
      <c r="P271" s="10">
        <v>271</v>
      </c>
    </row>
    <row r="272" spans="1:16">
      <c r="A272" s="1" t="str">
        <f t="shared" si="28"/>
        <v/>
      </c>
      <c r="B272" s="4"/>
      <c r="C272" s="4"/>
      <c r="D272" s="2" t="str">
        <f t="shared" si="29"/>
        <v/>
      </c>
      <c r="E272" s="2"/>
      <c r="F272" s="4"/>
      <c r="G272" s="4"/>
      <c r="H272" s="4"/>
      <c r="I272" s="4"/>
      <c r="J272" s="8" t="str">
        <f t="shared" si="30"/>
        <v/>
      </c>
      <c r="K272" s="8" t="str">
        <f t="shared" si="31"/>
        <v/>
      </c>
      <c r="L272" s="8" t="str">
        <f t="shared" si="32"/>
        <v/>
      </c>
      <c r="M272" s="8" t="str">
        <f t="shared" si="33"/>
        <v/>
      </c>
      <c r="P272" s="10">
        <v>272</v>
      </c>
    </row>
    <row r="273" spans="1:16">
      <c r="A273" s="1" t="str">
        <f t="shared" si="28"/>
        <v/>
      </c>
      <c r="B273" s="4"/>
      <c r="C273" s="4"/>
      <c r="D273" s="2" t="str">
        <f t="shared" si="29"/>
        <v/>
      </c>
      <c r="E273" s="2"/>
      <c r="F273" s="4"/>
      <c r="G273" s="4"/>
      <c r="H273" s="4"/>
      <c r="I273" s="4"/>
      <c r="J273" s="8" t="str">
        <f t="shared" si="30"/>
        <v/>
      </c>
      <c r="K273" s="8" t="str">
        <f t="shared" si="31"/>
        <v/>
      </c>
      <c r="L273" s="8" t="str">
        <f t="shared" si="32"/>
        <v/>
      </c>
      <c r="M273" s="8" t="str">
        <f t="shared" si="33"/>
        <v/>
      </c>
      <c r="P273" s="10">
        <v>273</v>
      </c>
    </row>
    <row r="274" spans="1:16">
      <c r="A274" s="1" t="str">
        <f t="shared" si="28"/>
        <v/>
      </c>
      <c r="B274" s="4"/>
      <c r="C274" s="4"/>
      <c r="D274" s="2" t="str">
        <f t="shared" si="29"/>
        <v/>
      </c>
      <c r="E274" s="2"/>
      <c r="F274" s="4"/>
      <c r="G274" s="4"/>
      <c r="H274" s="4"/>
      <c r="I274" s="4"/>
      <c r="J274" s="8" t="str">
        <f t="shared" si="30"/>
        <v/>
      </c>
      <c r="K274" s="8" t="str">
        <f t="shared" si="31"/>
        <v/>
      </c>
      <c r="L274" s="8" t="str">
        <f t="shared" si="32"/>
        <v/>
      </c>
      <c r="M274" s="8" t="str">
        <f t="shared" si="33"/>
        <v/>
      </c>
      <c r="P274" s="10">
        <v>274</v>
      </c>
    </row>
    <row r="275" spans="1:16">
      <c r="A275" s="1" t="str">
        <f t="shared" si="28"/>
        <v/>
      </c>
      <c r="B275" s="4"/>
      <c r="C275" s="4"/>
      <c r="D275" s="2" t="str">
        <f t="shared" si="29"/>
        <v/>
      </c>
      <c r="E275" s="2"/>
      <c r="F275" s="4"/>
      <c r="G275" s="4"/>
      <c r="H275" s="4"/>
      <c r="I275" s="4"/>
      <c r="J275" s="8" t="str">
        <f t="shared" si="30"/>
        <v/>
      </c>
      <c r="K275" s="8" t="str">
        <f t="shared" si="31"/>
        <v/>
      </c>
      <c r="L275" s="8" t="str">
        <f t="shared" si="32"/>
        <v/>
      </c>
      <c r="M275" s="8" t="str">
        <f t="shared" si="33"/>
        <v/>
      </c>
      <c r="P275" s="10">
        <v>275</v>
      </c>
    </row>
    <row r="276" spans="1:16">
      <c r="A276" s="1" t="str">
        <f t="shared" si="28"/>
        <v/>
      </c>
      <c r="B276" s="4"/>
      <c r="C276" s="4"/>
      <c r="D276" s="2" t="str">
        <f t="shared" si="29"/>
        <v/>
      </c>
      <c r="E276" s="2"/>
      <c r="F276" s="4"/>
      <c r="G276" s="4"/>
      <c r="H276" s="4"/>
      <c r="I276" s="4"/>
      <c r="J276" s="8" t="str">
        <f t="shared" si="30"/>
        <v/>
      </c>
      <c r="K276" s="8" t="str">
        <f t="shared" si="31"/>
        <v/>
      </c>
      <c r="L276" s="8" t="str">
        <f t="shared" si="32"/>
        <v/>
      </c>
      <c r="M276" s="8" t="str">
        <f t="shared" si="33"/>
        <v/>
      </c>
      <c r="P276" s="10">
        <v>276</v>
      </c>
    </row>
    <row r="277" spans="1:16">
      <c r="A277" s="1" t="str">
        <f t="shared" si="28"/>
        <v/>
      </c>
      <c r="B277" s="4"/>
      <c r="C277" s="4"/>
      <c r="D277" s="2" t="str">
        <f t="shared" si="29"/>
        <v/>
      </c>
      <c r="E277" s="2"/>
      <c r="F277" s="4"/>
      <c r="G277" s="4"/>
      <c r="H277" s="4"/>
      <c r="I277" s="4"/>
      <c r="J277" s="8" t="str">
        <f t="shared" si="30"/>
        <v/>
      </c>
      <c r="K277" s="8" t="str">
        <f t="shared" si="31"/>
        <v/>
      </c>
      <c r="L277" s="8" t="str">
        <f t="shared" si="32"/>
        <v/>
      </c>
      <c r="M277" s="8" t="str">
        <f t="shared" si="33"/>
        <v/>
      </c>
      <c r="P277" s="10">
        <v>277</v>
      </c>
    </row>
    <row r="278" spans="1:16">
      <c r="A278" s="1" t="str">
        <f t="shared" si="28"/>
        <v/>
      </c>
      <c r="B278" s="4"/>
      <c r="C278" s="4"/>
      <c r="D278" s="2" t="str">
        <f t="shared" si="29"/>
        <v/>
      </c>
      <c r="E278" s="2"/>
      <c r="F278" s="4"/>
      <c r="G278" s="4"/>
      <c r="H278" s="4"/>
      <c r="I278" s="4"/>
      <c r="J278" s="8" t="str">
        <f t="shared" si="30"/>
        <v/>
      </c>
      <c r="K278" s="8" t="str">
        <f t="shared" si="31"/>
        <v/>
      </c>
      <c r="L278" s="8" t="str">
        <f t="shared" si="32"/>
        <v/>
      </c>
      <c r="M278" s="8" t="str">
        <f t="shared" si="33"/>
        <v/>
      </c>
      <c r="P278" s="10">
        <v>278</v>
      </c>
    </row>
    <row r="279" spans="1:16">
      <c r="A279" s="1" t="str">
        <f t="shared" si="28"/>
        <v/>
      </c>
      <c r="B279" s="4"/>
      <c r="C279" s="4"/>
      <c r="D279" s="2" t="str">
        <f t="shared" si="29"/>
        <v/>
      </c>
      <c r="E279" s="2"/>
      <c r="F279" s="4"/>
      <c r="G279" s="4"/>
      <c r="H279" s="4"/>
      <c r="I279" s="4"/>
      <c r="J279" s="8" t="str">
        <f t="shared" si="30"/>
        <v/>
      </c>
      <c r="K279" s="8" t="str">
        <f t="shared" si="31"/>
        <v/>
      </c>
      <c r="L279" s="8" t="str">
        <f t="shared" si="32"/>
        <v/>
      </c>
      <c r="M279" s="8" t="str">
        <f t="shared" si="33"/>
        <v/>
      </c>
      <c r="P279" s="10">
        <v>279</v>
      </c>
    </row>
    <row r="280" spans="1:16">
      <c r="A280" s="1" t="str">
        <f t="shared" si="28"/>
        <v/>
      </c>
      <c r="B280" s="4"/>
      <c r="C280" s="4"/>
      <c r="D280" s="2" t="str">
        <f t="shared" si="29"/>
        <v/>
      </c>
      <c r="E280" s="2"/>
      <c r="F280" s="4"/>
      <c r="G280" s="4"/>
      <c r="H280" s="4"/>
      <c r="I280" s="4"/>
      <c r="J280" s="8" t="str">
        <f t="shared" si="30"/>
        <v/>
      </c>
      <c r="K280" s="8" t="str">
        <f t="shared" si="31"/>
        <v/>
      </c>
      <c r="L280" s="8" t="str">
        <f t="shared" si="32"/>
        <v/>
      </c>
      <c r="M280" s="8" t="str">
        <f t="shared" si="33"/>
        <v/>
      </c>
      <c r="P280" s="10">
        <v>280</v>
      </c>
    </row>
    <row r="281" spans="1:16">
      <c r="A281" s="1" t="str">
        <f t="shared" si="28"/>
        <v/>
      </c>
      <c r="B281" s="4"/>
      <c r="C281" s="4"/>
      <c r="D281" s="2" t="str">
        <f t="shared" si="29"/>
        <v/>
      </c>
      <c r="E281" s="2"/>
      <c r="F281" s="4"/>
      <c r="G281" s="4"/>
      <c r="H281" s="4"/>
      <c r="I281" s="4"/>
      <c r="J281" s="8" t="str">
        <f t="shared" si="30"/>
        <v/>
      </c>
      <c r="K281" s="8" t="str">
        <f t="shared" si="31"/>
        <v/>
      </c>
      <c r="L281" s="8" t="str">
        <f t="shared" si="32"/>
        <v/>
      </c>
      <c r="M281" s="8" t="str">
        <f t="shared" si="33"/>
        <v/>
      </c>
      <c r="P281" s="10">
        <v>281</v>
      </c>
    </row>
    <row r="282" spans="1:16">
      <c r="A282" s="1" t="str">
        <f t="shared" si="28"/>
        <v/>
      </c>
      <c r="B282" s="4"/>
      <c r="C282" s="4"/>
      <c r="D282" s="2" t="str">
        <f t="shared" si="29"/>
        <v/>
      </c>
      <c r="E282" s="2"/>
      <c r="F282" s="4"/>
      <c r="G282" s="4"/>
      <c r="H282" s="4"/>
      <c r="I282" s="4"/>
      <c r="J282" s="8" t="str">
        <f t="shared" si="30"/>
        <v/>
      </c>
      <c r="K282" s="8" t="str">
        <f t="shared" si="31"/>
        <v/>
      </c>
      <c r="L282" s="8" t="str">
        <f t="shared" si="32"/>
        <v/>
      </c>
      <c r="M282" s="8" t="str">
        <f t="shared" si="33"/>
        <v/>
      </c>
      <c r="P282" s="10">
        <v>282</v>
      </c>
    </row>
    <row r="283" spans="1:16">
      <c r="A283" s="1" t="str">
        <f t="shared" si="28"/>
        <v/>
      </c>
      <c r="B283" s="4"/>
      <c r="C283" s="4"/>
      <c r="D283" s="2" t="str">
        <f t="shared" si="29"/>
        <v/>
      </c>
      <c r="E283" s="2"/>
      <c r="F283" s="4"/>
      <c r="G283" s="4"/>
      <c r="H283" s="4"/>
      <c r="I283" s="4"/>
      <c r="J283" s="8" t="str">
        <f t="shared" si="30"/>
        <v/>
      </c>
      <c r="K283" s="8" t="str">
        <f t="shared" si="31"/>
        <v/>
      </c>
      <c r="L283" s="8" t="str">
        <f t="shared" si="32"/>
        <v/>
      </c>
      <c r="M283" s="8" t="str">
        <f t="shared" si="33"/>
        <v/>
      </c>
      <c r="P283" s="10">
        <v>283</v>
      </c>
    </row>
    <row r="284" spans="1:16">
      <c r="A284" s="1" t="str">
        <f t="shared" si="28"/>
        <v/>
      </c>
      <c r="B284" s="4"/>
      <c r="C284" s="4"/>
      <c r="D284" s="2" t="str">
        <f t="shared" si="29"/>
        <v/>
      </c>
      <c r="E284" s="2"/>
      <c r="F284" s="4"/>
      <c r="G284" s="4"/>
      <c r="H284" s="4"/>
      <c r="I284" s="4"/>
      <c r="J284" s="8" t="str">
        <f t="shared" si="30"/>
        <v/>
      </c>
      <c r="K284" s="8" t="str">
        <f t="shared" si="31"/>
        <v/>
      </c>
      <c r="L284" s="8" t="str">
        <f t="shared" si="32"/>
        <v/>
      </c>
      <c r="M284" s="8" t="str">
        <f t="shared" si="33"/>
        <v/>
      </c>
      <c r="P284" s="10">
        <v>284</v>
      </c>
    </row>
    <row r="285" spans="1:16">
      <c r="A285" s="1" t="str">
        <f t="shared" si="28"/>
        <v/>
      </c>
      <c r="B285" s="4"/>
      <c r="C285" s="4"/>
      <c r="D285" s="2" t="str">
        <f t="shared" si="29"/>
        <v/>
      </c>
      <c r="E285" s="2"/>
      <c r="F285" s="4"/>
      <c r="G285" s="4"/>
      <c r="H285" s="4"/>
      <c r="I285" s="4"/>
      <c r="J285" s="8" t="str">
        <f t="shared" si="30"/>
        <v/>
      </c>
      <c r="K285" s="8" t="str">
        <f t="shared" si="31"/>
        <v/>
      </c>
      <c r="L285" s="8" t="str">
        <f t="shared" si="32"/>
        <v/>
      </c>
      <c r="M285" s="8" t="str">
        <f t="shared" si="33"/>
        <v/>
      </c>
      <c r="P285" s="10">
        <v>285</v>
      </c>
    </row>
    <row r="286" spans="1:16">
      <c r="A286" s="1" t="str">
        <f t="shared" si="28"/>
        <v/>
      </c>
      <c r="B286" s="4"/>
      <c r="C286" s="4"/>
      <c r="D286" s="2" t="str">
        <f t="shared" si="29"/>
        <v/>
      </c>
      <c r="E286" s="2"/>
      <c r="F286" s="4"/>
      <c r="G286" s="4"/>
      <c r="H286" s="4"/>
      <c r="I286" s="4"/>
      <c r="J286" s="8" t="str">
        <f t="shared" si="30"/>
        <v/>
      </c>
      <c r="K286" s="8" t="str">
        <f t="shared" si="31"/>
        <v/>
      </c>
      <c r="L286" s="8" t="str">
        <f t="shared" si="32"/>
        <v/>
      </c>
      <c r="M286" s="8" t="str">
        <f t="shared" si="33"/>
        <v/>
      </c>
      <c r="P286" s="10">
        <v>286</v>
      </c>
    </row>
    <row r="287" spans="1:16">
      <c r="A287" s="1" t="str">
        <f t="shared" si="28"/>
        <v/>
      </c>
      <c r="B287" s="4"/>
      <c r="C287" s="4"/>
      <c r="D287" s="2" t="str">
        <f t="shared" si="29"/>
        <v/>
      </c>
      <c r="E287" s="2"/>
      <c r="F287" s="4"/>
      <c r="G287" s="4"/>
      <c r="H287" s="4"/>
      <c r="I287" s="4"/>
      <c r="J287" s="8" t="str">
        <f t="shared" si="30"/>
        <v/>
      </c>
      <c r="K287" s="8" t="str">
        <f t="shared" si="31"/>
        <v/>
      </c>
      <c r="L287" s="8" t="str">
        <f t="shared" si="32"/>
        <v/>
      </c>
      <c r="M287" s="8" t="str">
        <f t="shared" si="33"/>
        <v/>
      </c>
      <c r="P287" s="10">
        <v>287</v>
      </c>
    </row>
    <row r="288" spans="1:16">
      <c r="A288" s="1" t="str">
        <f t="shared" si="28"/>
        <v/>
      </c>
      <c r="B288" s="4"/>
      <c r="C288" s="4"/>
      <c r="D288" s="2" t="str">
        <f t="shared" si="29"/>
        <v/>
      </c>
      <c r="E288" s="2"/>
      <c r="F288" s="4"/>
      <c r="G288" s="4"/>
      <c r="H288" s="4"/>
      <c r="I288" s="4"/>
      <c r="J288" s="8" t="str">
        <f t="shared" si="30"/>
        <v/>
      </c>
      <c r="K288" s="8" t="str">
        <f t="shared" si="31"/>
        <v/>
      </c>
      <c r="L288" s="8" t="str">
        <f t="shared" si="32"/>
        <v/>
      </c>
      <c r="M288" s="8" t="str">
        <f t="shared" si="33"/>
        <v/>
      </c>
      <c r="P288" s="10">
        <v>288</v>
      </c>
    </row>
    <row r="289" spans="1:16">
      <c r="A289" s="1" t="str">
        <f t="shared" si="28"/>
        <v/>
      </c>
      <c r="B289" s="4"/>
      <c r="C289" s="4"/>
      <c r="D289" s="2" t="str">
        <f t="shared" si="29"/>
        <v/>
      </c>
      <c r="E289" s="2"/>
      <c r="F289" s="4"/>
      <c r="G289" s="4"/>
      <c r="H289" s="4"/>
      <c r="I289" s="4"/>
      <c r="J289" s="8" t="str">
        <f t="shared" si="30"/>
        <v/>
      </c>
      <c r="K289" s="8" t="str">
        <f t="shared" si="31"/>
        <v/>
      </c>
      <c r="L289" s="8" t="str">
        <f t="shared" si="32"/>
        <v/>
      </c>
      <c r="M289" s="8" t="str">
        <f t="shared" si="33"/>
        <v/>
      </c>
      <c r="P289" s="10">
        <v>289</v>
      </c>
    </row>
    <row r="290" spans="1:16">
      <c r="A290" s="1" t="str">
        <f t="shared" si="28"/>
        <v/>
      </c>
      <c r="B290" s="4"/>
      <c r="C290" s="4"/>
      <c r="D290" s="2" t="str">
        <f t="shared" si="29"/>
        <v/>
      </c>
      <c r="E290" s="2"/>
      <c r="F290" s="4"/>
      <c r="G290" s="4"/>
      <c r="H290" s="4"/>
      <c r="I290" s="4"/>
      <c r="J290" s="8" t="str">
        <f t="shared" si="30"/>
        <v/>
      </c>
      <c r="K290" s="8" t="str">
        <f t="shared" si="31"/>
        <v/>
      </c>
      <c r="L290" s="8" t="str">
        <f t="shared" si="32"/>
        <v/>
      </c>
      <c r="M290" s="8" t="str">
        <f t="shared" si="33"/>
        <v/>
      </c>
      <c r="P290" s="10">
        <v>290</v>
      </c>
    </row>
    <row r="291" spans="1:16">
      <c r="A291" s="1" t="str">
        <f t="shared" si="28"/>
        <v/>
      </c>
      <c r="B291" s="4"/>
      <c r="C291" s="4"/>
      <c r="D291" s="2" t="str">
        <f t="shared" si="29"/>
        <v/>
      </c>
      <c r="E291" s="2"/>
      <c r="F291" s="4"/>
      <c r="G291" s="4"/>
      <c r="H291" s="4"/>
      <c r="I291" s="4"/>
      <c r="J291" s="8" t="str">
        <f t="shared" si="30"/>
        <v/>
      </c>
      <c r="K291" s="8" t="str">
        <f t="shared" si="31"/>
        <v/>
      </c>
      <c r="L291" s="8" t="str">
        <f t="shared" si="32"/>
        <v/>
      </c>
      <c r="M291" s="8" t="str">
        <f t="shared" si="33"/>
        <v/>
      </c>
      <c r="P291" s="10">
        <v>291</v>
      </c>
    </row>
    <row r="292" spans="1:16">
      <c r="A292" s="1" t="str">
        <f t="shared" si="28"/>
        <v/>
      </c>
      <c r="B292" s="4"/>
      <c r="C292" s="4"/>
      <c r="D292" s="2" t="str">
        <f t="shared" si="29"/>
        <v/>
      </c>
      <c r="E292" s="2"/>
      <c r="F292" s="4"/>
      <c r="G292" s="4"/>
      <c r="H292" s="4"/>
      <c r="I292" s="4"/>
      <c r="J292" s="8" t="str">
        <f t="shared" si="30"/>
        <v/>
      </c>
      <c r="K292" s="8" t="str">
        <f t="shared" si="31"/>
        <v/>
      </c>
      <c r="L292" s="8" t="str">
        <f t="shared" si="32"/>
        <v/>
      </c>
      <c r="M292" s="8" t="str">
        <f t="shared" si="33"/>
        <v/>
      </c>
      <c r="P292" s="10">
        <v>292</v>
      </c>
    </row>
    <row r="293" spans="1:16">
      <c r="A293" s="1" t="str">
        <f t="shared" si="28"/>
        <v/>
      </c>
      <c r="B293" s="4"/>
      <c r="C293" s="4"/>
      <c r="D293" s="2" t="str">
        <f t="shared" si="29"/>
        <v/>
      </c>
      <c r="E293" s="2"/>
      <c r="F293" s="4"/>
      <c r="G293" s="4"/>
      <c r="H293" s="4"/>
      <c r="I293" s="4"/>
      <c r="J293" s="8" t="str">
        <f t="shared" si="30"/>
        <v/>
      </c>
      <c r="K293" s="8" t="str">
        <f t="shared" si="31"/>
        <v/>
      </c>
      <c r="L293" s="8" t="str">
        <f t="shared" si="32"/>
        <v/>
      </c>
      <c r="M293" s="8" t="str">
        <f t="shared" si="33"/>
        <v/>
      </c>
      <c r="P293" s="10">
        <v>293</v>
      </c>
    </row>
    <row r="294" spans="1:16">
      <c r="A294" s="1" t="str">
        <f t="shared" si="28"/>
        <v/>
      </c>
      <c r="B294" s="4"/>
      <c r="C294" s="4"/>
      <c r="D294" s="2" t="str">
        <f t="shared" si="29"/>
        <v/>
      </c>
      <c r="E294" s="2"/>
      <c r="F294" s="4"/>
      <c r="G294" s="4"/>
      <c r="H294" s="4"/>
      <c r="I294" s="4"/>
      <c r="J294" s="8" t="str">
        <f t="shared" si="30"/>
        <v/>
      </c>
      <c r="K294" s="8" t="str">
        <f t="shared" si="31"/>
        <v/>
      </c>
      <c r="L294" s="8" t="str">
        <f t="shared" si="32"/>
        <v/>
      </c>
      <c r="M294" s="8" t="str">
        <f t="shared" si="33"/>
        <v/>
      </c>
      <c r="P294" s="10">
        <v>294</v>
      </c>
    </row>
    <row r="295" spans="1:16">
      <c r="A295" s="1" t="str">
        <f t="shared" si="28"/>
        <v/>
      </c>
      <c r="B295" s="4"/>
      <c r="C295" s="4"/>
      <c r="D295" s="2" t="str">
        <f t="shared" si="29"/>
        <v/>
      </c>
      <c r="E295" s="2"/>
      <c r="F295" s="4"/>
      <c r="G295" s="4"/>
      <c r="H295" s="4"/>
      <c r="I295" s="4"/>
      <c r="J295" s="8" t="str">
        <f t="shared" si="30"/>
        <v/>
      </c>
      <c r="K295" s="8" t="str">
        <f t="shared" si="31"/>
        <v/>
      </c>
      <c r="L295" s="8" t="str">
        <f t="shared" si="32"/>
        <v/>
      </c>
      <c r="M295" s="8" t="str">
        <f t="shared" si="33"/>
        <v/>
      </c>
      <c r="P295" s="10">
        <v>295</v>
      </c>
    </row>
    <row r="296" spans="1:16">
      <c r="A296" s="1" t="str">
        <f t="shared" si="28"/>
        <v/>
      </c>
      <c r="B296" s="4"/>
      <c r="C296" s="4"/>
      <c r="D296" s="2" t="str">
        <f t="shared" si="29"/>
        <v/>
      </c>
      <c r="E296" s="2"/>
      <c r="F296" s="4"/>
      <c r="G296" s="4"/>
      <c r="H296" s="4"/>
      <c r="I296" s="4"/>
      <c r="J296" s="8" t="str">
        <f t="shared" si="30"/>
        <v/>
      </c>
      <c r="K296" s="8" t="str">
        <f t="shared" si="31"/>
        <v/>
      </c>
      <c r="L296" s="8" t="str">
        <f t="shared" si="32"/>
        <v/>
      </c>
      <c r="M296" s="8" t="str">
        <f t="shared" si="33"/>
        <v/>
      </c>
      <c r="P296" s="10">
        <v>296</v>
      </c>
    </row>
    <row r="297" spans="1:16">
      <c r="A297" s="1" t="str">
        <f t="shared" si="28"/>
        <v/>
      </c>
      <c r="B297" s="4"/>
      <c r="C297" s="4"/>
      <c r="D297" s="2" t="str">
        <f t="shared" si="29"/>
        <v/>
      </c>
      <c r="E297" s="2"/>
      <c r="F297" s="4"/>
      <c r="G297" s="4"/>
      <c r="H297" s="4"/>
      <c r="I297" s="4"/>
      <c r="J297" s="8" t="str">
        <f t="shared" si="30"/>
        <v/>
      </c>
      <c r="K297" s="8" t="str">
        <f t="shared" si="31"/>
        <v/>
      </c>
      <c r="L297" s="8" t="str">
        <f t="shared" si="32"/>
        <v/>
      </c>
      <c r="M297" s="8" t="str">
        <f t="shared" si="33"/>
        <v/>
      </c>
      <c r="P297" s="10">
        <v>297</v>
      </c>
    </row>
    <row r="298" spans="1:16">
      <c r="A298" s="1" t="str">
        <f t="shared" si="28"/>
        <v/>
      </c>
      <c r="B298" s="4"/>
      <c r="C298" s="4"/>
      <c r="D298" s="2" t="str">
        <f t="shared" si="29"/>
        <v/>
      </c>
      <c r="E298" s="2"/>
      <c r="F298" s="4"/>
      <c r="G298" s="4"/>
      <c r="H298" s="4"/>
      <c r="I298" s="4"/>
      <c r="J298" s="8" t="str">
        <f t="shared" si="30"/>
        <v/>
      </c>
      <c r="K298" s="8" t="str">
        <f t="shared" si="31"/>
        <v/>
      </c>
      <c r="L298" s="8" t="str">
        <f t="shared" si="32"/>
        <v/>
      </c>
      <c r="M298" s="8" t="str">
        <f t="shared" si="33"/>
        <v/>
      </c>
      <c r="P298" s="10">
        <v>298</v>
      </c>
    </row>
    <row r="299" spans="1:16">
      <c r="A299" s="1" t="str">
        <f t="shared" si="28"/>
        <v/>
      </c>
      <c r="B299" s="4"/>
      <c r="C299" s="4"/>
      <c r="D299" s="2" t="str">
        <f t="shared" si="29"/>
        <v/>
      </c>
      <c r="E299" s="2"/>
      <c r="F299" s="4"/>
      <c r="G299" s="4"/>
      <c r="H299" s="4"/>
      <c r="I299" s="4"/>
      <c r="J299" s="8" t="str">
        <f t="shared" si="30"/>
        <v/>
      </c>
      <c r="K299" s="8" t="str">
        <f t="shared" si="31"/>
        <v/>
      </c>
      <c r="L299" s="8" t="str">
        <f t="shared" si="32"/>
        <v/>
      </c>
      <c r="M299" s="8" t="str">
        <f t="shared" si="33"/>
        <v/>
      </c>
      <c r="P299" s="10">
        <v>299</v>
      </c>
    </row>
    <row r="300" spans="1:16">
      <c r="A300" s="1" t="str">
        <f t="shared" si="28"/>
        <v/>
      </c>
      <c r="B300" s="4"/>
      <c r="C300" s="4"/>
      <c r="D300" s="2" t="str">
        <f t="shared" si="29"/>
        <v/>
      </c>
      <c r="E300" s="2"/>
      <c r="F300" s="4"/>
      <c r="G300" s="4"/>
      <c r="H300" s="4"/>
      <c r="I300" s="4"/>
      <c r="J300" s="8" t="str">
        <f t="shared" si="30"/>
        <v/>
      </c>
      <c r="K300" s="8" t="str">
        <f t="shared" si="31"/>
        <v/>
      </c>
      <c r="L300" s="8" t="str">
        <f t="shared" si="32"/>
        <v/>
      </c>
      <c r="M300" s="8" t="str">
        <f t="shared" si="33"/>
        <v/>
      </c>
      <c r="P300" s="10">
        <v>300</v>
      </c>
    </row>
    <row r="301" spans="1:16">
      <c r="A301" s="1" t="str">
        <f t="shared" si="28"/>
        <v/>
      </c>
      <c r="B301" s="4"/>
      <c r="C301" s="4"/>
      <c r="D301" s="2" t="str">
        <f t="shared" si="29"/>
        <v/>
      </c>
      <c r="E301" s="2"/>
      <c r="F301" s="4"/>
      <c r="G301" s="4"/>
      <c r="H301" s="4"/>
      <c r="I301" s="4"/>
      <c r="J301" s="8" t="str">
        <f t="shared" si="30"/>
        <v/>
      </c>
      <c r="K301" s="8" t="str">
        <f t="shared" si="31"/>
        <v/>
      </c>
      <c r="L301" s="8" t="str">
        <f t="shared" si="32"/>
        <v/>
      </c>
      <c r="M301" s="8" t="str">
        <f t="shared" si="33"/>
        <v/>
      </c>
      <c r="P301" s="10">
        <v>301</v>
      </c>
    </row>
    <row r="302" spans="1:16">
      <c r="A302" s="1" t="str">
        <f t="shared" si="28"/>
        <v/>
      </c>
      <c r="B302" s="4"/>
      <c r="C302" s="4"/>
      <c r="D302" s="2" t="str">
        <f t="shared" si="29"/>
        <v/>
      </c>
      <c r="E302" s="2"/>
      <c r="F302" s="4"/>
      <c r="G302" s="4"/>
      <c r="H302" s="4"/>
      <c r="I302" s="4"/>
      <c r="J302" s="8" t="str">
        <f t="shared" si="30"/>
        <v/>
      </c>
      <c r="K302" s="8" t="str">
        <f t="shared" si="31"/>
        <v/>
      </c>
      <c r="L302" s="8" t="str">
        <f t="shared" si="32"/>
        <v/>
      </c>
      <c r="M302" s="8" t="str">
        <f t="shared" si="33"/>
        <v/>
      </c>
      <c r="P302" s="10">
        <v>302</v>
      </c>
    </row>
    <row r="303" spans="1:16">
      <c r="A303" s="1" t="str">
        <f t="shared" si="28"/>
        <v/>
      </c>
      <c r="B303" s="4"/>
      <c r="C303" s="4"/>
      <c r="D303" s="2" t="str">
        <f t="shared" si="29"/>
        <v/>
      </c>
      <c r="E303" s="2"/>
      <c r="F303" s="4"/>
      <c r="G303" s="4"/>
      <c r="H303" s="4"/>
      <c r="I303" s="4"/>
      <c r="J303" s="8" t="str">
        <f t="shared" si="30"/>
        <v/>
      </c>
      <c r="K303" s="8" t="str">
        <f t="shared" si="31"/>
        <v/>
      </c>
      <c r="L303" s="8" t="str">
        <f t="shared" si="32"/>
        <v/>
      </c>
      <c r="M303" s="8" t="str">
        <f t="shared" si="33"/>
        <v/>
      </c>
      <c r="P303" s="10">
        <v>303</v>
      </c>
    </row>
    <row r="304" spans="1:16">
      <c r="A304" s="1" t="str">
        <f t="shared" si="28"/>
        <v/>
      </c>
      <c r="B304" s="4"/>
      <c r="C304" s="4"/>
      <c r="D304" s="2" t="str">
        <f t="shared" si="29"/>
        <v/>
      </c>
      <c r="E304" s="2"/>
      <c r="F304" s="4"/>
      <c r="G304" s="4"/>
      <c r="H304" s="4"/>
      <c r="I304" s="4"/>
      <c r="J304" s="8" t="str">
        <f t="shared" si="30"/>
        <v/>
      </c>
      <c r="K304" s="8" t="str">
        <f t="shared" si="31"/>
        <v/>
      </c>
      <c r="L304" s="8" t="str">
        <f t="shared" si="32"/>
        <v/>
      </c>
      <c r="M304" s="8" t="str">
        <f t="shared" si="33"/>
        <v/>
      </c>
      <c r="P304" s="10">
        <v>304</v>
      </c>
    </row>
    <row r="305" spans="1:16">
      <c r="A305" s="1" t="str">
        <f t="shared" si="28"/>
        <v/>
      </c>
      <c r="B305" s="4"/>
      <c r="C305" s="4"/>
      <c r="D305" s="2" t="str">
        <f t="shared" si="29"/>
        <v/>
      </c>
      <c r="E305" s="2"/>
      <c r="F305" s="4"/>
      <c r="G305" s="4"/>
      <c r="H305" s="4"/>
      <c r="I305" s="4"/>
      <c r="J305" s="8" t="str">
        <f t="shared" si="30"/>
        <v/>
      </c>
      <c r="K305" s="8" t="str">
        <f t="shared" si="31"/>
        <v/>
      </c>
      <c r="L305" s="8" t="str">
        <f t="shared" si="32"/>
        <v/>
      </c>
      <c r="M305" s="8" t="str">
        <f t="shared" si="33"/>
        <v/>
      </c>
      <c r="P305" s="10">
        <v>305</v>
      </c>
    </row>
    <row r="306" spans="1:16">
      <c r="A306" s="1" t="str">
        <f t="shared" si="28"/>
        <v/>
      </c>
      <c r="B306" s="4"/>
      <c r="C306" s="4"/>
      <c r="D306" s="2" t="str">
        <f t="shared" si="29"/>
        <v/>
      </c>
      <c r="E306" s="2"/>
      <c r="F306" s="4"/>
      <c r="G306" s="4"/>
      <c r="H306" s="4"/>
      <c r="I306" s="4"/>
      <c r="J306" s="8" t="str">
        <f t="shared" si="30"/>
        <v/>
      </c>
      <c r="K306" s="8" t="str">
        <f t="shared" si="31"/>
        <v/>
      </c>
      <c r="L306" s="8" t="str">
        <f t="shared" si="32"/>
        <v/>
      </c>
      <c r="M306" s="8" t="str">
        <f t="shared" si="33"/>
        <v/>
      </c>
      <c r="P306" s="10">
        <v>306</v>
      </c>
    </row>
    <row r="307" spans="1:16">
      <c r="A307" s="1" t="str">
        <f t="shared" si="28"/>
        <v/>
      </c>
      <c r="B307" s="4"/>
      <c r="C307" s="4"/>
      <c r="D307" s="2" t="str">
        <f t="shared" si="29"/>
        <v/>
      </c>
      <c r="E307" s="2"/>
      <c r="F307" s="4"/>
      <c r="G307" s="4"/>
      <c r="H307" s="4"/>
      <c r="I307" s="4"/>
      <c r="J307" s="8" t="str">
        <f t="shared" si="30"/>
        <v/>
      </c>
      <c r="K307" s="8" t="str">
        <f t="shared" si="31"/>
        <v/>
      </c>
      <c r="L307" s="8" t="str">
        <f t="shared" si="32"/>
        <v/>
      </c>
      <c r="M307" s="8" t="str">
        <f t="shared" si="33"/>
        <v/>
      </c>
      <c r="P307" s="10">
        <v>307</v>
      </c>
    </row>
    <row r="308" spans="1:16">
      <c r="A308" s="1" t="str">
        <f t="shared" si="28"/>
        <v/>
      </c>
      <c r="B308" s="4"/>
      <c r="C308" s="4"/>
      <c r="D308" s="2" t="str">
        <f t="shared" si="29"/>
        <v/>
      </c>
      <c r="E308" s="2"/>
      <c r="F308" s="4"/>
      <c r="G308" s="4"/>
      <c r="H308" s="4"/>
      <c r="I308" s="4"/>
      <c r="J308" s="8" t="str">
        <f t="shared" si="30"/>
        <v/>
      </c>
      <c r="K308" s="8" t="str">
        <f t="shared" si="31"/>
        <v/>
      </c>
      <c r="L308" s="8" t="str">
        <f t="shared" si="32"/>
        <v/>
      </c>
      <c r="M308" s="8" t="str">
        <f t="shared" si="33"/>
        <v/>
      </c>
      <c r="P308" s="10">
        <v>308</v>
      </c>
    </row>
    <row r="309" spans="1:16">
      <c r="A309" s="1" t="str">
        <f t="shared" si="28"/>
        <v/>
      </c>
      <c r="B309" s="4"/>
      <c r="C309" s="4"/>
      <c r="D309" s="2" t="str">
        <f t="shared" si="29"/>
        <v/>
      </c>
      <c r="E309" s="2"/>
      <c r="F309" s="4"/>
      <c r="G309" s="4"/>
      <c r="H309" s="4"/>
      <c r="I309" s="4"/>
      <c r="J309" s="8" t="str">
        <f t="shared" si="30"/>
        <v/>
      </c>
      <c r="K309" s="8" t="str">
        <f t="shared" si="31"/>
        <v/>
      </c>
      <c r="L309" s="8" t="str">
        <f t="shared" si="32"/>
        <v/>
      </c>
      <c r="M309" s="8" t="str">
        <f t="shared" si="33"/>
        <v/>
      </c>
      <c r="P309" s="10">
        <v>309</v>
      </c>
    </row>
    <row r="310" spans="1:16">
      <c r="A310" s="1" t="str">
        <f t="shared" si="28"/>
        <v/>
      </c>
      <c r="B310" s="4"/>
      <c r="C310" s="4"/>
      <c r="D310" s="2" t="str">
        <f t="shared" si="29"/>
        <v/>
      </c>
      <c r="E310" s="2"/>
      <c r="F310" s="4"/>
      <c r="G310" s="4"/>
      <c r="H310" s="4"/>
      <c r="I310" s="4"/>
      <c r="J310" s="8" t="str">
        <f t="shared" si="30"/>
        <v/>
      </c>
      <c r="K310" s="8" t="str">
        <f t="shared" si="31"/>
        <v/>
      </c>
      <c r="L310" s="8" t="str">
        <f t="shared" si="32"/>
        <v/>
      </c>
      <c r="M310" s="8" t="str">
        <f t="shared" si="33"/>
        <v/>
      </c>
      <c r="P310" s="10">
        <v>310</v>
      </c>
    </row>
    <row r="311" spans="1:16">
      <c r="A311" s="1" t="str">
        <f t="shared" si="28"/>
        <v/>
      </c>
      <c r="B311" s="4"/>
      <c r="C311" s="4"/>
      <c r="D311" s="2" t="str">
        <f t="shared" si="29"/>
        <v/>
      </c>
      <c r="E311" s="2"/>
      <c r="F311" s="4"/>
      <c r="G311" s="4"/>
      <c r="H311" s="4"/>
      <c r="I311" s="4"/>
      <c r="J311" s="8" t="str">
        <f t="shared" si="30"/>
        <v/>
      </c>
      <c r="K311" s="8" t="str">
        <f t="shared" si="31"/>
        <v/>
      </c>
      <c r="L311" s="8" t="str">
        <f t="shared" si="32"/>
        <v/>
      </c>
      <c r="M311" s="8" t="str">
        <f t="shared" si="33"/>
        <v/>
      </c>
      <c r="P311" s="10">
        <v>311</v>
      </c>
    </row>
    <row r="312" spans="1:16">
      <c r="A312" s="1" t="str">
        <f t="shared" si="28"/>
        <v/>
      </c>
      <c r="B312" s="4"/>
      <c r="C312" s="4"/>
      <c r="D312" s="2" t="str">
        <f t="shared" si="29"/>
        <v/>
      </c>
      <c r="E312" s="2"/>
      <c r="F312" s="4"/>
      <c r="G312" s="4"/>
      <c r="H312" s="4"/>
      <c r="I312" s="4"/>
      <c r="J312" s="8" t="str">
        <f t="shared" si="30"/>
        <v/>
      </c>
      <c r="K312" s="8" t="str">
        <f t="shared" si="31"/>
        <v/>
      </c>
      <c r="L312" s="8" t="str">
        <f t="shared" si="32"/>
        <v/>
      </c>
      <c r="M312" s="8" t="str">
        <f t="shared" si="33"/>
        <v/>
      </c>
      <c r="P312" s="10">
        <v>312</v>
      </c>
    </row>
    <row r="313" spans="1:16">
      <c r="A313" s="1" t="str">
        <f t="shared" si="28"/>
        <v/>
      </c>
      <c r="B313" s="4"/>
      <c r="C313" s="4"/>
      <c r="D313" s="2" t="str">
        <f t="shared" si="29"/>
        <v/>
      </c>
      <c r="E313" s="2"/>
      <c r="F313" s="4"/>
      <c r="G313" s="4"/>
      <c r="H313" s="4"/>
      <c r="I313" s="4"/>
      <c r="J313" s="8" t="str">
        <f t="shared" si="30"/>
        <v/>
      </c>
      <c r="K313" s="8" t="str">
        <f t="shared" si="31"/>
        <v/>
      </c>
      <c r="L313" s="8" t="str">
        <f t="shared" si="32"/>
        <v/>
      </c>
      <c r="M313" s="8" t="str">
        <f t="shared" si="33"/>
        <v/>
      </c>
      <c r="P313" s="10">
        <v>313</v>
      </c>
    </row>
    <row r="314" spans="1:16">
      <c r="A314" s="1" t="str">
        <f t="shared" si="28"/>
        <v/>
      </c>
      <c r="B314" s="4"/>
      <c r="C314" s="4"/>
      <c r="D314" s="2" t="str">
        <f t="shared" si="29"/>
        <v/>
      </c>
      <c r="E314" s="2"/>
      <c r="F314" s="4"/>
      <c r="G314" s="4"/>
      <c r="H314" s="4"/>
      <c r="I314" s="4"/>
      <c r="J314" s="8" t="str">
        <f t="shared" si="30"/>
        <v/>
      </c>
      <c r="K314" s="8" t="str">
        <f t="shared" si="31"/>
        <v/>
      </c>
      <c r="L314" s="8" t="str">
        <f t="shared" si="32"/>
        <v/>
      </c>
      <c r="M314" s="8" t="str">
        <f t="shared" si="33"/>
        <v/>
      </c>
      <c r="P314" s="10">
        <v>314</v>
      </c>
    </row>
    <row r="315" spans="1:16">
      <c r="A315" s="1" t="str">
        <f t="shared" si="28"/>
        <v/>
      </c>
      <c r="B315" s="4"/>
      <c r="C315" s="4"/>
      <c r="D315" s="2" t="str">
        <f t="shared" si="29"/>
        <v/>
      </c>
      <c r="E315" s="2"/>
      <c r="F315" s="4"/>
      <c r="G315" s="4"/>
      <c r="H315" s="4"/>
      <c r="I315" s="4"/>
      <c r="J315" s="8" t="str">
        <f t="shared" si="30"/>
        <v/>
      </c>
      <c r="K315" s="8" t="str">
        <f t="shared" si="31"/>
        <v/>
      </c>
      <c r="L315" s="8" t="str">
        <f t="shared" si="32"/>
        <v/>
      </c>
      <c r="M315" s="8" t="str">
        <f t="shared" si="33"/>
        <v/>
      </c>
      <c r="P315" s="10">
        <v>315</v>
      </c>
    </row>
    <row r="316" spans="1:16">
      <c r="A316" s="1" t="str">
        <f t="shared" si="28"/>
        <v/>
      </c>
      <c r="B316" s="4"/>
      <c r="C316" s="4"/>
      <c r="D316" s="2" t="str">
        <f t="shared" si="29"/>
        <v/>
      </c>
      <c r="E316" s="2"/>
      <c r="F316" s="4"/>
      <c r="G316" s="4"/>
      <c r="H316" s="4"/>
      <c r="I316" s="4"/>
      <c r="J316" s="8" t="str">
        <f t="shared" si="30"/>
        <v/>
      </c>
      <c r="K316" s="8" t="str">
        <f t="shared" si="31"/>
        <v/>
      </c>
      <c r="L316" s="8" t="str">
        <f t="shared" si="32"/>
        <v/>
      </c>
      <c r="M316" s="8" t="str">
        <f t="shared" si="33"/>
        <v/>
      </c>
      <c r="P316" s="10">
        <v>316</v>
      </c>
    </row>
    <row r="317" spans="1:16">
      <c r="A317" s="1" t="str">
        <f t="shared" si="28"/>
        <v/>
      </c>
      <c r="B317" s="4"/>
      <c r="C317" s="4"/>
      <c r="D317" s="2" t="str">
        <f t="shared" si="29"/>
        <v/>
      </c>
      <c r="E317" s="2"/>
      <c r="F317" s="4"/>
      <c r="G317" s="4"/>
      <c r="H317" s="4"/>
      <c r="I317" s="4"/>
      <c r="J317" s="8" t="str">
        <f t="shared" si="30"/>
        <v/>
      </c>
      <c r="K317" s="8" t="str">
        <f t="shared" si="31"/>
        <v/>
      </c>
      <c r="L317" s="8" t="str">
        <f t="shared" si="32"/>
        <v/>
      </c>
      <c r="M317" s="8" t="str">
        <f t="shared" si="33"/>
        <v/>
      </c>
      <c r="P317" s="10">
        <v>317</v>
      </c>
    </row>
    <row r="318" spans="1:16">
      <c r="A318" s="1" t="str">
        <f t="shared" si="28"/>
        <v/>
      </c>
      <c r="B318" s="4"/>
      <c r="C318" s="4"/>
      <c r="D318" s="2" t="str">
        <f t="shared" si="29"/>
        <v/>
      </c>
      <c r="E318" s="2"/>
      <c r="F318" s="4"/>
      <c r="G318" s="4"/>
      <c r="H318" s="4"/>
      <c r="I318" s="4"/>
      <c r="J318" s="8" t="str">
        <f t="shared" si="30"/>
        <v/>
      </c>
      <c r="K318" s="8" t="str">
        <f t="shared" si="31"/>
        <v/>
      </c>
      <c r="L318" s="8" t="str">
        <f t="shared" si="32"/>
        <v/>
      </c>
      <c r="M318" s="8" t="str">
        <f t="shared" si="33"/>
        <v/>
      </c>
      <c r="P318" s="10">
        <v>318</v>
      </c>
    </row>
    <row r="319" spans="1:16">
      <c r="A319" s="1" t="str">
        <f t="shared" si="28"/>
        <v/>
      </c>
      <c r="B319" s="4"/>
      <c r="C319" s="4"/>
      <c r="D319" s="2" t="str">
        <f t="shared" si="29"/>
        <v/>
      </c>
      <c r="E319" s="2"/>
      <c r="F319" s="4"/>
      <c r="G319" s="4"/>
      <c r="H319" s="4"/>
      <c r="I319" s="4"/>
      <c r="J319" s="8" t="str">
        <f t="shared" si="30"/>
        <v/>
      </c>
      <c r="K319" s="8" t="str">
        <f t="shared" si="31"/>
        <v/>
      </c>
      <c r="L319" s="8" t="str">
        <f t="shared" si="32"/>
        <v/>
      </c>
      <c r="M319" s="8" t="str">
        <f t="shared" si="33"/>
        <v/>
      </c>
      <c r="P319" s="10">
        <v>319</v>
      </c>
    </row>
    <row r="320" spans="1:16">
      <c r="A320" s="1" t="str">
        <f t="shared" si="28"/>
        <v/>
      </c>
      <c r="B320" s="4"/>
      <c r="C320" s="4"/>
      <c r="D320" s="2" t="str">
        <f t="shared" si="29"/>
        <v/>
      </c>
      <c r="E320" s="2"/>
      <c r="F320" s="4"/>
      <c r="G320" s="4"/>
      <c r="H320" s="4"/>
      <c r="I320" s="4"/>
      <c r="J320" s="8" t="str">
        <f t="shared" si="30"/>
        <v/>
      </c>
      <c r="K320" s="8" t="str">
        <f t="shared" si="31"/>
        <v/>
      </c>
      <c r="L320" s="8" t="str">
        <f t="shared" si="32"/>
        <v/>
      </c>
      <c r="M320" s="8" t="str">
        <f t="shared" si="33"/>
        <v/>
      </c>
      <c r="P320" s="10">
        <v>320</v>
      </c>
    </row>
    <row r="321" spans="1:16">
      <c r="A321" s="1" t="str">
        <f t="shared" ref="A321:A384" si="34">IF(C321="","",P321)</f>
        <v/>
      </c>
      <c r="B321" s="4"/>
      <c r="C321" s="4"/>
      <c r="D321" s="2" t="str">
        <f t="shared" ref="D321:D384" si="35">IF(H321="",IF(E321="",IF(J321="","",IF(J321&lt;20.5,"F",M321)),E321),IF(I321&lt;40,"F",IF(I321&lt;50,"FX",IF(I321&lt;60,"E",IF(I321&lt;70,"D",IF(I321&lt;75,"C",IF(I321&lt;85,"B","A")))))))</f>
        <v/>
      </c>
      <c r="E321" s="2"/>
      <c r="F321" s="4"/>
      <c r="G321" s="4"/>
      <c r="H321" s="4"/>
      <c r="I321" s="4"/>
      <c r="J321" s="8" t="str">
        <f t="shared" ref="J321:J384" si="36">IF(G321="","",ROUND((F321*$J$3)+(G321*$J$4),0))</f>
        <v/>
      </c>
      <c r="K321" s="8" t="str">
        <f t="shared" si="31"/>
        <v/>
      </c>
      <c r="L321" s="8" t="str">
        <f t="shared" si="32"/>
        <v/>
      </c>
      <c r="M321" s="8" t="str">
        <f t="shared" si="33"/>
        <v/>
      </c>
      <c r="P321" s="10">
        <v>321</v>
      </c>
    </row>
    <row r="322" spans="1:16">
      <c r="A322" s="1" t="str">
        <f t="shared" si="34"/>
        <v/>
      </c>
      <c r="D322" s="2" t="str">
        <f t="shared" si="35"/>
        <v/>
      </c>
      <c r="E322" s="2"/>
      <c r="F322" s="4"/>
      <c r="G322" s="4"/>
      <c r="H322" s="4"/>
      <c r="I322" s="4"/>
      <c r="J322" s="8" t="str">
        <f t="shared" si="36"/>
        <v/>
      </c>
      <c r="K322" s="8" t="str">
        <f t="shared" ref="K322:K385" si="37">IF(J322&lt;20.5,"",J322)</f>
        <v/>
      </c>
      <c r="L322" s="8" t="str">
        <f t="shared" ref="L322:L385" si="38">IF(K322="","",(((K322-$K$6)/$K$5)*10)+50)</f>
        <v/>
      </c>
      <c r="P322" s="10">
        <v>322</v>
      </c>
    </row>
    <row r="323" spans="1:16">
      <c r="A323" s="1" t="str">
        <f t="shared" si="34"/>
        <v/>
      </c>
      <c r="D323" s="2" t="str">
        <f t="shared" si="35"/>
        <v/>
      </c>
      <c r="E323" s="2"/>
      <c r="F323" s="4"/>
      <c r="G323" s="4"/>
      <c r="H323" s="4"/>
      <c r="I323" s="4"/>
      <c r="J323" s="8" t="str">
        <f t="shared" si="36"/>
        <v/>
      </c>
      <c r="K323" s="8" t="str">
        <f t="shared" si="37"/>
        <v/>
      </c>
      <c r="L323" s="8" t="str">
        <f t="shared" si="38"/>
        <v/>
      </c>
      <c r="P323" s="10">
        <v>323</v>
      </c>
    </row>
    <row r="324" spans="1:16">
      <c r="A324" s="1" t="str">
        <f t="shared" si="34"/>
        <v/>
      </c>
      <c r="D324" s="2" t="str">
        <f t="shared" si="35"/>
        <v/>
      </c>
      <c r="E324" s="2"/>
      <c r="F324" s="4"/>
      <c r="G324" s="4"/>
      <c r="H324" s="4"/>
      <c r="I324" s="4"/>
      <c r="J324" s="8" t="str">
        <f t="shared" si="36"/>
        <v/>
      </c>
      <c r="K324" s="8" t="str">
        <f t="shared" si="37"/>
        <v/>
      </c>
      <c r="L324" s="8" t="str">
        <f t="shared" si="38"/>
        <v/>
      </c>
      <c r="P324" s="10">
        <v>324</v>
      </c>
    </row>
    <row r="325" spans="1:16">
      <c r="A325" s="1" t="str">
        <f t="shared" si="34"/>
        <v/>
      </c>
      <c r="D325" s="2" t="str">
        <f t="shared" si="35"/>
        <v/>
      </c>
      <c r="E325" s="2"/>
      <c r="F325" s="4"/>
      <c r="G325" s="4"/>
      <c r="H325" s="4"/>
      <c r="I325" s="4"/>
      <c r="J325" s="8" t="str">
        <f t="shared" si="36"/>
        <v/>
      </c>
      <c r="K325" s="8" t="str">
        <f t="shared" si="37"/>
        <v/>
      </c>
      <c r="L325" s="8" t="str">
        <f t="shared" si="38"/>
        <v/>
      </c>
      <c r="P325" s="10">
        <v>325</v>
      </c>
    </row>
    <row r="326" spans="1:16">
      <c r="A326" s="1" t="str">
        <f t="shared" si="34"/>
        <v/>
      </c>
      <c r="D326" s="2" t="str">
        <f t="shared" si="35"/>
        <v/>
      </c>
      <c r="E326" s="2"/>
      <c r="F326" s="4"/>
      <c r="G326" s="4"/>
      <c r="H326" s="4"/>
      <c r="I326" s="4"/>
      <c r="J326" s="8" t="str">
        <f t="shared" si="36"/>
        <v/>
      </c>
      <c r="K326" s="8" t="str">
        <f t="shared" si="37"/>
        <v/>
      </c>
      <c r="L326" s="8" t="str">
        <f t="shared" si="38"/>
        <v/>
      </c>
      <c r="P326" s="10">
        <v>326</v>
      </c>
    </row>
    <row r="327" spans="1:16">
      <c r="A327" s="1" t="str">
        <f t="shared" si="34"/>
        <v/>
      </c>
      <c r="D327" s="2" t="str">
        <f t="shared" si="35"/>
        <v/>
      </c>
      <c r="E327" s="2"/>
      <c r="F327" s="4"/>
      <c r="G327" s="4"/>
      <c r="H327" s="4"/>
      <c r="I327" s="4"/>
      <c r="J327" s="8" t="str">
        <f t="shared" si="36"/>
        <v/>
      </c>
      <c r="K327" s="8" t="str">
        <f t="shared" si="37"/>
        <v/>
      </c>
      <c r="L327" s="8" t="str">
        <f t="shared" si="38"/>
        <v/>
      </c>
      <c r="P327" s="10">
        <v>327</v>
      </c>
    </row>
    <row r="328" spans="1:16">
      <c r="A328" s="1" t="str">
        <f t="shared" si="34"/>
        <v/>
      </c>
      <c r="D328" s="2" t="str">
        <f t="shared" si="35"/>
        <v/>
      </c>
      <c r="E328" s="2"/>
      <c r="F328" s="4"/>
      <c r="G328" s="4"/>
      <c r="H328" s="4"/>
      <c r="I328" s="4"/>
      <c r="J328" s="8" t="str">
        <f t="shared" si="36"/>
        <v/>
      </c>
      <c r="K328" s="8" t="str">
        <f t="shared" si="37"/>
        <v/>
      </c>
      <c r="L328" s="8" t="str">
        <f t="shared" si="38"/>
        <v/>
      </c>
      <c r="P328" s="10">
        <v>328</v>
      </c>
    </row>
    <row r="329" spans="1:16">
      <c r="A329" s="1" t="str">
        <f t="shared" si="34"/>
        <v/>
      </c>
      <c r="D329" s="2" t="str">
        <f t="shared" si="35"/>
        <v/>
      </c>
      <c r="E329" s="2"/>
      <c r="F329" s="4"/>
      <c r="G329" s="4"/>
      <c r="H329" s="4"/>
      <c r="I329" s="4"/>
      <c r="J329" s="8" t="str">
        <f t="shared" si="36"/>
        <v/>
      </c>
      <c r="K329" s="8" t="str">
        <f t="shared" si="37"/>
        <v/>
      </c>
      <c r="L329" s="8" t="str">
        <f t="shared" si="38"/>
        <v/>
      </c>
      <c r="P329" s="10">
        <v>329</v>
      </c>
    </row>
    <row r="330" spans="1:16">
      <c r="A330" s="1" t="str">
        <f t="shared" si="34"/>
        <v/>
      </c>
      <c r="D330" s="2" t="str">
        <f t="shared" si="35"/>
        <v/>
      </c>
      <c r="E330" s="2"/>
      <c r="F330" s="4"/>
      <c r="G330" s="4"/>
      <c r="H330" s="4"/>
      <c r="I330" s="4"/>
      <c r="J330" s="8" t="str">
        <f t="shared" si="36"/>
        <v/>
      </c>
      <c r="K330" s="8" t="str">
        <f t="shared" si="37"/>
        <v/>
      </c>
      <c r="L330" s="8" t="str">
        <f t="shared" si="38"/>
        <v/>
      </c>
      <c r="P330" s="10">
        <v>330</v>
      </c>
    </row>
    <row r="331" spans="1:16">
      <c r="A331" s="1" t="str">
        <f t="shared" si="34"/>
        <v/>
      </c>
      <c r="D331" s="2" t="str">
        <f t="shared" si="35"/>
        <v/>
      </c>
      <c r="E331" s="2"/>
      <c r="F331" s="4"/>
      <c r="G331" s="4"/>
      <c r="H331" s="4"/>
      <c r="I331" s="4"/>
      <c r="J331" s="8" t="str">
        <f t="shared" si="36"/>
        <v/>
      </c>
      <c r="K331" s="8" t="str">
        <f t="shared" si="37"/>
        <v/>
      </c>
      <c r="L331" s="8" t="str">
        <f t="shared" si="38"/>
        <v/>
      </c>
      <c r="P331" s="10">
        <v>331</v>
      </c>
    </row>
    <row r="332" spans="1:16">
      <c r="A332" s="1" t="str">
        <f t="shared" si="34"/>
        <v/>
      </c>
      <c r="D332" s="2" t="str">
        <f t="shared" si="35"/>
        <v/>
      </c>
      <c r="E332" s="2"/>
      <c r="F332" s="4"/>
      <c r="G332" s="4"/>
      <c r="H332" s="4"/>
      <c r="I332" s="4"/>
      <c r="J332" s="8" t="str">
        <f t="shared" si="36"/>
        <v/>
      </c>
      <c r="K332" s="8" t="str">
        <f t="shared" si="37"/>
        <v/>
      </c>
      <c r="L332" s="8" t="str">
        <f t="shared" si="38"/>
        <v/>
      </c>
      <c r="P332" s="10">
        <v>332</v>
      </c>
    </row>
    <row r="333" spans="1:16">
      <c r="A333" s="1" t="str">
        <f t="shared" si="34"/>
        <v/>
      </c>
      <c r="D333" s="2" t="str">
        <f t="shared" si="35"/>
        <v/>
      </c>
      <c r="E333" s="2"/>
      <c r="F333" s="4"/>
      <c r="G333" s="4"/>
      <c r="H333" s="4"/>
      <c r="I333" s="4"/>
      <c r="J333" s="8" t="str">
        <f t="shared" si="36"/>
        <v/>
      </c>
      <c r="K333" s="8" t="str">
        <f t="shared" si="37"/>
        <v/>
      </c>
      <c r="L333" s="8" t="str">
        <f t="shared" si="38"/>
        <v/>
      </c>
      <c r="P333" s="10">
        <v>333</v>
      </c>
    </row>
    <row r="334" spans="1:16">
      <c r="A334" s="1" t="str">
        <f t="shared" si="34"/>
        <v/>
      </c>
      <c r="D334" s="2" t="str">
        <f t="shared" si="35"/>
        <v/>
      </c>
      <c r="E334" s="2"/>
      <c r="F334" s="4"/>
      <c r="G334" s="4"/>
      <c r="H334" s="4"/>
      <c r="I334" s="4"/>
      <c r="J334" s="8" t="str">
        <f t="shared" si="36"/>
        <v/>
      </c>
      <c r="K334" s="8" t="str">
        <f t="shared" si="37"/>
        <v/>
      </c>
      <c r="L334" s="8" t="str">
        <f t="shared" si="38"/>
        <v/>
      </c>
      <c r="P334" s="10">
        <v>334</v>
      </c>
    </row>
    <row r="335" spans="1:16">
      <c r="A335" s="1" t="str">
        <f t="shared" si="34"/>
        <v/>
      </c>
      <c r="D335" s="2" t="str">
        <f t="shared" si="35"/>
        <v/>
      </c>
      <c r="E335" s="2"/>
      <c r="F335" s="4"/>
      <c r="G335" s="4"/>
      <c r="H335" s="4"/>
      <c r="I335" s="4"/>
      <c r="J335" s="8" t="str">
        <f t="shared" si="36"/>
        <v/>
      </c>
      <c r="K335" s="8" t="str">
        <f t="shared" si="37"/>
        <v/>
      </c>
      <c r="L335" s="8" t="str">
        <f t="shared" si="38"/>
        <v/>
      </c>
      <c r="P335" s="10">
        <v>335</v>
      </c>
    </row>
    <row r="336" spans="1:16">
      <c r="A336" s="1" t="str">
        <f t="shared" si="34"/>
        <v/>
      </c>
      <c r="D336" s="2" t="str">
        <f t="shared" si="35"/>
        <v/>
      </c>
      <c r="E336" s="2"/>
      <c r="F336" s="4"/>
      <c r="G336" s="4"/>
      <c r="H336" s="4"/>
      <c r="I336" s="4"/>
      <c r="J336" s="8" t="str">
        <f t="shared" si="36"/>
        <v/>
      </c>
      <c r="K336" s="8" t="str">
        <f t="shared" si="37"/>
        <v/>
      </c>
      <c r="L336" s="8" t="str">
        <f t="shared" si="38"/>
        <v/>
      </c>
      <c r="P336" s="10">
        <v>336</v>
      </c>
    </row>
    <row r="337" spans="1:16">
      <c r="A337" s="1" t="str">
        <f t="shared" si="34"/>
        <v/>
      </c>
      <c r="D337" s="2" t="str">
        <f t="shared" si="35"/>
        <v/>
      </c>
      <c r="E337" s="2"/>
      <c r="F337" s="4"/>
      <c r="G337" s="4"/>
      <c r="H337" s="4"/>
      <c r="I337" s="4"/>
      <c r="J337" s="8" t="str">
        <f t="shared" si="36"/>
        <v/>
      </c>
      <c r="K337" s="8" t="str">
        <f t="shared" si="37"/>
        <v/>
      </c>
      <c r="L337" s="8" t="str">
        <f t="shared" si="38"/>
        <v/>
      </c>
      <c r="P337" s="10">
        <v>337</v>
      </c>
    </row>
    <row r="338" spans="1:16">
      <c r="A338" s="1" t="str">
        <f t="shared" si="34"/>
        <v/>
      </c>
      <c r="D338" s="2" t="str">
        <f t="shared" si="35"/>
        <v/>
      </c>
      <c r="E338" s="2"/>
      <c r="F338" s="4"/>
      <c r="G338" s="4"/>
      <c r="H338" s="4"/>
      <c r="I338" s="4"/>
      <c r="J338" s="8" t="str">
        <f t="shared" si="36"/>
        <v/>
      </c>
      <c r="K338" s="8" t="str">
        <f t="shared" si="37"/>
        <v/>
      </c>
      <c r="L338" s="8" t="str">
        <f t="shared" si="38"/>
        <v/>
      </c>
      <c r="P338" s="10">
        <v>338</v>
      </c>
    </row>
    <row r="339" spans="1:16">
      <c r="A339" s="1" t="str">
        <f t="shared" si="34"/>
        <v/>
      </c>
      <c r="D339" s="2" t="str">
        <f t="shared" si="35"/>
        <v/>
      </c>
      <c r="E339" s="2"/>
      <c r="F339" s="4"/>
      <c r="G339" s="4"/>
      <c r="H339" s="4"/>
      <c r="I339" s="4"/>
      <c r="J339" s="8" t="str">
        <f t="shared" si="36"/>
        <v/>
      </c>
      <c r="K339" s="8" t="str">
        <f t="shared" si="37"/>
        <v/>
      </c>
      <c r="L339" s="8" t="str">
        <f t="shared" si="38"/>
        <v/>
      </c>
      <c r="P339" s="10">
        <v>339</v>
      </c>
    </row>
    <row r="340" spans="1:16">
      <c r="A340" s="1" t="str">
        <f t="shared" si="34"/>
        <v/>
      </c>
      <c r="D340" s="2" t="str">
        <f t="shared" si="35"/>
        <v/>
      </c>
      <c r="E340" s="2"/>
      <c r="F340" s="4"/>
      <c r="G340" s="4"/>
      <c r="H340" s="4"/>
      <c r="I340" s="4"/>
      <c r="J340" s="8" t="str">
        <f t="shared" si="36"/>
        <v/>
      </c>
      <c r="K340" s="8" t="str">
        <f t="shared" si="37"/>
        <v/>
      </c>
      <c r="L340" s="8" t="str">
        <f t="shared" si="38"/>
        <v/>
      </c>
      <c r="P340" s="10">
        <v>340</v>
      </c>
    </row>
    <row r="341" spans="1:16">
      <c r="A341" s="1" t="str">
        <f t="shared" si="34"/>
        <v/>
      </c>
      <c r="D341" s="2" t="str">
        <f t="shared" si="35"/>
        <v/>
      </c>
      <c r="E341" s="2"/>
      <c r="F341" s="4"/>
      <c r="G341" s="4"/>
      <c r="H341" s="4"/>
      <c r="I341" s="4"/>
      <c r="J341" s="8" t="str">
        <f t="shared" si="36"/>
        <v/>
      </c>
      <c r="K341" s="8" t="str">
        <f t="shared" si="37"/>
        <v/>
      </c>
      <c r="L341" s="8" t="str">
        <f t="shared" si="38"/>
        <v/>
      </c>
      <c r="P341" s="10">
        <v>341</v>
      </c>
    </row>
    <row r="342" spans="1:16">
      <c r="A342" s="1" t="str">
        <f t="shared" si="34"/>
        <v/>
      </c>
      <c r="D342" s="2" t="str">
        <f t="shared" si="35"/>
        <v/>
      </c>
      <c r="E342" s="2"/>
      <c r="F342" s="4"/>
      <c r="G342" s="4"/>
      <c r="H342" s="4"/>
      <c r="I342" s="4"/>
      <c r="J342" s="8" t="str">
        <f t="shared" si="36"/>
        <v/>
      </c>
      <c r="K342" s="8" t="str">
        <f t="shared" si="37"/>
        <v/>
      </c>
      <c r="L342" s="8" t="str">
        <f t="shared" si="38"/>
        <v/>
      </c>
      <c r="P342" s="10">
        <v>342</v>
      </c>
    </row>
    <row r="343" spans="1:16">
      <c r="A343" s="1" t="str">
        <f t="shared" si="34"/>
        <v/>
      </c>
      <c r="D343" s="2" t="str">
        <f t="shared" si="35"/>
        <v/>
      </c>
      <c r="E343" s="2"/>
      <c r="F343" s="4"/>
      <c r="G343" s="4"/>
      <c r="H343" s="4"/>
      <c r="I343" s="4"/>
      <c r="J343" s="8" t="str">
        <f t="shared" si="36"/>
        <v/>
      </c>
      <c r="K343" s="8" t="str">
        <f t="shared" si="37"/>
        <v/>
      </c>
      <c r="L343" s="8" t="str">
        <f t="shared" si="38"/>
        <v/>
      </c>
      <c r="P343" s="10">
        <v>343</v>
      </c>
    </row>
    <row r="344" spans="1:16">
      <c r="A344" s="1" t="str">
        <f t="shared" si="34"/>
        <v/>
      </c>
      <c r="D344" s="2" t="str">
        <f t="shared" si="35"/>
        <v/>
      </c>
      <c r="E344" s="2"/>
      <c r="F344" s="4"/>
      <c r="G344" s="4"/>
      <c r="H344" s="4"/>
      <c r="I344" s="4"/>
      <c r="J344" s="8" t="str">
        <f t="shared" si="36"/>
        <v/>
      </c>
      <c r="K344" s="8" t="str">
        <f t="shared" si="37"/>
        <v/>
      </c>
      <c r="L344" s="8" t="str">
        <f t="shared" si="38"/>
        <v/>
      </c>
      <c r="P344" s="10">
        <v>344</v>
      </c>
    </row>
    <row r="345" spans="1:16">
      <c r="A345" s="1" t="str">
        <f t="shared" si="34"/>
        <v/>
      </c>
      <c r="D345" s="2" t="str">
        <f t="shared" si="35"/>
        <v/>
      </c>
      <c r="E345" s="2"/>
      <c r="F345" s="4"/>
      <c r="G345" s="4"/>
      <c r="H345" s="4"/>
      <c r="I345" s="4"/>
      <c r="J345" s="8" t="str">
        <f t="shared" si="36"/>
        <v/>
      </c>
      <c r="K345" s="8" t="str">
        <f t="shared" si="37"/>
        <v/>
      </c>
      <c r="L345" s="8" t="str">
        <f t="shared" si="38"/>
        <v/>
      </c>
      <c r="P345" s="10">
        <v>345</v>
      </c>
    </row>
    <row r="346" spans="1:16">
      <c r="A346" s="1" t="str">
        <f t="shared" si="34"/>
        <v/>
      </c>
      <c r="D346" s="2" t="str">
        <f t="shared" si="35"/>
        <v/>
      </c>
      <c r="E346" s="2"/>
      <c r="F346" s="4"/>
      <c r="G346" s="4"/>
      <c r="H346" s="4"/>
      <c r="I346" s="4"/>
      <c r="J346" s="8" t="str">
        <f t="shared" si="36"/>
        <v/>
      </c>
      <c r="K346" s="8" t="str">
        <f t="shared" si="37"/>
        <v/>
      </c>
      <c r="L346" s="8" t="str">
        <f t="shared" si="38"/>
        <v/>
      </c>
      <c r="P346" s="10">
        <v>346</v>
      </c>
    </row>
    <row r="347" spans="1:16">
      <c r="A347" s="1" t="str">
        <f t="shared" si="34"/>
        <v/>
      </c>
      <c r="D347" s="2" t="str">
        <f t="shared" si="35"/>
        <v/>
      </c>
      <c r="E347" s="2"/>
      <c r="F347" s="4"/>
      <c r="G347" s="4"/>
      <c r="H347" s="4"/>
      <c r="I347" s="4"/>
      <c r="J347" s="8" t="str">
        <f t="shared" si="36"/>
        <v/>
      </c>
      <c r="K347" s="8" t="str">
        <f t="shared" si="37"/>
        <v/>
      </c>
      <c r="L347" s="8" t="str">
        <f t="shared" si="38"/>
        <v/>
      </c>
      <c r="P347" s="10">
        <v>347</v>
      </c>
    </row>
    <row r="348" spans="1:16">
      <c r="A348" s="1" t="str">
        <f t="shared" si="34"/>
        <v/>
      </c>
      <c r="D348" s="2" t="str">
        <f t="shared" si="35"/>
        <v/>
      </c>
      <c r="E348" s="2"/>
      <c r="F348" s="4"/>
      <c r="G348" s="4"/>
      <c r="H348" s="4"/>
      <c r="I348" s="4"/>
      <c r="J348" s="8" t="str">
        <f t="shared" si="36"/>
        <v/>
      </c>
      <c r="K348" s="8" t="str">
        <f t="shared" si="37"/>
        <v/>
      </c>
      <c r="L348" s="8" t="str">
        <f t="shared" si="38"/>
        <v/>
      </c>
      <c r="P348" s="10">
        <v>348</v>
      </c>
    </row>
    <row r="349" spans="1:16">
      <c r="A349" s="1" t="str">
        <f t="shared" si="34"/>
        <v/>
      </c>
      <c r="D349" s="2" t="str">
        <f t="shared" si="35"/>
        <v/>
      </c>
      <c r="E349" s="2"/>
      <c r="F349" s="4"/>
      <c r="G349" s="4"/>
      <c r="H349" s="4"/>
      <c r="I349" s="4"/>
      <c r="J349" s="8" t="str">
        <f t="shared" si="36"/>
        <v/>
      </c>
      <c r="K349" s="8" t="str">
        <f t="shared" si="37"/>
        <v/>
      </c>
      <c r="L349" s="8" t="str">
        <f t="shared" si="38"/>
        <v/>
      </c>
      <c r="P349" s="10">
        <v>349</v>
      </c>
    </row>
    <row r="350" spans="1:16">
      <c r="A350" s="1" t="str">
        <f t="shared" si="34"/>
        <v/>
      </c>
      <c r="D350" s="2" t="str">
        <f t="shared" si="35"/>
        <v/>
      </c>
      <c r="E350" s="2"/>
      <c r="F350" s="4"/>
      <c r="G350" s="4"/>
      <c r="H350" s="4"/>
      <c r="I350" s="4"/>
      <c r="J350" s="8" t="str">
        <f t="shared" si="36"/>
        <v/>
      </c>
      <c r="K350" s="8" t="str">
        <f t="shared" si="37"/>
        <v/>
      </c>
      <c r="L350" s="8" t="str">
        <f t="shared" si="38"/>
        <v/>
      </c>
      <c r="P350" s="10">
        <v>350</v>
      </c>
    </row>
    <row r="351" spans="1:16">
      <c r="A351" s="1" t="str">
        <f t="shared" si="34"/>
        <v/>
      </c>
      <c r="D351" s="2" t="str">
        <f t="shared" si="35"/>
        <v/>
      </c>
      <c r="E351" s="2"/>
      <c r="F351" s="4"/>
      <c r="G351" s="4"/>
      <c r="H351" s="4"/>
      <c r="I351" s="4"/>
      <c r="J351" s="8" t="str">
        <f t="shared" si="36"/>
        <v/>
      </c>
      <c r="K351" s="8" t="str">
        <f t="shared" si="37"/>
        <v/>
      </c>
      <c r="L351" s="8" t="str">
        <f t="shared" si="38"/>
        <v/>
      </c>
      <c r="P351" s="10">
        <v>351</v>
      </c>
    </row>
    <row r="352" spans="1:16">
      <c r="A352" s="1" t="str">
        <f t="shared" si="34"/>
        <v/>
      </c>
      <c r="D352" s="2" t="str">
        <f t="shared" si="35"/>
        <v/>
      </c>
      <c r="E352" s="2"/>
      <c r="F352" s="4"/>
      <c r="G352" s="4"/>
      <c r="H352" s="4"/>
      <c r="I352" s="4"/>
      <c r="J352" s="8" t="str">
        <f t="shared" si="36"/>
        <v/>
      </c>
      <c r="K352" s="8" t="str">
        <f t="shared" si="37"/>
        <v/>
      </c>
      <c r="L352" s="8" t="str">
        <f t="shared" si="38"/>
        <v/>
      </c>
      <c r="P352" s="10">
        <v>352</v>
      </c>
    </row>
    <row r="353" spans="1:16">
      <c r="A353" s="1" t="str">
        <f t="shared" si="34"/>
        <v/>
      </c>
      <c r="D353" s="2" t="str">
        <f t="shared" si="35"/>
        <v/>
      </c>
      <c r="E353" s="2"/>
      <c r="F353" s="4"/>
      <c r="G353" s="4"/>
      <c r="H353" s="4"/>
      <c r="I353" s="4"/>
      <c r="J353" s="8" t="str">
        <f t="shared" si="36"/>
        <v/>
      </c>
      <c r="K353" s="8" t="str">
        <f t="shared" si="37"/>
        <v/>
      </c>
      <c r="L353" s="8" t="str">
        <f t="shared" si="38"/>
        <v/>
      </c>
      <c r="P353" s="10">
        <v>353</v>
      </c>
    </row>
    <row r="354" spans="1:16">
      <c r="A354" s="1" t="str">
        <f t="shared" si="34"/>
        <v/>
      </c>
      <c r="D354" s="2" t="str">
        <f t="shared" si="35"/>
        <v/>
      </c>
      <c r="E354" s="2"/>
      <c r="F354" s="4"/>
      <c r="G354" s="4"/>
      <c r="H354" s="4"/>
      <c r="I354" s="4"/>
      <c r="J354" s="8" t="str">
        <f t="shared" si="36"/>
        <v/>
      </c>
      <c r="K354" s="8" t="str">
        <f t="shared" si="37"/>
        <v/>
      </c>
      <c r="L354" s="8" t="str">
        <f t="shared" si="38"/>
        <v/>
      </c>
      <c r="P354" s="10">
        <v>354</v>
      </c>
    </row>
    <row r="355" spans="1:16">
      <c r="A355" s="1" t="str">
        <f t="shared" si="34"/>
        <v/>
      </c>
      <c r="D355" s="2" t="str">
        <f t="shared" si="35"/>
        <v/>
      </c>
      <c r="E355" s="2"/>
      <c r="F355" s="4"/>
      <c r="G355" s="4"/>
      <c r="H355" s="4"/>
      <c r="I355" s="4"/>
      <c r="J355" s="8" t="str">
        <f t="shared" si="36"/>
        <v/>
      </c>
      <c r="K355" s="8" t="str">
        <f t="shared" si="37"/>
        <v/>
      </c>
      <c r="L355" s="8" t="str">
        <f t="shared" si="38"/>
        <v/>
      </c>
      <c r="P355" s="10">
        <v>355</v>
      </c>
    </row>
    <row r="356" spans="1:16">
      <c r="A356" s="1" t="str">
        <f t="shared" si="34"/>
        <v/>
      </c>
      <c r="D356" s="2" t="str">
        <f t="shared" si="35"/>
        <v/>
      </c>
      <c r="E356" s="2"/>
      <c r="F356" s="4"/>
      <c r="G356" s="4"/>
      <c r="H356" s="4"/>
      <c r="I356" s="4"/>
      <c r="J356" s="8" t="str">
        <f t="shared" si="36"/>
        <v/>
      </c>
      <c r="K356" s="8" t="str">
        <f t="shared" si="37"/>
        <v/>
      </c>
      <c r="L356" s="8" t="str">
        <f t="shared" si="38"/>
        <v/>
      </c>
      <c r="P356" s="10">
        <v>356</v>
      </c>
    </row>
    <row r="357" spans="1:16">
      <c r="A357" s="1" t="str">
        <f t="shared" si="34"/>
        <v/>
      </c>
      <c r="D357" s="2" t="str">
        <f t="shared" si="35"/>
        <v/>
      </c>
      <c r="E357" s="2"/>
      <c r="F357" s="4"/>
      <c r="G357" s="4"/>
      <c r="H357" s="4"/>
      <c r="I357" s="4"/>
      <c r="J357" s="8" t="str">
        <f t="shared" si="36"/>
        <v/>
      </c>
      <c r="K357" s="8" t="str">
        <f t="shared" si="37"/>
        <v/>
      </c>
      <c r="L357" s="8" t="str">
        <f t="shared" si="38"/>
        <v/>
      </c>
      <c r="P357" s="10">
        <v>357</v>
      </c>
    </row>
    <row r="358" spans="1:16">
      <c r="A358" s="1" t="str">
        <f t="shared" si="34"/>
        <v/>
      </c>
      <c r="D358" s="2" t="str">
        <f t="shared" si="35"/>
        <v/>
      </c>
      <c r="E358" s="2"/>
      <c r="F358" s="4"/>
      <c r="G358" s="4"/>
      <c r="H358" s="4"/>
      <c r="I358" s="4"/>
      <c r="J358" s="8" t="str">
        <f t="shared" si="36"/>
        <v/>
      </c>
      <c r="K358" s="8" t="str">
        <f t="shared" si="37"/>
        <v/>
      </c>
      <c r="L358" s="8" t="str">
        <f t="shared" si="38"/>
        <v/>
      </c>
      <c r="P358" s="10">
        <v>358</v>
      </c>
    </row>
    <row r="359" spans="1:16">
      <c r="A359" s="1" t="str">
        <f t="shared" si="34"/>
        <v/>
      </c>
      <c r="D359" s="2" t="str">
        <f t="shared" si="35"/>
        <v/>
      </c>
      <c r="E359" s="2"/>
      <c r="F359" s="4"/>
      <c r="G359" s="4"/>
      <c r="H359" s="4"/>
      <c r="I359" s="4"/>
      <c r="J359" s="8" t="str">
        <f t="shared" si="36"/>
        <v/>
      </c>
      <c r="K359" s="8" t="str">
        <f t="shared" si="37"/>
        <v/>
      </c>
      <c r="L359" s="8" t="str">
        <f t="shared" si="38"/>
        <v/>
      </c>
      <c r="P359" s="10">
        <v>359</v>
      </c>
    </row>
    <row r="360" spans="1:16">
      <c r="A360" s="1" t="str">
        <f t="shared" si="34"/>
        <v/>
      </c>
      <c r="D360" s="2" t="str">
        <f t="shared" si="35"/>
        <v/>
      </c>
      <c r="E360" s="2"/>
      <c r="F360" s="4"/>
      <c r="G360" s="4"/>
      <c r="H360" s="4"/>
      <c r="I360" s="4"/>
      <c r="J360" s="8" t="str">
        <f t="shared" si="36"/>
        <v/>
      </c>
      <c r="K360" s="8" t="str">
        <f t="shared" si="37"/>
        <v/>
      </c>
      <c r="L360" s="8" t="str">
        <f t="shared" si="38"/>
        <v/>
      </c>
      <c r="P360" s="10">
        <v>360</v>
      </c>
    </row>
    <row r="361" spans="1:16">
      <c r="A361" s="1" t="str">
        <f t="shared" si="34"/>
        <v/>
      </c>
      <c r="D361" s="2" t="str">
        <f t="shared" si="35"/>
        <v/>
      </c>
      <c r="E361" s="2"/>
      <c r="F361" s="4"/>
      <c r="G361" s="4"/>
      <c r="H361" s="4"/>
      <c r="I361" s="4"/>
      <c r="J361" s="8" t="str">
        <f t="shared" si="36"/>
        <v/>
      </c>
      <c r="K361" s="8" t="str">
        <f t="shared" si="37"/>
        <v/>
      </c>
      <c r="L361" s="8" t="str">
        <f t="shared" si="38"/>
        <v/>
      </c>
      <c r="P361" s="10">
        <v>361</v>
      </c>
    </row>
    <row r="362" spans="1:16">
      <c r="A362" s="1" t="str">
        <f t="shared" si="34"/>
        <v/>
      </c>
      <c r="D362" s="2" t="str">
        <f t="shared" si="35"/>
        <v/>
      </c>
      <c r="E362" s="2"/>
      <c r="F362" s="4"/>
      <c r="G362" s="4"/>
      <c r="H362" s="4"/>
      <c r="I362" s="4"/>
      <c r="J362" s="8" t="str">
        <f t="shared" si="36"/>
        <v/>
      </c>
      <c r="K362" s="8" t="str">
        <f t="shared" si="37"/>
        <v/>
      </c>
      <c r="L362" s="8" t="str">
        <f t="shared" si="38"/>
        <v/>
      </c>
      <c r="P362" s="10">
        <v>362</v>
      </c>
    </row>
    <row r="363" spans="1:16">
      <c r="A363" s="1" t="str">
        <f t="shared" si="34"/>
        <v/>
      </c>
      <c r="D363" s="2" t="str">
        <f t="shared" si="35"/>
        <v/>
      </c>
      <c r="E363" s="2"/>
      <c r="F363" s="4"/>
      <c r="G363" s="4"/>
      <c r="H363" s="4"/>
      <c r="I363" s="4"/>
      <c r="J363" s="8" t="str">
        <f t="shared" si="36"/>
        <v/>
      </c>
      <c r="K363" s="8" t="str">
        <f t="shared" si="37"/>
        <v/>
      </c>
      <c r="L363" s="8" t="str">
        <f t="shared" si="38"/>
        <v/>
      </c>
      <c r="P363" s="10">
        <v>363</v>
      </c>
    </row>
    <row r="364" spans="1:16">
      <c r="A364" s="1" t="str">
        <f t="shared" si="34"/>
        <v/>
      </c>
      <c r="D364" s="2" t="str">
        <f t="shared" si="35"/>
        <v/>
      </c>
      <c r="E364" s="2"/>
      <c r="F364" s="4"/>
      <c r="G364" s="4"/>
      <c r="H364" s="4"/>
      <c r="I364" s="4"/>
      <c r="J364" s="8" t="str">
        <f t="shared" si="36"/>
        <v/>
      </c>
      <c r="K364" s="8" t="str">
        <f t="shared" si="37"/>
        <v/>
      </c>
      <c r="L364" s="8" t="str">
        <f t="shared" si="38"/>
        <v/>
      </c>
      <c r="P364" s="10">
        <v>364</v>
      </c>
    </row>
    <row r="365" spans="1:16">
      <c r="A365" s="1" t="str">
        <f t="shared" si="34"/>
        <v/>
      </c>
      <c r="D365" s="2" t="str">
        <f t="shared" si="35"/>
        <v/>
      </c>
      <c r="E365" s="2"/>
      <c r="F365" s="4"/>
      <c r="G365" s="4"/>
      <c r="H365" s="4"/>
      <c r="I365" s="4"/>
      <c r="J365" s="8" t="str">
        <f t="shared" si="36"/>
        <v/>
      </c>
      <c r="K365" s="8" t="str">
        <f t="shared" si="37"/>
        <v/>
      </c>
      <c r="L365" s="8" t="str">
        <f t="shared" si="38"/>
        <v/>
      </c>
      <c r="P365" s="10">
        <v>365</v>
      </c>
    </row>
    <row r="366" spans="1:16">
      <c r="A366" s="1" t="str">
        <f t="shared" si="34"/>
        <v/>
      </c>
      <c r="D366" s="2" t="str">
        <f t="shared" si="35"/>
        <v/>
      </c>
      <c r="E366" s="2"/>
      <c r="F366" s="4"/>
      <c r="G366" s="4"/>
      <c r="H366" s="4"/>
      <c r="I366" s="4"/>
      <c r="J366" s="8" t="str">
        <f t="shared" si="36"/>
        <v/>
      </c>
      <c r="K366" s="8" t="str">
        <f t="shared" si="37"/>
        <v/>
      </c>
      <c r="L366" s="8" t="str">
        <f t="shared" si="38"/>
        <v/>
      </c>
      <c r="P366" s="10">
        <v>366</v>
      </c>
    </row>
    <row r="367" spans="1:16">
      <c r="A367" s="1" t="str">
        <f t="shared" si="34"/>
        <v/>
      </c>
      <c r="D367" s="2" t="str">
        <f t="shared" si="35"/>
        <v/>
      </c>
      <c r="E367" s="2"/>
      <c r="F367" s="4"/>
      <c r="G367" s="4"/>
      <c r="H367" s="4"/>
      <c r="I367" s="4"/>
      <c r="J367" s="8" t="str">
        <f t="shared" si="36"/>
        <v/>
      </c>
      <c r="K367" s="8" t="str">
        <f t="shared" si="37"/>
        <v/>
      </c>
      <c r="L367" s="8" t="str">
        <f t="shared" si="38"/>
        <v/>
      </c>
      <c r="P367" s="10">
        <v>367</v>
      </c>
    </row>
    <row r="368" spans="1:16">
      <c r="A368" s="1" t="str">
        <f t="shared" si="34"/>
        <v/>
      </c>
      <c r="D368" s="2" t="str">
        <f t="shared" si="35"/>
        <v/>
      </c>
      <c r="E368" s="2"/>
      <c r="F368" s="4"/>
      <c r="G368" s="4"/>
      <c r="H368" s="4"/>
      <c r="I368" s="4"/>
      <c r="J368" s="8" t="str">
        <f t="shared" si="36"/>
        <v/>
      </c>
      <c r="K368" s="8" t="str">
        <f t="shared" si="37"/>
        <v/>
      </c>
      <c r="L368" s="8" t="str">
        <f t="shared" si="38"/>
        <v/>
      </c>
      <c r="P368" s="10">
        <v>368</v>
      </c>
    </row>
    <row r="369" spans="1:16">
      <c r="A369" s="1" t="str">
        <f t="shared" si="34"/>
        <v/>
      </c>
      <c r="D369" s="2" t="str">
        <f t="shared" si="35"/>
        <v/>
      </c>
      <c r="E369" s="2"/>
      <c r="F369" s="4"/>
      <c r="G369" s="4"/>
      <c r="H369" s="4"/>
      <c r="I369" s="4"/>
      <c r="J369" s="8" t="str">
        <f t="shared" si="36"/>
        <v/>
      </c>
      <c r="K369" s="8" t="str">
        <f t="shared" si="37"/>
        <v/>
      </c>
      <c r="L369" s="8" t="str">
        <f t="shared" si="38"/>
        <v/>
      </c>
      <c r="P369" s="10">
        <v>369</v>
      </c>
    </row>
    <row r="370" spans="1:16">
      <c r="A370" s="1" t="str">
        <f t="shared" si="34"/>
        <v/>
      </c>
      <c r="D370" s="2" t="str">
        <f t="shared" si="35"/>
        <v/>
      </c>
      <c r="E370" s="2"/>
      <c r="F370" s="4"/>
      <c r="G370" s="4"/>
      <c r="H370" s="4"/>
      <c r="I370" s="4"/>
      <c r="J370" s="8" t="str">
        <f t="shared" si="36"/>
        <v/>
      </c>
      <c r="K370" s="8" t="str">
        <f t="shared" si="37"/>
        <v/>
      </c>
      <c r="L370" s="8" t="str">
        <f t="shared" si="38"/>
        <v/>
      </c>
      <c r="P370" s="10">
        <v>370</v>
      </c>
    </row>
    <row r="371" spans="1:16">
      <c r="A371" s="1" t="str">
        <f t="shared" si="34"/>
        <v/>
      </c>
      <c r="D371" s="2" t="str">
        <f t="shared" si="35"/>
        <v/>
      </c>
      <c r="E371" s="2"/>
      <c r="F371" s="4"/>
      <c r="G371" s="4"/>
      <c r="H371" s="4"/>
      <c r="I371" s="4"/>
      <c r="J371" s="8" t="str">
        <f t="shared" si="36"/>
        <v/>
      </c>
      <c r="K371" s="8" t="str">
        <f t="shared" si="37"/>
        <v/>
      </c>
      <c r="L371" s="8" t="str">
        <f t="shared" si="38"/>
        <v/>
      </c>
      <c r="P371" s="10">
        <v>371</v>
      </c>
    </row>
    <row r="372" spans="1:16">
      <c r="A372" s="1" t="str">
        <f t="shared" si="34"/>
        <v/>
      </c>
      <c r="D372" s="2" t="str">
        <f t="shared" si="35"/>
        <v/>
      </c>
      <c r="E372" s="2"/>
      <c r="F372" s="4"/>
      <c r="G372" s="4"/>
      <c r="H372" s="4"/>
      <c r="I372" s="4"/>
      <c r="J372" s="8" t="str">
        <f t="shared" si="36"/>
        <v/>
      </c>
      <c r="K372" s="8" t="str">
        <f t="shared" si="37"/>
        <v/>
      </c>
      <c r="L372" s="8" t="str">
        <f t="shared" si="38"/>
        <v/>
      </c>
      <c r="P372" s="10">
        <v>372</v>
      </c>
    </row>
    <row r="373" spans="1:16">
      <c r="A373" s="1" t="str">
        <f t="shared" si="34"/>
        <v/>
      </c>
      <c r="D373" s="2" t="str">
        <f t="shared" si="35"/>
        <v/>
      </c>
      <c r="E373" s="2"/>
      <c r="F373" s="4"/>
      <c r="G373" s="4"/>
      <c r="H373" s="4"/>
      <c r="I373" s="4"/>
      <c r="J373" s="8" t="str">
        <f t="shared" si="36"/>
        <v/>
      </c>
      <c r="K373" s="8" t="str">
        <f t="shared" si="37"/>
        <v/>
      </c>
      <c r="L373" s="8" t="str">
        <f t="shared" si="38"/>
        <v/>
      </c>
      <c r="P373" s="10">
        <v>373</v>
      </c>
    </row>
    <row r="374" spans="1:16">
      <c r="A374" s="1" t="str">
        <f t="shared" si="34"/>
        <v/>
      </c>
      <c r="D374" s="2" t="str">
        <f t="shared" si="35"/>
        <v/>
      </c>
      <c r="E374" s="2"/>
      <c r="F374" s="4"/>
      <c r="G374" s="4"/>
      <c r="H374" s="4"/>
      <c r="I374" s="4"/>
      <c r="J374" s="8" t="str">
        <f t="shared" si="36"/>
        <v/>
      </c>
      <c r="K374" s="8" t="str">
        <f t="shared" si="37"/>
        <v/>
      </c>
      <c r="L374" s="8" t="str">
        <f t="shared" si="38"/>
        <v/>
      </c>
      <c r="P374" s="10">
        <v>374</v>
      </c>
    </row>
    <row r="375" spans="1:16">
      <c r="A375" s="1" t="str">
        <f t="shared" si="34"/>
        <v/>
      </c>
      <c r="D375" s="2" t="str">
        <f t="shared" si="35"/>
        <v/>
      </c>
      <c r="E375" s="2"/>
      <c r="F375" s="4"/>
      <c r="G375" s="4"/>
      <c r="H375" s="4"/>
      <c r="I375" s="4"/>
      <c r="J375" s="8" t="str">
        <f t="shared" si="36"/>
        <v/>
      </c>
      <c r="K375" s="8" t="str">
        <f t="shared" si="37"/>
        <v/>
      </c>
      <c r="L375" s="8" t="str">
        <f t="shared" si="38"/>
        <v/>
      </c>
      <c r="P375" s="10">
        <v>375</v>
      </c>
    </row>
    <row r="376" spans="1:16">
      <c r="A376" s="1" t="str">
        <f t="shared" si="34"/>
        <v/>
      </c>
      <c r="D376" s="2" t="str">
        <f t="shared" si="35"/>
        <v/>
      </c>
      <c r="E376" s="2"/>
      <c r="F376" s="4"/>
      <c r="G376" s="4"/>
      <c r="H376" s="4"/>
      <c r="I376" s="4"/>
      <c r="J376" s="8" t="str">
        <f t="shared" si="36"/>
        <v/>
      </c>
      <c r="K376" s="8" t="str">
        <f t="shared" si="37"/>
        <v/>
      </c>
      <c r="L376" s="8" t="str">
        <f t="shared" si="38"/>
        <v/>
      </c>
      <c r="P376" s="10">
        <v>376</v>
      </c>
    </row>
    <row r="377" spans="1:16">
      <c r="A377" s="1" t="str">
        <f t="shared" si="34"/>
        <v/>
      </c>
      <c r="D377" s="2" t="str">
        <f t="shared" si="35"/>
        <v/>
      </c>
      <c r="E377" s="2"/>
      <c r="F377" s="4"/>
      <c r="G377" s="4"/>
      <c r="H377" s="4"/>
      <c r="I377" s="4"/>
      <c r="J377" s="8" t="str">
        <f t="shared" si="36"/>
        <v/>
      </c>
      <c r="K377" s="8" t="str">
        <f t="shared" si="37"/>
        <v/>
      </c>
      <c r="L377" s="8" t="str">
        <f t="shared" si="38"/>
        <v/>
      </c>
      <c r="P377" s="10">
        <v>377</v>
      </c>
    </row>
    <row r="378" spans="1:16">
      <c r="A378" s="1" t="str">
        <f t="shared" si="34"/>
        <v/>
      </c>
      <c r="D378" s="2" t="str">
        <f t="shared" si="35"/>
        <v/>
      </c>
      <c r="E378" s="2"/>
      <c r="F378" s="4"/>
      <c r="G378" s="4"/>
      <c r="H378" s="4"/>
      <c r="I378" s="4"/>
      <c r="J378" s="8" t="str">
        <f t="shared" si="36"/>
        <v/>
      </c>
      <c r="K378" s="8" t="str">
        <f t="shared" si="37"/>
        <v/>
      </c>
      <c r="L378" s="8" t="str">
        <f t="shared" si="38"/>
        <v/>
      </c>
      <c r="P378" s="10">
        <v>378</v>
      </c>
    </row>
    <row r="379" spans="1:16">
      <c r="A379" s="1" t="str">
        <f t="shared" si="34"/>
        <v/>
      </c>
      <c r="D379" s="2" t="str">
        <f t="shared" si="35"/>
        <v/>
      </c>
      <c r="E379" s="2"/>
      <c r="F379" s="4"/>
      <c r="G379" s="4"/>
      <c r="H379" s="4"/>
      <c r="I379" s="4"/>
      <c r="J379" s="8" t="str">
        <f t="shared" si="36"/>
        <v/>
      </c>
      <c r="K379" s="8" t="str">
        <f t="shared" si="37"/>
        <v/>
      </c>
      <c r="L379" s="8" t="str">
        <f t="shared" si="38"/>
        <v/>
      </c>
      <c r="P379" s="10">
        <v>379</v>
      </c>
    </row>
    <row r="380" spans="1:16">
      <c r="A380" s="1" t="str">
        <f t="shared" si="34"/>
        <v/>
      </c>
      <c r="D380" s="2" t="str">
        <f t="shared" si="35"/>
        <v/>
      </c>
      <c r="E380" s="2"/>
      <c r="F380" s="4"/>
      <c r="G380" s="4"/>
      <c r="H380" s="4"/>
      <c r="I380" s="4"/>
      <c r="J380" s="8" t="str">
        <f t="shared" si="36"/>
        <v/>
      </c>
      <c r="K380" s="8" t="str">
        <f t="shared" si="37"/>
        <v/>
      </c>
      <c r="L380" s="8" t="str">
        <f t="shared" si="38"/>
        <v/>
      </c>
      <c r="P380" s="10">
        <v>380</v>
      </c>
    </row>
    <row r="381" spans="1:16">
      <c r="A381" s="1" t="str">
        <f t="shared" si="34"/>
        <v/>
      </c>
      <c r="D381" s="2" t="str">
        <f t="shared" si="35"/>
        <v/>
      </c>
      <c r="E381" s="2"/>
      <c r="F381" s="4"/>
      <c r="G381" s="4"/>
      <c r="H381" s="4"/>
      <c r="I381" s="4"/>
      <c r="J381" s="8" t="str">
        <f t="shared" si="36"/>
        <v/>
      </c>
      <c r="K381" s="8" t="str">
        <f t="shared" si="37"/>
        <v/>
      </c>
      <c r="L381" s="8" t="str">
        <f t="shared" si="38"/>
        <v/>
      </c>
      <c r="P381" s="10">
        <v>381</v>
      </c>
    </row>
    <row r="382" spans="1:16">
      <c r="A382" s="1" t="str">
        <f t="shared" si="34"/>
        <v/>
      </c>
      <c r="D382" s="2" t="str">
        <f t="shared" si="35"/>
        <v/>
      </c>
      <c r="E382" s="2"/>
      <c r="F382" s="4"/>
      <c r="G382" s="4"/>
      <c r="H382" s="4"/>
      <c r="I382" s="4"/>
      <c r="J382" s="8" t="str">
        <f t="shared" si="36"/>
        <v/>
      </c>
      <c r="K382" s="8" t="str">
        <f t="shared" si="37"/>
        <v/>
      </c>
      <c r="L382" s="8" t="str">
        <f t="shared" si="38"/>
        <v/>
      </c>
      <c r="P382" s="10">
        <v>382</v>
      </c>
    </row>
    <row r="383" spans="1:16">
      <c r="A383" s="1" t="str">
        <f t="shared" si="34"/>
        <v/>
      </c>
      <c r="D383" s="2" t="str">
        <f t="shared" si="35"/>
        <v/>
      </c>
      <c r="E383" s="2"/>
      <c r="F383" s="4"/>
      <c r="G383" s="4"/>
      <c r="H383" s="4"/>
      <c r="I383" s="4"/>
      <c r="J383" s="8" t="str">
        <f t="shared" si="36"/>
        <v/>
      </c>
      <c r="K383" s="8" t="str">
        <f t="shared" si="37"/>
        <v/>
      </c>
      <c r="L383" s="8" t="str">
        <f t="shared" si="38"/>
        <v/>
      </c>
      <c r="P383" s="10">
        <v>383</v>
      </c>
    </row>
    <row r="384" spans="1:16">
      <c r="A384" s="1" t="str">
        <f t="shared" si="34"/>
        <v/>
      </c>
      <c r="D384" s="2" t="str">
        <f t="shared" si="35"/>
        <v/>
      </c>
      <c r="E384" s="2"/>
      <c r="F384" s="4"/>
      <c r="G384" s="4"/>
      <c r="H384" s="4"/>
      <c r="I384" s="4"/>
      <c r="J384" s="8" t="str">
        <f t="shared" si="36"/>
        <v/>
      </c>
      <c r="K384" s="8" t="str">
        <f t="shared" si="37"/>
        <v/>
      </c>
      <c r="L384" s="8" t="str">
        <f t="shared" si="38"/>
        <v/>
      </c>
      <c r="P384" s="10">
        <v>384</v>
      </c>
    </row>
    <row r="385" spans="1:16">
      <c r="A385" s="1" t="str">
        <f t="shared" ref="A385:A448" si="39">IF(C385="","",P385)</f>
        <v/>
      </c>
      <c r="D385" s="2" t="str">
        <f t="shared" ref="D385:D425" si="40">IF(H385="",IF(E385="",IF(J385="","",IF(J385&lt;20.5,"F",M385)),E385),IF(I385&lt;40,"F",IF(I385&lt;50,"FX",IF(I385&lt;60,"E",IF(I385&lt;70,"D",IF(I385&lt;75,"C",IF(I385&lt;85,"B","A")))))))</f>
        <v/>
      </c>
      <c r="E385" s="2"/>
      <c r="F385" s="4"/>
      <c r="G385" s="4"/>
      <c r="H385" s="4"/>
      <c r="I385" s="4"/>
      <c r="J385" s="8" t="str">
        <f t="shared" ref="J385:J448" si="41">IF(G385="","",ROUND((F385*$J$3)+(G385*$J$4),0))</f>
        <v/>
      </c>
      <c r="K385" s="8" t="str">
        <f t="shared" si="37"/>
        <v/>
      </c>
      <c r="L385" s="8" t="str">
        <f t="shared" si="38"/>
        <v/>
      </c>
      <c r="P385" s="10">
        <v>385</v>
      </c>
    </row>
    <row r="386" spans="1:16">
      <c r="A386" s="1" t="str">
        <f t="shared" si="39"/>
        <v/>
      </c>
      <c r="D386" s="2" t="str">
        <f t="shared" si="40"/>
        <v/>
      </c>
      <c r="E386" s="2"/>
      <c r="F386" s="4"/>
      <c r="G386" s="4"/>
      <c r="H386" s="4"/>
      <c r="I386" s="4"/>
      <c r="J386" s="8" t="str">
        <f t="shared" si="41"/>
        <v/>
      </c>
      <c r="K386" s="8" t="str">
        <f t="shared" ref="K386:K449" si="42">IF(J386&lt;20.5,"",J386)</f>
        <v/>
      </c>
      <c r="L386" s="8" t="str">
        <f t="shared" ref="L386:L449" si="43">IF(K386="","",(((K386-$K$6)/$K$5)*10)+50)</f>
        <v/>
      </c>
      <c r="P386" s="10">
        <v>386</v>
      </c>
    </row>
    <row r="387" spans="1:16">
      <c r="A387" s="1" t="str">
        <f t="shared" si="39"/>
        <v/>
      </c>
      <c r="D387" s="2" t="str">
        <f t="shared" si="40"/>
        <v/>
      </c>
      <c r="E387" s="2"/>
      <c r="F387" s="4"/>
      <c r="G387" s="4"/>
      <c r="H387" s="4"/>
      <c r="I387" s="4"/>
      <c r="J387" s="8" t="str">
        <f t="shared" si="41"/>
        <v/>
      </c>
      <c r="K387" s="8" t="str">
        <f t="shared" si="42"/>
        <v/>
      </c>
      <c r="L387" s="8" t="str">
        <f t="shared" si="43"/>
        <v/>
      </c>
      <c r="P387" s="10">
        <v>387</v>
      </c>
    </row>
    <row r="388" spans="1:16">
      <c r="A388" s="1" t="str">
        <f t="shared" si="39"/>
        <v/>
      </c>
      <c r="D388" s="2" t="str">
        <f t="shared" si="40"/>
        <v/>
      </c>
      <c r="E388" s="2"/>
      <c r="F388" s="4"/>
      <c r="G388" s="4"/>
      <c r="H388" s="4"/>
      <c r="I388" s="4"/>
      <c r="J388" s="8" t="str">
        <f t="shared" si="41"/>
        <v/>
      </c>
      <c r="K388" s="8" t="str">
        <f t="shared" si="42"/>
        <v/>
      </c>
      <c r="L388" s="8" t="str">
        <f t="shared" si="43"/>
        <v/>
      </c>
      <c r="P388" s="10">
        <v>388</v>
      </c>
    </row>
    <row r="389" spans="1:16">
      <c r="A389" s="1" t="str">
        <f t="shared" si="39"/>
        <v/>
      </c>
      <c r="D389" s="2" t="str">
        <f t="shared" si="40"/>
        <v/>
      </c>
      <c r="E389" s="2"/>
      <c r="F389" s="4"/>
      <c r="G389" s="4"/>
      <c r="H389" s="4"/>
      <c r="I389" s="4"/>
      <c r="J389" s="8" t="str">
        <f t="shared" si="41"/>
        <v/>
      </c>
      <c r="K389" s="8" t="str">
        <f t="shared" si="42"/>
        <v/>
      </c>
      <c r="L389" s="8" t="str">
        <f t="shared" si="43"/>
        <v/>
      </c>
      <c r="P389" s="10">
        <v>389</v>
      </c>
    </row>
    <row r="390" spans="1:16">
      <c r="A390" s="1" t="str">
        <f t="shared" si="39"/>
        <v/>
      </c>
      <c r="D390" s="2" t="str">
        <f t="shared" si="40"/>
        <v/>
      </c>
      <c r="E390" s="3"/>
      <c r="F390" s="4"/>
      <c r="G390" s="4"/>
      <c r="H390" s="4"/>
      <c r="I390" s="4"/>
      <c r="J390" s="8" t="str">
        <f t="shared" si="41"/>
        <v/>
      </c>
      <c r="K390" s="8" t="str">
        <f t="shared" si="42"/>
        <v/>
      </c>
      <c r="L390" s="8" t="str">
        <f t="shared" si="43"/>
        <v/>
      </c>
      <c r="P390" s="10">
        <v>390</v>
      </c>
    </row>
    <row r="391" spans="1:16">
      <c r="A391" s="1" t="str">
        <f t="shared" si="39"/>
        <v/>
      </c>
      <c r="D391" s="2" t="str">
        <f t="shared" si="40"/>
        <v/>
      </c>
      <c r="E391" s="3"/>
      <c r="F391" s="4"/>
      <c r="G391" s="4"/>
      <c r="H391" s="4"/>
      <c r="I391" s="4"/>
      <c r="J391" s="8" t="str">
        <f t="shared" si="41"/>
        <v/>
      </c>
      <c r="K391" s="8" t="str">
        <f t="shared" si="42"/>
        <v/>
      </c>
      <c r="L391" s="8" t="str">
        <f t="shared" si="43"/>
        <v/>
      </c>
      <c r="P391" s="10">
        <v>391</v>
      </c>
    </row>
    <row r="392" spans="1:16">
      <c r="A392" s="1" t="str">
        <f t="shared" si="39"/>
        <v/>
      </c>
      <c r="D392" s="2" t="str">
        <f t="shared" si="40"/>
        <v/>
      </c>
      <c r="E392" s="3"/>
      <c r="F392" s="4"/>
      <c r="G392" s="4"/>
      <c r="H392" s="4"/>
      <c r="I392" s="4"/>
      <c r="J392" s="8" t="str">
        <f t="shared" si="41"/>
        <v/>
      </c>
      <c r="K392" s="8" t="str">
        <f t="shared" si="42"/>
        <v/>
      </c>
      <c r="L392" s="8" t="str">
        <f t="shared" si="43"/>
        <v/>
      </c>
      <c r="P392" s="10">
        <v>392</v>
      </c>
    </row>
    <row r="393" spans="1:16">
      <c r="A393" s="1" t="str">
        <f t="shared" si="39"/>
        <v/>
      </c>
      <c r="D393" s="2" t="str">
        <f t="shared" si="40"/>
        <v/>
      </c>
      <c r="E393" s="3"/>
      <c r="F393" s="4"/>
      <c r="G393" s="4"/>
      <c r="H393" s="4"/>
      <c r="I393" s="4"/>
      <c r="J393" s="8" t="str">
        <f t="shared" si="41"/>
        <v/>
      </c>
      <c r="K393" s="8" t="str">
        <f t="shared" si="42"/>
        <v/>
      </c>
      <c r="L393" s="8" t="str">
        <f t="shared" si="43"/>
        <v/>
      </c>
    </row>
    <row r="394" spans="1:16">
      <c r="A394" s="1" t="str">
        <f t="shared" si="39"/>
        <v/>
      </c>
      <c r="D394" s="2" t="str">
        <f t="shared" si="40"/>
        <v/>
      </c>
      <c r="E394" s="3"/>
      <c r="F394" s="4"/>
      <c r="G394" s="4"/>
      <c r="H394" s="4"/>
      <c r="I394" s="4"/>
      <c r="J394" s="8" t="str">
        <f t="shared" si="41"/>
        <v/>
      </c>
      <c r="K394" s="8" t="str">
        <f t="shared" si="42"/>
        <v/>
      </c>
      <c r="L394" s="8" t="str">
        <f t="shared" si="43"/>
        <v/>
      </c>
    </row>
    <row r="395" spans="1:16">
      <c r="A395" s="1" t="str">
        <f t="shared" si="39"/>
        <v/>
      </c>
      <c r="D395" s="2" t="str">
        <f t="shared" si="40"/>
        <v/>
      </c>
      <c r="E395" s="3"/>
      <c r="F395" s="4"/>
      <c r="G395" s="4"/>
      <c r="H395" s="4"/>
      <c r="I395" s="4"/>
      <c r="J395" s="8" t="str">
        <f t="shared" si="41"/>
        <v/>
      </c>
      <c r="K395" s="8" t="str">
        <f t="shared" si="42"/>
        <v/>
      </c>
      <c r="L395" s="8" t="str">
        <f t="shared" si="43"/>
        <v/>
      </c>
    </row>
    <row r="396" spans="1:16">
      <c r="A396" s="1" t="str">
        <f t="shared" si="39"/>
        <v/>
      </c>
      <c r="D396" s="2" t="str">
        <f t="shared" si="40"/>
        <v/>
      </c>
      <c r="E396" s="3"/>
      <c r="F396" s="4"/>
      <c r="G396" s="4"/>
      <c r="H396" s="4"/>
      <c r="I396" s="4"/>
      <c r="J396" s="8" t="str">
        <f t="shared" si="41"/>
        <v/>
      </c>
      <c r="K396" s="8" t="str">
        <f t="shared" si="42"/>
        <v/>
      </c>
      <c r="L396" s="8" t="str">
        <f t="shared" si="43"/>
        <v/>
      </c>
    </row>
    <row r="397" spans="1:16">
      <c r="A397" s="1" t="str">
        <f t="shared" si="39"/>
        <v/>
      </c>
      <c r="D397" s="2" t="str">
        <f t="shared" si="40"/>
        <v/>
      </c>
      <c r="E397" s="3"/>
      <c r="F397" s="4"/>
      <c r="G397" s="4"/>
      <c r="H397" s="4"/>
      <c r="I397" s="4"/>
      <c r="J397" s="8" t="str">
        <f t="shared" si="41"/>
        <v/>
      </c>
      <c r="K397" s="8" t="str">
        <f t="shared" si="42"/>
        <v/>
      </c>
      <c r="L397" s="8" t="str">
        <f t="shared" si="43"/>
        <v/>
      </c>
    </row>
    <row r="398" spans="1:16">
      <c r="A398" s="1" t="str">
        <f t="shared" si="39"/>
        <v/>
      </c>
      <c r="D398" s="2" t="str">
        <f t="shared" si="40"/>
        <v/>
      </c>
      <c r="E398" s="3"/>
      <c r="F398" s="4"/>
      <c r="G398" s="4"/>
      <c r="H398" s="4"/>
      <c r="I398" s="4"/>
      <c r="J398" s="8" t="str">
        <f t="shared" si="41"/>
        <v/>
      </c>
      <c r="K398" s="8" t="str">
        <f t="shared" si="42"/>
        <v/>
      </c>
      <c r="L398" s="8" t="str">
        <f t="shared" si="43"/>
        <v/>
      </c>
    </row>
    <row r="399" spans="1:16">
      <c r="A399" s="1" t="str">
        <f t="shared" si="39"/>
        <v/>
      </c>
      <c r="D399" s="2" t="str">
        <f t="shared" si="40"/>
        <v/>
      </c>
      <c r="E399" s="3"/>
      <c r="F399" s="4"/>
      <c r="G399" s="4"/>
      <c r="H399" s="4"/>
      <c r="I399" s="4"/>
      <c r="J399" s="8" t="str">
        <f t="shared" si="41"/>
        <v/>
      </c>
      <c r="K399" s="8" t="str">
        <f t="shared" si="42"/>
        <v/>
      </c>
      <c r="L399" s="8" t="str">
        <f t="shared" si="43"/>
        <v/>
      </c>
    </row>
    <row r="400" spans="1:16">
      <c r="A400" s="1" t="str">
        <f t="shared" si="39"/>
        <v/>
      </c>
      <c r="D400" s="2" t="str">
        <f t="shared" si="40"/>
        <v/>
      </c>
      <c r="E400" s="3"/>
      <c r="F400" s="4"/>
      <c r="G400" s="4"/>
      <c r="H400" s="4"/>
      <c r="I400" s="4"/>
      <c r="J400" s="8" t="str">
        <f t="shared" si="41"/>
        <v/>
      </c>
      <c r="K400" s="8" t="str">
        <f t="shared" si="42"/>
        <v/>
      </c>
      <c r="L400" s="8" t="str">
        <f t="shared" si="43"/>
        <v/>
      </c>
    </row>
    <row r="401" spans="1:12">
      <c r="A401" s="1" t="str">
        <f t="shared" si="39"/>
        <v/>
      </c>
      <c r="D401" s="2" t="str">
        <f t="shared" si="40"/>
        <v/>
      </c>
      <c r="E401" s="3"/>
      <c r="F401" s="4"/>
      <c r="G401" s="4"/>
      <c r="H401" s="4"/>
      <c r="I401" s="4"/>
      <c r="J401" s="8" t="str">
        <f t="shared" si="41"/>
        <v/>
      </c>
      <c r="K401" s="8" t="str">
        <f t="shared" si="42"/>
        <v/>
      </c>
      <c r="L401" s="8" t="str">
        <f t="shared" si="43"/>
        <v/>
      </c>
    </row>
    <row r="402" spans="1:12">
      <c r="A402" s="1" t="str">
        <f t="shared" si="39"/>
        <v/>
      </c>
      <c r="D402" s="2" t="str">
        <f t="shared" si="40"/>
        <v/>
      </c>
      <c r="E402" s="3"/>
      <c r="F402" s="4"/>
      <c r="G402" s="4"/>
      <c r="H402" s="4"/>
      <c r="I402" s="4"/>
      <c r="J402" s="8" t="str">
        <f t="shared" si="41"/>
        <v/>
      </c>
      <c r="K402" s="8" t="str">
        <f t="shared" si="42"/>
        <v/>
      </c>
      <c r="L402" s="8" t="str">
        <f t="shared" si="43"/>
        <v/>
      </c>
    </row>
    <row r="403" spans="1:12">
      <c r="A403" s="1" t="str">
        <f t="shared" si="39"/>
        <v/>
      </c>
      <c r="D403" s="2" t="str">
        <f t="shared" si="40"/>
        <v/>
      </c>
      <c r="E403" s="3"/>
      <c r="F403" s="4"/>
      <c r="G403" s="4"/>
      <c r="H403" s="4"/>
      <c r="I403" s="4"/>
      <c r="J403" s="8" t="str">
        <f t="shared" si="41"/>
        <v/>
      </c>
      <c r="K403" s="8" t="str">
        <f t="shared" si="42"/>
        <v/>
      </c>
      <c r="L403" s="8" t="str">
        <f t="shared" si="43"/>
        <v/>
      </c>
    </row>
    <row r="404" spans="1:12">
      <c r="A404" s="1" t="str">
        <f t="shared" si="39"/>
        <v/>
      </c>
      <c r="D404" s="2" t="str">
        <f t="shared" si="40"/>
        <v/>
      </c>
      <c r="E404" s="3"/>
      <c r="F404" s="4"/>
      <c r="G404" s="4"/>
      <c r="H404" s="4"/>
      <c r="I404" s="4"/>
      <c r="J404" s="8" t="str">
        <f t="shared" si="41"/>
        <v/>
      </c>
      <c r="K404" s="8" t="str">
        <f t="shared" si="42"/>
        <v/>
      </c>
      <c r="L404" s="8" t="str">
        <f t="shared" si="43"/>
        <v/>
      </c>
    </row>
    <row r="405" spans="1:12">
      <c r="A405" s="1" t="str">
        <f t="shared" si="39"/>
        <v/>
      </c>
      <c r="D405" s="2" t="str">
        <f t="shared" si="40"/>
        <v/>
      </c>
      <c r="E405" s="3"/>
      <c r="F405" s="4"/>
      <c r="G405" s="4"/>
      <c r="H405" s="4"/>
      <c r="I405" s="4"/>
      <c r="J405" s="8" t="str">
        <f t="shared" si="41"/>
        <v/>
      </c>
      <c r="K405" s="8" t="str">
        <f t="shared" si="42"/>
        <v/>
      </c>
      <c r="L405" s="8" t="str">
        <f t="shared" si="43"/>
        <v/>
      </c>
    </row>
    <row r="406" spans="1:12">
      <c r="A406" s="1" t="str">
        <f t="shared" si="39"/>
        <v/>
      </c>
      <c r="D406" s="2" t="str">
        <f t="shared" si="40"/>
        <v/>
      </c>
      <c r="E406" s="3"/>
      <c r="F406" s="4"/>
      <c r="G406" s="4"/>
      <c r="H406" s="4"/>
      <c r="I406" s="4"/>
      <c r="J406" s="8" t="str">
        <f t="shared" si="41"/>
        <v/>
      </c>
      <c r="K406" s="8" t="str">
        <f t="shared" si="42"/>
        <v/>
      </c>
      <c r="L406" s="8" t="str">
        <f t="shared" si="43"/>
        <v/>
      </c>
    </row>
    <row r="407" spans="1:12">
      <c r="A407" s="1" t="str">
        <f t="shared" si="39"/>
        <v/>
      </c>
      <c r="D407" s="2" t="str">
        <f t="shared" si="40"/>
        <v/>
      </c>
      <c r="E407" s="3"/>
      <c r="F407" s="4"/>
      <c r="G407" s="4"/>
      <c r="H407" s="4"/>
      <c r="I407" s="4"/>
      <c r="J407" s="8" t="str">
        <f t="shared" si="41"/>
        <v/>
      </c>
      <c r="K407" s="8" t="str">
        <f t="shared" si="42"/>
        <v/>
      </c>
      <c r="L407" s="8" t="str">
        <f t="shared" si="43"/>
        <v/>
      </c>
    </row>
    <row r="408" spans="1:12">
      <c r="A408" s="1" t="str">
        <f t="shared" si="39"/>
        <v/>
      </c>
      <c r="D408" s="2" t="str">
        <f t="shared" si="40"/>
        <v/>
      </c>
      <c r="E408" s="3"/>
      <c r="F408" s="4"/>
      <c r="G408" s="4"/>
      <c r="H408" s="4"/>
      <c r="I408" s="4"/>
      <c r="J408" s="8" t="str">
        <f t="shared" si="41"/>
        <v/>
      </c>
      <c r="K408" s="8" t="str">
        <f t="shared" si="42"/>
        <v/>
      </c>
      <c r="L408" s="8" t="str">
        <f t="shared" si="43"/>
        <v/>
      </c>
    </row>
    <row r="409" spans="1:12">
      <c r="A409" s="1" t="str">
        <f t="shared" si="39"/>
        <v/>
      </c>
      <c r="D409" s="2" t="str">
        <f t="shared" si="40"/>
        <v/>
      </c>
      <c r="E409" s="3"/>
      <c r="F409" s="4"/>
      <c r="G409" s="4"/>
      <c r="H409" s="4"/>
      <c r="I409" s="4"/>
      <c r="J409" s="8" t="str">
        <f t="shared" si="41"/>
        <v/>
      </c>
      <c r="K409" s="8" t="str">
        <f t="shared" si="42"/>
        <v/>
      </c>
      <c r="L409" s="8" t="str">
        <f t="shared" si="43"/>
        <v/>
      </c>
    </row>
    <row r="410" spans="1:12">
      <c r="A410" s="1" t="str">
        <f t="shared" si="39"/>
        <v/>
      </c>
      <c r="D410" s="2" t="str">
        <f t="shared" si="40"/>
        <v/>
      </c>
      <c r="E410" s="3"/>
      <c r="F410" s="4"/>
      <c r="G410" s="4"/>
      <c r="H410" s="4"/>
      <c r="I410" s="4"/>
      <c r="J410" s="8" t="str">
        <f t="shared" si="41"/>
        <v/>
      </c>
      <c r="K410" s="8" t="str">
        <f t="shared" si="42"/>
        <v/>
      </c>
      <c r="L410" s="8" t="str">
        <f t="shared" si="43"/>
        <v/>
      </c>
    </row>
    <row r="411" spans="1:12">
      <c r="A411" s="1" t="str">
        <f t="shared" si="39"/>
        <v/>
      </c>
      <c r="D411" s="2" t="str">
        <f t="shared" si="40"/>
        <v/>
      </c>
      <c r="E411" s="3"/>
      <c r="F411" s="4"/>
      <c r="G411" s="4"/>
      <c r="H411" s="4"/>
      <c r="I411" s="4"/>
      <c r="J411" s="8" t="str">
        <f t="shared" si="41"/>
        <v/>
      </c>
      <c r="K411" s="8" t="str">
        <f t="shared" si="42"/>
        <v/>
      </c>
      <c r="L411" s="8" t="str">
        <f t="shared" si="43"/>
        <v/>
      </c>
    </row>
    <row r="412" spans="1:12">
      <c r="A412" s="1" t="str">
        <f t="shared" si="39"/>
        <v/>
      </c>
      <c r="D412" s="2" t="str">
        <f t="shared" si="40"/>
        <v/>
      </c>
      <c r="E412" s="3"/>
      <c r="F412" s="4"/>
      <c r="G412" s="4"/>
      <c r="H412" s="4"/>
      <c r="I412" s="4"/>
      <c r="J412" s="8" t="str">
        <f t="shared" si="41"/>
        <v/>
      </c>
      <c r="K412" s="8" t="str">
        <f t="shared" si="42"/>
        <v/>
      </c>
      <c r="L412" s="8" t="str">
        <f t="shared" si="43"/>
        <v/>
      </c>
    </row>
    <row r="413" spans="1:12">
      <c r="A413" s="1" t="str">
        <f t="shared" si="39"/>
        <v/>
      </c>
      <c r="D413" s="2" t="str">
        <f t="shared" si="40"/>
        <v/>
      </c>
      <c r="E413" s="3"/>
      <c r="F413" s="4"/>
      <c r="G413" s="4"/>
      <c r="H413" s="4"/>
      <c r="I413" s="4"/>
      <c r="J413" s="8" t="str">
        <f t="shared" si="41"/>
        <v/>
      </c>
      <c r="K413" s="8" t="str">
        <f t="shared" si="42"/>
        <v/>
      </c>
      <c r="L413" s="8" t="str">
        <f t="shared" si="43"/>
        <v/>
      </c>
    </row>
    <row r="414" spans="1:12">
      <c r="A414" s="1" t="str">
        <f t="shared" si="39"/>
        <v/>
      </c>
      <c r="D414" s="2" t="str">
        <f t="shared" si="40"/>
        <v/>
      </c>
      <c r="E414" s="3"/>
      <c r="F414" s="4"/>
      <c r="G414" s="4"/>
      <c r="H414" s="4"/>
      <c r="I414" s="4"/>
      <c r="J414" s="8" t="str">
        <f t="shared" si="41"/>
        <v/>
      </c>
      <c r="K414" s="8" t="str">
        <f t="shared" si="42"/>
        <v/>
      </c>
      <c r="L414" s="8" t="str">
        <f t="shared" si="43"/>
        <v/>
      </c>
    </row>
    <row r="415" spans="1:12">
      <c r="A415" s="1" t="str">
        <f t="shared" si="39"/>
        <v/>
      </c>
      <c r="D415" s="2" t="str">
        <f t="shared" si="40"/>
        <v/>
      </c>
      <c r="E415" s="3"/>
      <c r="F415" s="4"/>
      <c r="G415" s="4"/>
      <c r="H415" s="4"/>
      <c r="I415" s="4"/>
      <c r="J415" s="8" t="str">
        <f t="shared" si="41"/>
        <v/>
      </c>
      <c r="K415" s="8" t="str">
        <f t="shared" si="42"/>
        <v/>
      </c>
      <c r="L415" s="8" t="str">
        <f t="shared" si="43"/>
        <v/>
      </c>
    </row>
    <row r="416" spans="1:12">
      <c r="A416" s="1" t="str">
        <f t="shared" si="39"/>
        <v/>
      </c>
      <c r="D416" s="2" t="str">
        <f t="shared" si="40"/>
        <v/>
      </c>
      <c r="E416" s="3"/>
      <c r="F416" s="4"/>
      <c r="G416" s="4"/>
      <c r="H416" s="4"/>
      <c r="I416" s="4"/>
      <c r="J416" s="8" t="str">
        <f t="shared" si="41"/>
        <v/>
      </c>
      <c r="K416" s="8" t="str">
        <f t="shared" si="42"/>
        <v/>
      </c>
      <c r="L416" s="8" t="str">
        <f t="shared" si="43"/>
        <v/>
      </c>
    </row>
    <row r="417" spans="1:12">
      <c r="A417" s="1" t="str">
        <f t="shared" si="39"/>
        <v/>
      </c>
      <c r="D417" s="2" t="str">
        <f t="shared" si="40"/>
        <v/>
      </c>
      <c r="E417" s="3"/>
      <c r="F417" s="4"/>
      <c r="G417" s="4"/>
      <c r="H417" s="4"/>
      <c r="I417" s="4"/>
      <c r="J417" s="8" t="str">
        <f t="shared" si="41"/>
        <v/>
      </c>
      <c r="K417" s="8" t="str">
        <f t="shared" si="42"/>
        <v/>
      </c>
      <c r="L417" s="8" t="str">
        <f t="shared" si="43"/>
        <v/>
      </c>
    </row>
    <row r="418" spans="1:12">
      <c r="A418" s="1" t="str">
        <f t="shared" si="39"/>
        <v/>
      </c>
      <c r="D418" s="2" t="str">
        <f t="shared" si="40"/>
        <v/>
      </c>
      <c r="E418" s="3"/>
      <c r="F418" s="4"/>
      <c r="G418" s="4"/>
      <c r="H418" s="4"/>
      <c r="I418" s="4"/>
      <c r="J418" s="8" t="str">
        <f t="shared" si="41"/>
        <v/>
      </c>
      <c r="K418" s="8" t="str">
        <f t="shared" si="42"/>
        <v/>
      </c>
      <c r="L418" s="8" t="str">
        <f t="shared" si="43"/>
        <v/>
      </c>
    </row>
    <row r="419" spans="1:12">
      <c r="A419" s="1" t="str">
        <f t="shared" si="39"/>
        <v/>
      </c>
      <c r="D419" s="2" t="str">
        <f t="shared" si="40"/>
        <v/>
      </c>
      <c r="E419" s="3"/>
      <c r="F419" s="4"/>
      <c r="G419" s="4"/>
      <c r="H419" s="4"/>
      <c r="I419" s="4"/>
      <c r="J419" s="8" t="str">
        <f t="shared" si="41"/>
        <v/>
      </c>
      <c r="K419" s="8" t="str">
        <f t="shared" si="42"/>
        <v/>
      </c>
      <c r="L419" s="8" t="str">
        <f t="shared" si="43"/>
        <v/>
      </c>
    </row>
    <row r="420" spans="1:12">
      <c r="A420" s="1" t="str">
        <f t="shared" si="39"/>
        <v/>
      </c>
      <c r="D420" s="2" t="str">
        <f t="shared" si="40"/>
        <v/>
      </c>
      <c r="E420" s="3"/>
      <c r="F420" s="4"/>
      <c r="G420" s="4"/>
      <c r="H420" s="4"/>
      <c r="I420" s="4"/>
      <c r="J420" s="8" t="str">
        <f t="shared" si="41"/>
        <v/>
      </c>
      <c r="K420" s="8" t="str">
        <f t="shared" si="42"/>
        <v/>
      </c>
      <c r="L420" s="8" t="str">
        <f t="shared" si="43"/>
        <v/>
      </c>
    </row>
    <row r="421" spans="1:12">
      <c r="A421" s="1" t="str">
        <f t="shared" si="39"/>
        <v/>
      </c>
      <c r="D421" s="2" t="str">
        <f t="shared" si="40"/>
        <v/>
      </c>
      <c r="E421" s="3"/>
      <c r="F421" s="4"/>
      <c r="G421" s="4"/>
      <c r="H421" s="4"/>
      <c r="I421" s="4"/>
      <c r="J421" s="8" t="str">
        <f t="shared" si="41"/>
        <v/>
      </c>
      <c r="K421" s="8" t="str">
        <f t="shared" si="42"/>
        <v/>
      </c>
      <c r="L421" s="8" t="str">
        <f t="shared" si="43"/>
        <v/>
      </c>
    </row>
    <row r="422" spans="1:12">
      <c r="A422" s="1" t="str">
        <f t="shared" si="39"/>
        <v/>
      </c>
      <c r="D422" s="2" t="str">
        <f t="shared" si="40"/>
        <v/>
      </c>
      <c r="E422" s="3"/>
      <c r="F422" s="4"/>
      <c r="G422" s="4"/>
      <c r="H422" s="4"/>
      <c r="I422" s="4"/>
      <c r="J422" s="8" t="str">
        <f t="shared" si="41"/>
        <v/>
      </c>
      <c r="K422" s="8" t="str">
        <f t="shared" si="42"/>
        <v/>
      </c>
      <c r="L422" s="8" t="str">
        <f t="shared" si="43"/>
        <v/>
      </c>
    </row>
    <row r="423" spans="1:12">
      <c r="A423" s="1" t="str">
        <f t="shared" si="39"/>
        <v/>
      </c>
      <c r="D423" s="2" t="str">
        <f t="shared" si="40"/>
        <v/>
      </c>
      <c r="E423" s="3"/>
      <c r="F423" s="4"/>
      <c r="G423" s="4"/>
      <c r="H423" s="4"/>
      <c r="I423" s="4"/>
      <c r="J423" s="8" t="str">
        <f t="shared" si="41"/>
        <v/>
      </c>
      <c r="K423" s="8" t="str">
        <f t="shared" si="42"/>
        <v/>
      </c>
      <c r="L423" s="8" t="str">
        <f t="shared" si="43"/>
        <v/>
      </c>
    </row>
    <row r="424" spans="1:12">
      <c r="A424" s="1" t="str">
        <f t="shared" si="39"/>
        <v/>
      </c>
      <c r="D424" s="2" t="str">
        <f t="shared" si="40"/>
        <v/>
      </c>
      <c r="E424" s="3"/>
      <c r="F424" s="4"/>
      <c r="G424" s="4"/>
      <c r="H424" s="4"/>
      <c r="I424" s="4"/>
      <c r="J424" s="8" t="str">
        <f t="shared" si="41"/>
        <v/>
      </c>
      <c r="K424" s="8" t="str">
        <f t="shared" si="42"/>
        <v/>
      </c>
      <c r="L424" s="8" t="str">
        <f t="shared" si="43"/>
        <v/>
      </c>
    </row>
    <row r="425" spans="1:12">
      <c r="A425" s="1" t="str">
        <f t="shared" si="39"/>
        <v/>
      </c>
      <c r="D425" s="2" t="str">
        <f t="shared" si="40"/>
        <v/>
      </c>
      <c r="E425" s="3"/>
      <c r="F425" s="4"/>
      <c r="G425" s="4"/>
      <c r="H425" s="4"/>
      <c r="I425" s="4"/>
      <c r="J425" s="8" t="str">
        <f t="shared" si="41"/>
        <v/>
      </c>
      <c r="K425" s="8" t="str">
        <f t="shared" si="42"/>
        <v/>
      </c>
      <c r="L425" s="8" t="str">
        <f t="shared" si="43"/>
        <v/>
      </c>
    </row>
    <row r="426" spans="1:12">
      <c r="A426" s="1" t="str">
        <f t="shared" si="39"/>
        <v/>
      </c>
      <c r="D426" s="3"/>
      <c r="E426" s="3"/>
      <c r="F426" s="4"/>
      <c r="G426" s="4"/>
      <c r="H426" s="4"/>
      <c r="I426" s="4"/>
      <c r="J426" s="8" t="str">
        <f t="shared" si="41"/>
        <v/>
      </c>
      <c r="K426" s="8" t="str">
        <f t="shared" si="42"/>
        <v/>
      </c>
      <c r="L426" s="8" t="str">
        <f t="shared" si="43"/>
        <v/>
      </c>
    </row>
    <row r="427" spans="1:12">
      <c r="A427" s="1" t="str">
        <f t="shared" si="39"/>
        <v/>
      </c>
      <c r="D427" s="3"/>
      <c r="E427" s="3"/>
      <c r="F427" s="4"/>
      <c r="G427" s="4"/>
      <c r="H427" s="4"/>
      <c r="I427" s="4"/>
      <c r="J427" s="8" t="str">
        <f t="shared" si="41"/>
        <v/>
      </c>
      <c r="K427" s="8" t="str">
        <f t="shared" si="42"/>
        <v/>
      </c>
      <c r="L427" s="8" t="str">
        <f t="shared" si="43"/>
        <v/>
      </c>
    </row>
    <row r="428" spans="1:12">
      <c r="A428" s="1" t="str">
        <f t="shared" si="39"/>
        <v/>
      </c>
      <c r="D428" s="3"/>
      <c r="E428" s="3"/>
      <c r="F428" s="4"/>
      <c r="G428" s="4"/>
      <c r="H428" s="4"/>
      <c r="I428" s="4"/>
      <c r="J428" s="8" t="str">
        <f t="shared" si="41"/>
        <v/>
      </c>
      <c r="K428" s="8" t="str">
        <f t="shared" si="42"/>
        <v/>
      </c>
      <c r="L428" s="8" t="str">
        <f t="shared" si="43"/>
        <v/>
      </c>
    </row>
    <row r="429" spans="1:12">
      <c r="A429" s="1" t="str">
        <f t="shared" si="39"/>
        <v/>
      </c>
      <c r="D429" s="3"/>
      <c r="E429" s="3"/>
      <c r="F429" s="4"/>
      <c r="G429" s="4"/>
      <c r="H429" s="4"/>
      <c r="I429" s="4"/>
      <c r="J429" s="8" t="str">
        <f t="shared" si="41"/>
        <v/>
      </c>
      <c r="K429" s="8" t="str">
        <f t="shared" si="42"/>
        <v/>
      </c>
      <c r="L429" s="8" t="str">
        <f t="shared" si="43"/>
        <v/>
      </c>
    </row>
    <row r="430" spans="1:12">
      <c r="A430" s="1" t="str">
        <f t="shared" si="39"/>
        <v/>
      </c>
      <c r="D430" s="3"/>
      <c r="E430" s="3"/>
      <c r="F430" s="4"/>
      <c r="G430" s="4"/>
      <c r="H430" s="4"/>
      <c r="I430" s="4"/>
      <c r="J430" s="8" t="str">
        <f t="shared" si="41"/>
        <v/>
      </c>
      <c r="K430" s="8" t="str">
        <f t="shared" si="42"/>
        <v/>
      </c>
      <c r="L430" s="8" t="str">
        <f t="shared" si="43"/>
        <v/>
      </c>
    </row>
    <row r="431" spans="1:12">
      <c r="A431" s="1" t="str">
        <f t="shared" si="39"/>
        <v/>
      </c>
      <c r="D431" s="3"/>
      <c r="E431" s="3"/>
      <c r="F431" s="4"/>
      <c r="G431" s="4"/>
      <c r="H431" s="4"/>
      <c r="I431" s="4"/>
      <c r="J431" s="8" t="str">
        <f t="shared" si="41"/>
        <v/>
      </c>
      <c r="K431" s="8" t="str">
        <f t="shared" si="42"/>
        <v/>
      </c>
      <c r="L431" s="8" t="str">
        <f t="shared" si="43"/>
        <v/>
      </c>
    </row>
    <row r="432" spans="1:12">
      <c r="A432" s="1" t="str">
        <f t="shared" si="39"/>
        <v/>
      </c>
      <c r="D432" s="3"/>
      <c r="E432" s="3"/>
      <c r="F432" s="4"/>
      <c r="G432" s="4"/>
      <c r="H432" s="4"/>
      <c r="I432" s="4"/>
      <c r="J432" s="8" t="str">
        <f t="shared" si="41"/>
        <v/>
      </c>
      <c r="K432" s="8" t="str">
        <f t="shared" si="42"/>
        <v/>
      </c>
      <c r="L432" s="8" t="str">
        <f t="shared" si="43"/>
        <v/>
      </c>
    </row>
    <row r="433" spans="1:12">
      <c r="A433" s="1" t="str">
        <f t="shared" si="39"/>
        <v/>
      </c>
      <c r="D433" s="3"/>
      <c r="E433" s="3"/>
      <c r="F433" s="4"/>
      <c r="G433" s="4"/>
      <c r="H433" s="4"/>
      <c r="I433" s="4"/>
      <c r="J433" s="8" t="str">
        <f t="shared" si="41"/>
        <v/>
      </c>
      <c r="K433" s="8" t="str">
        <f t="shared" si="42"/>
        <v/>
      </c>
      <c r="L433" s="8" t="str">
        <f t="shared" si="43"/>
        <v/>
      </c>
    </row>
    <row r="434" spans="1:12">
      <c r="A434" s="1" t="str">
        <f t="shared" si="39"/>
        <v/>
      </c>
      <c r="D434" s="3"/>
      <c r="E434" s="3"/>
      <c r="F434" s="4"/>
      <c r="G434" s="4"/>
      <c r="H434" s="4"/>
      <c r="I434" s="4"/>
      <c r="J434" s="8" t="str">
        <f t="shared" si="41"/>
        <v/>
      </c>
      <c r="K434" s="8" t="str">
        <f t="shared" si="42"/>
        <v/>
      </c>
      <c r="L434" s="8" t="str">
        <f t="shared" si="43"/>
        <v/>
      </c>
    </row>
    <row r="435" spans="1:12">
      <c r="A435" s="1" t="str">
        <f t="shared" si="39"/>
        <v/>
      </c>
      <c r="D435" s="3"/>
      <c r="E435" s="3"/>
      <c r="F435" s="4"/>
      <c r="G435" s="4"/>
      <c r="H435" s="4"/>
      <c r="I435" s="4"/>
      <c r="J435" s="8" t="str">
        <f t="shared" si="41"/>
        <v/>
      </c>
      <c r="K435" s="8" t="str">
        <f t="shared" si="42"/>
        <v/>
      </c>
      <c r="L435" s="8" t="str">
        <f t="shared" si="43"/>
        <v/>
      </c>
    </row>
    <row r="436" spans="1:12">
      <c r="A436" s="1" t="str">
        <f t="shared" si="39"/>
        <v/>
      </c>
      <c r="D436" s="3"/>
      <c r="E436" s="3"/>
      <c r="F436" s="4"/>
      <c r="G436" s="4"/>
      <c r="H436" s="4"/>
      <c r="I436" s="4"/>
      <c r="J436" s="8" t="str">
        <f t="shared" si="41"/>
        <v/>
      </c>
      <c r="K436" s="8" t="str">
        <f t="shared" si="42"/>
        <v/>
      </c>
      <c r="L436" s="8" t="str">
        <f t="shared" si="43"/>
        <v/>
      </c>
    </row>
    <row r="437" spans="1:12">
      <c r="A437" s="1" t="str">
        <f t="shared" si="39"/>
        <v/>
      </c>
      <c r="D437" s="3"/>
      <c r="E437" s="3"/>
      <c r="F437" s="4"/>
      <c r="G437" s="4"/>
      <c r="H437" s="4"/>
      <c r="I437" s="4"/>
      <c r="J437" s="8" t="str">
        <f t="shared" si="41"/>
        <v/>
      </c>
      <c r="K437" s="8" t="str">
        <f t="shared" si="42"/>
        <v/>
      </c>
      <c r="L437" s="8" t="str">
        <f t="shared" si="43"/>
        <v/>
      </c>
    </row>
    <row r="438" spans="1:12">
      <c r="A438" s="1" t="str">
        <f t="shared" si="39"/>
        <v/>
      </c>
      <c r="D438" s="3"/>
      <c r="E438" s="3"/>
      <c r="F438" s="4"/>
      <c r="G438" s="4"/>
      <c r="H438" s="4"/>
      <c r="I438" s="4"/>
      <c r="J438" s="8" t="str">
        <f t="shared" si="41"/>
        <v/>
      </c>
      <c r="K438" s="8" t="str">
        <f t="shared" si="42"/>
        <v/>
      </c>
      <c r="L438" s="8" t="str">
        <f t="shared" si="43"/>
        <v/>
      </c>
    </row>
    <row r="439" spans="1:12">
      <c r="A439" s="1" t="str">
        <f t="shared" si="39"/>
        <v/>
      </c>
      <c r="D439" s="3"/>
      <c r="E439" s="3"/>
      <c r="F439" s="4"/>
      <c r="G439" s="4"/>
      <c r="H439" s="4"/>
      <c r="I439" s="4"/>
      <c r="J439" s="8" t="str">
        <f t="shared" si="41"/>
        <v/>
      </c>
      <c r="K439" s="8" t="str">
        <f t="shared" si="42"/>
        <v/>
      </c>
      <c r="L439" s="8" t="str">
        <f t="shared" si="43"/>
        <v/>
      </c>
    </row>
    <row r="440" spans="1:12">
      <c r="A440" s="1" t="str">
        <f t="shared" si="39"/>
        <v/>
      </c>
      <c r="D440" s="3"/>
      <c r="E440" s="3"/>
      <c r="F440" s="4"/>
      <c r="G440" s="4"/>
      <c r="H440" s="4"/>
      <c r="I440" s="4"/>
      <c r="J440" s="8" t="str">
        <f t="shared" si="41"/>
        <v/>
      </c>
      <c r="K440" s="8" t="str">
        <f t="shared" si="42"/>
        <v/>
      </c>
      <c r="L440" s="8" t="str">
        <f t="shared" si="43"/>
        <v/>
      </c>
    </row>
    <row r="441" spans="1:12">
      <c r="A441" s="1" t="str">
        <f t="shared" si="39"/>
        <v/>
      </c>
      <c r="D441" s="3"/>
      <c r="E441" s="3"/>
      <c r="F441" s="4"/>
      <c r="G441" s="4"/>
      <c r="H441" s="4"/>
      <c r="I441" s="4"/>
      <c r="J441" s="8" t="str">
        <f t="shared" si="41"/>
        <v/>
      </c>
      <c r="K441" s="8" t="str">
        <f t="shared" si="42"/>
        <v/>
      </c>
      <c r="L441" s="8" t="str">
        <f t="shared" si="43"/>
        <v/>
      </c>
    </row>
    <row r="442" spans="1:12">
      <c r="A442" s="1" t="str">
        <f t="shared" si="39"/>
        <v/>
      </c>
      <c r="D442" s="3"/>
      <c r="E442" s="3"/>
      <c r="F442" s="4"/>
      <c r="G442" s="4"/>
      <c r="H442" s="4"/>
      <c r="I442" s="4"/>
      <c r="J442" s="8" t="str">
        <f t="shared" si="41"/>
        <v/>
      </c>
      <c r="K442" s="8" t="str">
        <f t="shared" si="42"/>
        <v/>
      </c>
      <c r="L442" s="8" t="str">
        <f t="shared" si="43"/>
        <v/>
      </c>
    </row>
    <row r="443" spans="1:12">
      <c r="A443" s="1" t="str">
        <f t="shared" si="39"/>
        <v/>
      </c>
      <c r="D443" s="3"/>
      <c r="E443" s="3"/>
      <c r="F443" s="4"/>
      <c r="G443" s="4"/>
      <c r="H443" s="4"/>
      <c r="I443" s="4"/>
      <c r="J443" s="8" t="str">
        <f t="shared" si="41"/>
        <v/>
      </c>
      <c r="K443" s="8" t="str">
        <f t="shared" si="42"/>
        <v/>
      </c>
      <c r="L443" s="8" t="str">
        <f t="shared" si="43"/>
        <v/>
      </c>
    </row>
    <row r="444" spans="1:12">
      <c r="A444" s="1" t="str">
        <f t="shared" si="39"/>
        <v/>
      </c>
      <c r="D444" s="3"/>
      <c r="E444" s="3"/>
      <c r="F444" s="4"/>
      <c r="G444" s="4"/>
      <c r="H444" s="4"/>
      <c r="I444" s="4"/>
      <c r="J444" s="8" t="str">
        <f t="shared" si="41"/>
        <v/>
      </c>
      <c r="K444" s="8" t="str">
        <f t="shared" si="42"/>
        <v/>
      </c>
      <c r="L444" s="8" t="str">
        <f t="shared" si="43"/>
        <v/>
      </c>
    </row>
    <row r="445" spans="1:12">
      <c r="A445" s="1" t="str">
        <f t="shared" si="39"/>
        <v/>
      </c>
      <c r="D445" s="3"/>
      <c r="E445" s="3"/>
      <c r="F445" s="4"/>
      <c r="G445" s="4"/>
      <c r="H445" s="4"/>
      <c r="I445" s="4"/>
      <c r="J445" s="8" t="str">
        <f t="shared" si="41"/>
        <v/>
      </c>
      <c r="K445" s="8" t="str">
        <f t="shared" si="42"/>
        <v/>
      </c>
      <c r="L445" s="8" t="str">
        <f t="shared" si="43"/>
        <v/>
      </c>
    </row>
    <row r="446" spans="1:12">
      <c r="A446" s="1" t="str">
        <f t="shared" si="39"/>
        <v/>
      </c>
      <c r="D446" s="3"/>
      <c r="E446" s="3"/>
      <c r="F446" s="4"/>
      <c r="G446" s="4"/>
      <c r="H446" s="4"/>
      <c r="I446" s="4"/>
      <c r="J446" s="8" t="str">
        <f t="shared" si="41"/>
        <v/>
      </c>
      <c r="K446" s="8" t="str">
        <f t="shared" si="42"/>
        <v/>
      </c>
      <c r="L446" s="8" t="str">
        <f t="shared" si="43"/>
        <v/>
      </c>
    </row>
    <row r="447" spans="1:12">
      <c r="A447" s="1" t="str">
        <f t="shared" si="39"/>
        <v/>
      </c>
      <c r="D447" s="3"/>
      <c r="E447" s="3"/>
      <c r="F447" s="4"/>
      <c r="G447" s="4"/>
      <c r="H447" s="4"/>
      <c r="I447" s="4"/>
      <c r="J447" s="8" t="str">
        <f t="shared" si="41"/>
        <v/>
      </c>
      <c r="K447" s="8" t="str">
        <f t="shared" si="42"/>
        <v/>
      </c>
      <c r="L447" s="8" t="str">
        <f t="shared" si="43"/>
        <v/>
      </c>
    </row>
    <row r="448" spans="1:12">
      <c r="A448" s="1" t="str">
        <f t="shared" si="39"/>
        <v/>
      </c>
      <c r="D448" s="3"/>
      <c r="E448" s="3"/>
      <c r="F448" s="4"/>
      <c r="G448" s="4"/>
      <c r="H448" s="4"/>
      <c r="I448" s="4"/>
      <c r="J448" s="8" t="str">
        <f t="shared" si="41"/>
        <v/>
      </c>
      <c r="K448" s="8" t="str">
        <f t="shared" si="42"/>
        <v/>
      </c>
      <c r="L448" s="8" t="str">
        <f t="shared" si="43"/>
        <v/>
      </c>
    </row>
    <row r="449" spans="1:12">
      <c r="A449" s="1" t="str">
        <f t="shared" ref="A449:A466" si="44">IF(C449="","",P449)</f>
        <v/>
      </c>
      <c r="D449" s="3"/>
      <c r="E449" s="3"/>
      <c r="F449" s="4"/>
      <c r="G449" s="4"/>
      <c r="H449" s="4"/>
      <c r="I449" s="4"/>
      <c r="J449" s="8" t="str">
        <f t="shared" ref="J449:J512" si="45">IF(G449="","",ROUND((F449*$J$3)+(G449*$J$4),0))</f>
        <v/>
      </c>
      <c r="K449" s="8" t="str">
        <f t="shared" si="42"/>
        <v/>
      </c>
      <c r="L449" s="8" t="str">
        <f t="shared" si="43"/>
        <v/>
      </c>
    </row>
    <row r="450" spans="1:12">
      <c r="A450" s="1" t="str">
        <f t="shared" si="44"/>
        <v/>
      </c>
      <c r="D450" s="3"/>
      <c r="E450" s="3"/>
      <c r="F450" s="4"/>
      <c r="G450" s="4"/>
      <c r="H450" s="4"/>
      <c r="I450" s="4"/>
      <c r="J450" s="8" t="str">
        <f t="shared" si="45"/>
        <v/>
      </c>
      <c r="K450" s="8" t="str">
        <f t="shared" ref="K450:K513" si="46">IF(J450&lt;20.5,"",J450)</f>
        <v/>
      </c>
      <c r="L450" s="8" t="str">
        <f t="shared" ref="L450:L513" si="47">IF(K450="","",(((K450-$K$6)/$K$5)*10)+50)</f>
        <v/>
      </c>
    </row>
    <row r="451" spans="1:12">
      <c r="A451" s="1" t="str">
        <f t="shared" si="44"/>
        <v/>
      </c>
      <c r="D451" s="3"/>
      <c r="E451" s="3"/>
      <c r="F451" s="4"/>
      <c r="G451" s="4"/>
      <c r="H451" s="4"/>
      <c r="I451" s="4"/>
      <c r="J451" s="8" t="str">
        <f t="shared" si="45"/>
        <v/>
      </c>
      <c r="K451" s="8" t="str">
        <f t="shared" si="46"/>
        <v/>
      </c>
      <c r="L451" s="8" t="str">
        <f t="shared" si="47"/>
        <v/>
      </c>
    </row>
    <row r="452" spans="1:12">
      <c r="A452" s="1" t="str">
        <f t="shared" si="44"/>
        <v/>
      </c>
      <c r="D452" s="3"/>
      <c r="E452" s="3"/>
      <c r="F452" s="4"/>
      <c r="G452" s="4"/>
      <c r="H452" s="4"/>
      <c r="I452" s="4"/>
      <c r="J452" s="8" t="str">
        <f t="shared" si="45"/>
        <v/>
      </c>
      <c r="K452" s="8" t="str">
        <f t="shared" si="46"/>
        <v/>
      </c>
      <c r="L452" s="8" t="str">
        <f t="shared" si="47"/>
        <v/>
      </c>
    </row>
    <row r="453" spans="1:12">
      <c r="A453" s="1" t="str">
        <f t="shared" si="44"/>
        <v/>
      </c>
      <c r="D453" s="3"/>
      <c r="E453" s="3"/>
      <c r="F453" s="4"/>
      <c r="G453" s="4"/>
      <c r="H453" s="4"/>
      <c r="I453" s="4"/>
      <c r="J453" s="8" t="str">
        <f t="shared" si="45"/>
        <v/>
      </c>
      <c r="K453" s="8" t="str">
        <f t="shared" si="46"/>
        <v/>
      </c>
      <c r="L453" s="8" t="str">
        <f t="shared" si="47"/>
        <v/>
      </c>
    </row>
    <row r="454" spans="1:12">
      <c r="A454" s="1" t="str">
        <f t="shared" si="44"/>
        <v/>
      </c>
      <c r="D454" s="3"/>
      <c r="E454" s="3"/>
      <c r="F454" s="4"/>
      <c r="G454" s="4"/>
      <c r="H454" s="4"/>
      <c r="I454" s="4"/>
      <c r="J454" s="8" t="str">
        <f t="shared" si="45"/>
        <v/>
      </c>
      <c r="K454" s="8" t="str">
        <f t="shared" si="46"/>
        <v/>
      </c>
      <c r="L454" s="8" t="str">
        <f t="shared" si="47"/>
        <v/>
      </c>
    </row>
    <row r="455" spans="1:12">
      <c r="A455" s="1" t="str">
        <f t="shared" si="44"/>
        <v/>
      </c>
      <c r="D455" s="3"/>
      <c r="E455" s="3"/>
      <c r="F455" s="4"/>
      <c r="G455" s="4"/>
      <c r="H455" s="4"/>
      <c r="I455" s="4"/>
      <c r="J455" s="8" t="str">
        <f t="shared" si="45"/>
        <v/>
      </c>
      <c r="K455" s="8" t="str">
        <f t="shared" si="46"/>
        <v/>
      </c>
      <c r="L455" s="8" t="str">
        <f t="shared" si="47"/>
        <v/>
      </c>
    </row>
    <row r="456" spans="1:12">
      <c r="A456" s="1" t="str">
        <f t="shared" si="44"/>
        <v/>
      </c>
      <c r="D456" s="3"/>
      <c r="E456" s="3"/>
      <c r="F456" s="4"/>
      <c r="G456" s="4"/>
      <c r="H456" s="4"/>
      <c r="I456" s="4"/>
      <c r="J456" s="8" t="str">
        <f t="shared" si="45"/>
        <v/>
      </c>
      <c r="K456" s="8" t="str">
        <f t="shared" si="46"/>
        <v/>
      </c>
      <c r="L456" s="8" t="str">
        <f t="shared" si="47"/>
        <v/>
      </c>
    </row>
    <row r="457" spans="1:12">
      <c r="A457" s="1" t="str">
        <f t="shared" si="44"/>
        <v/>
      </c>
      <c r="D457" s="3"/>
      <c r="E457" s="3"/>
      <c r="F457" s="4"/>
      <c r="G457" s="4"/>
      <c r="H457" s="4"/>
      <c r="I457" s="4"/>
      <c r="J457" s="8" t="str">
        <f t="shared" si="45"/>
        <v/>
      </c>
      <c r="K457" s="8" t="str">
        <f t="shared" si="46"/>
        <v/>
      </c>
      <c r="L457" s="8" t="str">
        <f t="shared" si="47"/>
        <v/>
      </c>
    </row>
    <row r="458" spans="1:12">
      <c r="A458" s="1" t="str">
        <f t="shared" si="44"/>
        <v/>
      </c>
      <c r="D458" s="3"/>
      <c r="E458" s="3"/>
      <c r="F458" s="4"/>
      <c r="G458" s="4"/>
      <c r="H458" s="4"/>
      <c r="I458" s="4"/>
      <c r="J458" s="8" t="str">
        <f t="shared" si="45"/>
        <v/>
      </c>
      <c r="K458" s="8" t="str">
        <f t="shared" si="46"/>
        <v/>
      </c>
      <c r="L458" s="8" t="str">
        <f t="shared" si="47"/>
        <v/>
      </c>
    </row>
    <row r="459" spans="1:12">
      <c r="A459" s="1" t="str">
        <f t="shared" si="44"/>
        <v/>
      </c>
      <c r="D459" s="3"/>
      <c r="E459" s="3"/>
      <c r="F459" s="4"/>
      <c r="G459" s="4"/>
      <c r="H459" s="4"/>
      <c r="I459" s="4"/>
      <c r="J459" s="8" t="str">
        <f t="shared" si="45"/>
        <v/>
      </c>
      <c r="K459" s="8" t="str">
        <f t="shared" si="46"/>
        <v/>
      </c>
      <c r="L459" s="8" t="str">
        <f t="shared" si="47"/>
        <v/>
      </c>
    </row>
    <row r="460" spans="1:12">
      <c r="A460" s="1" t="str">
        <f t="shared" si="44"/>
        <v/>
      </c>
      <c r="D460" s="3"/>
      <c r="E460" s="3"/>
      <c r="F460" s="4"/>
      <c r="G460" s="4"/>
      <c r="H460" s="4"/>
      <c r="I460" s="4"/>
      <c r="J460" s="8" t="str">
        <f t="shared" si="45"/>
        <v/>
      </c>
      <c r="K460" s="8" t="str">
        <f t="shared" si="46"/>
        <v/>
      </c>
      <c r="L460" s="8" t="str">
        <f t="shared" si="47"/>
        <v/>
      </c>
    </row>
    <row r="461" spans="1:12">
      <c r="A461" s="1" t="str">
        <f t="shared" si="44"/>
        <v/>
      </c>
      <c r="D461" s="3"/>
      <c r="E461" s="3"/>
      <c r="F461" s="4"/>
      <c r="G461" s="4"/>
      <c r="H461" s="4"/>
      <c r="I461" s="4"/>
      <c r="J461" s="8" t="str">
        <f t="shared" si="45"/>
        <v/>
      </c>
      <c r="K461" s="8" t="str">
        <f t="shared" si="46"/>
        <v/>
      </c>
      <c r="L461" s="8" t="str">
        <f t="shared" si="47"/>
        <v/>
      </c>
    </row>
    <row r="462" spans="1:12">
      <c r="A462" s="1" t="str">
        <f t="shared" si="44"/>
        <v/>
      </c>
      <c r="D462" s="3"/>
      <c r="E462" s="3"/>
      <c r="F462" s="4"/>
      <c r="G462" s="4"/>
      <c r="H462" s="4"/>
      <c r="I462" s="4"/>
      <c r="J462" s="8" t="str">
        <f t="shared" si="45"/>
        <v/>
      </c>
      <c r="K462" s="8" t="str">
        <f t="shared" si="46"/>
        <v/>
      </c>
      <c r="L462" s="8" t="str">
        <f t="shared" si="47"/>
        <v/>
      </c>
    </row>
    <row r="463" spans="1:12">
      <c r="A463" s="1" t="str">
        <f t="shared" si="44"/>
        <v/>
      </c>
      <c r="D463" s="3"/>
      <c r="E463" s="3"/>
      <c r="F463" s="4"/>
      <c r="G463" s="4"/>
      <c r="H463" s="4"/>
      <c r="I463" s="4"/>
      <c r="J463" s="8" t="str">
        <f t="shared" si="45"/>
        <v/>
      </c>
      <c r="K463" s="8" t="str">
        <f t="shared" si="46"/>
        <v/>
      </c>
      <c r="L463" s="8" t="str">
        <f t="shared" si="47"/>
        <v/>
      </c>
    </row>
    <row r="464" spans="1:12">
      <c r="A464" s="1" t="str">
        <f t="shared" si="44"/>
        <v/>
      </c>
      <c r="D464" s="3"/>
      <c r="E464" s="3"/>
      <c r="F464" s="4"/>
      <c r="G464" s="4"/>
      <c r="H464" s="4"/>
      <c r="I464" s="4"/>
      <c r="J464" s="8" t="str">
        <f t="shared" si="45"/>
        <v/>
      </c>
      <c r="K464" s="8" t="str">
        <f t="shared" si="46"/>
        <v/>
      </c>
      <c r="L464" s="8" t="str">
        <f t="shared" si="47"/>
        <v/>
      </c>
    </row>
    <row r="465" spans="1:12">
      <c r="A465" s="1" t="str">
        <f t="shared" si="44"/>
        <v/>
      </c>
      <c r="D465" s="3"/>
      <c r="E465" s="3"/>
      <c r="F465" s="4"/>
      <c r="G465" s="4"/>
      <c r="H465" s="4"/>
      <c r="I465" s="4"/>
      <c r="J465" s="8" t="str">
        <f t="shared" si="45"/>
        <v/>
      </c>
      <c r="K465" s="8" t="str">
        <f t="shared" si="46"/>
        <v/>
      </c>
      <c r="L465" s="8" t="str">
        <f t="shared" si="47"/>
        <v/>
      </c>
    </row>
    <row r="466" spans="1:12">
      <c r="A466" s="1" t="str">
        <f t="shared" si="44"/>
        <v/>
      </c>
      <c r="D466" s="3"/>
      <c r="E466" s="3"/>
      <c r="F466" s="4"/>
      <c r="G466" s="4"/>
      <c r="H466" s="4"/>
      <c r="I466" s="4"/>
      <c r="J466" s="8" t="str">
        <f t="shared" si="45"/>
        <v/>
      </c>
      <c r="K466" s="8" t="str">
        <f t="shared" si="46"/>
        <v/>
      </c>
      <c r="L466" s="8" t="str">
        <f t="shared" si="47"/>
        <v/>
      </c>
    </row>
    <row r="467" spans="1:12">
      <c r="D467" s="3"/>
      <c r="E467" s="3"/>
      <c r="F467" s="4"/>
      <c r="G467" s="4"/>
      <c r="H467" s="4"/>
      <c r="I467" s="4"/>
      <c r="J467" s="8" t="str">
        <f t="shared" si="45"/>
        <v/>
      </c>
      <c r="K467" s="8" t="str">
        <f t="shared" si="46"/>
        <v/>
      </c>
      <c r="L467" s="8" t="str">
        <f t="shared" si="47"/>
        <v/>
      </c>
    </row>
    <row r="468" spans="1:12">
      <c r="D468" s="3"/>
      <c r="E468" s="3"/>
      <c r="F468" s="4"/>
      <c r="G468" s="4"/>
      <c r="H468" s="4"/>
      <c r="I468" s="4"/>
      <c r="J468" s="8" t="str">
        <f t="shared" si="45"/>
        <v/>
      </c>
      <c r="K468" s="8" t="str">
        <f t="shared" si="46"/>
        <v/>
      </c>
      <c r="L468" s="8" t="str">
        <f t="shared" si="47"/>
        <v/>
      </c>
    </row>
    <row r="469" spans="1:12">
      <c r="D469" s="3"/>
      <c r="E469" s="3"/>
      <c r="F469" s="4"/>
      <c r="G469" s="4"/>
      <c r="H469" s="4"/>
      <c r="I469" s="4"/>
      <c r="J469" s="8" t="str">
        <f t="shared" si="45"/>
        <v/>
      </c>
      <c r="K469" s="8" t="str">
        <f t="shared" si="46"/>
        <v/>
      </c>
      <c r="L469" s="8" t="str">
        <f t="shared" si="47"/>
        <v/>
      </c>
    </row>
    <row r="470" spans="1:12">
      <c r="D470" s="3"/>
      <c r="E470" s="3"/>
      <c r="F470" s="4"/>
      <c r="G470" s="4"/>
      <c r="H470" s="4"/>
      <c r="I470" s="4"/>
      <c r="J470" s="8" t="str">
        <f t="shared" si="45"/>
        <v/>
      </c>
      <c r="K470" s="8" t="str">
        <f t="shared" si="46"/>
        <v/>
      </c>
      <c r="L470" s="8" t="str">
        <f t="shared" si="47"/>
        <v/>
      </c>
    </row>
    <row r="471" spans="1:12">
      <c r="D471" s="3"/>
      <c r="E471" s="3"/>
      <c r="F471" s="4"/>
      <c r="G471" s="4"/>
      <c r="H471" s="4"/>
      <c r="I471" s="4"/>
      <c r="J471" s="8" t="str">
        <f t="shared" si="45"/>
        <v/>
      </c>
      <c r="K471" s="8" t="str">
        <f t="shared" si="46"/>
        <v/>
      </c>
      <c r="L471" s="8" t="str">
        <f t="shared" si="47"/>
        <v/>
      </c>
    </row>
    <row r="472" spans="1:12">
      <c r="D472" s="3"/>
      <c r="E472" s="3"/>
      <c r="F472" s="4"/>
      <c r="G472" s="4"/>
      <c r="H472" s="4"/>
      <c r="I472" s="4"/>
      <c r="J472" s="8" t="str">
        <f t="shared" si="45"/>
        <v/>
      </c>
      <c r="K472" s="8" t="str">
        <f t="shared" si="46"/>
        <v/>
      </c>
      <c r="L472" s="8" t="str">
        <f t="shared" si="47"/>
        <v/>
      </c>
    </row>
    <row r="473" spans="1:12">
      <c r="D473" s="3"/>
      <c r="E473" s="3"/>
      <c r="F473" s="4"/>
      <c r="G473" s="4"/>
      <c r="H473" s="4"/>
      <c r="I473" s="4"/>
      <c r="J473" s="8" t="str">
        <f t="shared" si="45"/>
        <v/>
      </c>
      <c r="K473" s="8" t="str">
        <f t="shared" si="46"/>
        <v/>
      </c>
      <c r="L473" s="8" t="str">
        <f t="shared" si="47"/>
        <v/>
      </c>
    </row>
    <row r="474" spans="1:12">
      <c r="D474" s="3"/>
      <c r="E474" s="3"/>
      <c r="F474" s="4"/>
      <c r="G474" s="4"/>
      <c r="H474" s="4"/>
      <c r="I474" s="4"/>
      <c r="J474" s="8" t="str">
        <f t="shared" si="45"/>
        <v/>
      </c>
      <c r="K474" s="8" t="str">
        <f t="shared" si="46"/>
        <v/>
      </c>
      <c r="L474" s="8" t="str">
        <f t="shared" si="47"/>
        <v/>
      </c>
    </row>
    <row r="475" spans="1:12">
      <c r="D475" s="3"/>
      <c r="E475" s="3"/>
      <c r="F475" s="4"/>
      <c r="G475" s="4"/>
      <c r="H475" s="4"/>
      <c r="I475" s="4"/>
      <c r="J475" s="8" t="str">
        <f t="shared" si="45"/>
        <v/>
      </c>
      <c r="K475" s="8" t="str">
        <f t="shared" si="46"/>
        <v/>
      </c>
      <c r="L475" s="8" t="str">
        <f t="shared" si="47"/>
        <v/>
      </c>
    </row>
    <row r="476" spans="1:12">
      <c r="D476" s="3"/>
      <c r="E476" s="3"/>
      <c r="F476" s="4"/>
      <c r="G476" s="4"/>
      <c r="H476" s="4"/>
      <c r="I476" s="4"/>
      <c r="J476" s="8" t="str">
        <f t="shared" si="45"/>
        <v/>
      </c>
      <c r="K476" s="8" t="str">
        <f t="shared" si="46"/>
        <v/>
      </c>
      <c r="L476" s="8" t="str">
        <f t="shared" si="47"/>
        <v/>
      </c>
    </row>
    <row r="477" spans="1:12">
      <c r="D477" s="3"/>
      <c r="E477" s="3"/>
      <c r="F477" s="4"/>
      <c r="G477" s="4"/>
      <c r="H477" s="4"/>
      <c r="I477" s="4"/>
      <c r="J477" s="8" t="str">
        <f t="shared" si="45"/>
        <v/>
      </c>
      <c r="K477" s="8" t="str">
        <f t="shared" si="46"/>
        <v/>
      </c>
      <c r="L477" s="8" t="str">
        <f t="shared" si="47"/>
        <v/>
      </c>
    </row>
    <row r="478" spans="1:12">
      <c r="D478" s="3"/>
      <c r="E478" s="3"/>
      <c r="F478" s="4"/>
      <c r="G478" s="4"/>
      <c r="H478" s="4"/>
      <c r="I478" s="4"/>
      <c r="J478" s="8" t="str">
        <f t="shared" si="45"/>
        <v/>
      </c>
      <c r="K478" s="8" t="str">
        <f t="shared" si="46"/>
        <v/>
      </c>
      <c r="L478" s="8" t="str">
        <f t="shared" si="47"/>
        <v/>
      </c>
    </row>
    <row r="479" spans="1:12">
      <c r="D479" s="3"/>
      <c r="E479" s="3"/>
      <c r="F479" s="4"/>
      <c r="G479" s="4"/>
      <c r="H479" s="4"/>
      <c r="I479" s="4"/>
      <c r="J479" s="8" t="str">
        <f t="shared" si="45"/>
        <v/>
      </c>
      <c r="K479" s="8" t="str">
        <f t="shared" si="46"/>
        <v/>
      </c>
      <c r="L479" s="8" t="str">
        <f t="shared" si="47"/>
        <v/>
      </c>
    </row>
    <row r="480" spans="1:12">
      <c r="D480" s="3"/>
      <c r="E480" s="3"/>
      <c r="F480" s="4"/>
      <c r="G480" s="4"/>
      <c r="H480" s="4"/>
      <c r="I480" s="4"/>
      <c r="J480" s="8" t="str">
        <f t="shared" si="45"/>
        <v/>
      </c>
      <c r="K480" s="8" t="str">
        <f t="shared" si="46"/>
        <v/>
      </c>
      <c r="L480" s="8" t="str">
        <f t="shared" si="47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45"/>
        <v/>
      </c>
      <c r="K481" s="8" t="str">
        <f t="shared" si="46"/>
        <v/>
      </c>
      <c r="L481" s="8" t="str">
        <f t="shared" si="47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45"/>
        <v/>
      </c>
      <c r="K482" s="8" t="str">
        <f t="shared" si="46"/>
        <v/>
      </c>
      <c r="L482" s="8" t="str">
        <f t="shared" si="47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45"/>
        <v/>
      </c>
      <c r="K483" s="8" t="str">
        <f t="shared" si="46"/>
        <v/>
      </c>
      <c r="L483" s="8" t="str">
        <f t="shared" si="47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45"/>
        <v/>
      </c>
      <c r="K484" s="8" t="str">
        <f t="shared" si="46"/>
        <v/>
      </c>
      <c r="L484" s="8" t="str">
        <f t="shared" si="47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45"/>
        <v/>
      </c>
      <c r="K485" s="8" t="str">
        <f t="shared" si="46"/>
        <v/>
      </c>
      <c r="L485" s="8" t="str">
        <f t="shared" si="47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45"/>
        <v/>
      </c>
      <c r="K486" s="8" t="str">
        <f t="shared" si="46"/>
        <v/>
      </c>
      <c r="L486" s="8" t="str">
        <f t="shared" si="47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45"/>
        <v/>
      </c>
      <c r="K487" s="8" t="str">
        <f t="shared" si="46"/>
        <v/>
      </c>
      <c r="L487" s="8" t="str">
        <f t="shared" si="47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45"/>
        <v/>
      </c>
      <c r="K488" s="8" t="str">
        <f t="shared" si="46"/>
        <v/>
      </c>
      <c r="L488" s="8" t="str">
        <f t="shared" si="47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45"/>
        <v/>
      </c>
      <c r="K489" s="8" t="str">
        <f t="shared" si="46"/>
        <v/>
      </c>
      <c r="L489" s="8" t="str">
        <f t="shared" si="47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45"/>
        <v/>
      </c>
      <c r="K490" s="8" t="str">
        <f t="shared" si="46"/>
        <v/>
      </c>
      <c r="L490" s="8" t="str">
        <f t="shared" si="47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45"/>
        <v/>
      </c>
      <c r="K491" s="8" t="str">
        <f t="shared" si="46"/>
        <v/>
      </c>
      <c r="L491" s="8" t="str">
        <f t="shared" si="47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45"/>
        <v/>
      </c>
      <c r="K492" s="8" t="str">
        <f t="shared" si="46"/>
        <v/>
      </c>
      <c r="L492" s="8" t="str">
        <f t="shared" si="47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45"/>
        <v/>
      </c>
      <c r="K493" s="8" t="str">
        <f t="shared" si="46"/>
        <v/>
      </c>
      <c r="L493" s="8" t="str">
        <f t="shared" si="47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45"/>
        <v/>
      </c>
      <c r="K494" s="8" t="str">
        <f t="shared" si="46"/>
        <v/>
      </c>
      <c r="L494" s="8" t="str">
        <f t="shared" si="47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45"/>
        <v/>
      </c>
      <c r="K495" s="8" t="str">
        <f t="shared" si="46"/>
        <v/>
      </c>
      <c r="L495" s="8" t="str">
        <f t="shared" si="47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45"/>
        <v/>
      </c>
      <c r="K496" s="8" t="str">
        <f t="shared" si="46"/>
        <v/>
      </c>
      <c r="L496" s="8" t="str">
        <f t="shared" si="47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45"/>
        <v/>
      </c>
      <c r="K497" s="8" t="str">
        <f t="shared" si="46"/>
        <v/>
      </c>
      <c r="L497" s="8" t="str">
        <f t="shared" si="47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45"/>
        <v/>
      </c>
      <c r="K498" s="8" t="str">
        <f t="shared" si="46"/>
        <v/>
      </c>
      <c r="L498" s="8" t="str">
        <f t="shared" si="47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45"/>
        <v/>
      </c>
      <c r="K499" s="8" t="str">
        <f t="shared" si="46"/>
        <v/>
      </c>
      <c r="L499" s="8" t="str">
        <f t="shared" si="47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45"/>
        <v/>
      </c>
      <c r="K500" s="8" t="str">
        <f t="shared" si="46"/>
        <v/>
      </c>
      <c r="L500" s="8" t="str">
        <f t="shared" si="47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45"/>
        <v/>
      </c>
      <c r="K501" s="8" t="str">
        <f t="shared" si="46"/>
        <v/>
      </c>
      <c r="L501" s="8" t="str">
        <f t="shared" si="47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45"/>
        <v/>
      </c>
      <c r="K502" s="8" t="str">
        <f t="shared" si="46"/>
        <v/>
      </c>
      <c r="L502" s="8" t="str">
        <f t="shared" si="47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45"/>
        <v/>
      </c>
      <c r="K503" s="8" t="str">
        <f t="shared" si="46"/>
        <v/>
      </c>
      <c r="L503" s="8" t="str">
        <f t="shared" si="47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45"/>
        <v/>
      </c>
      <c r="K504" s="8" t="str">
        <f t="shared" si="46"/>
        <v/>
      </c>
      <c r="L504" s="8" t="str">
        <f t="shared" si="47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45"/>
        <v/>
      </c>
      <c r="K505" s="8" t="str">
        <f t="shared" si="46"/>
        <v/>
      </c>
      <c r="L505" s="8" t="str">
        <f t="shared" si="47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45"/>
        <v/>
      </c>
      <c r="K506" s="8" t="str">
        <f t="shared" si="46"/>
        <v/>
      </c>
      <c r="L506" s="8" t="str">
        <f t="shared" si="47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45"/>
        <v/>
      </c>
      <c r="K507" s="8" t="str">
        <f t="shared" si="46"/>
        <v/>
      </c>
      <c r="L507" s="8" t="str">
        <f t="shared" si="47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45"/>
        <v/>
      </c>
      <c r="K508" s="8" t="str">
        <f t="shared" si="46"/>
        <v/>
      </c>
      <c r="L508" s="8" t="str">
        <f t="shared" si="47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45"/>
        <v/>
      </c>
      <c r="K509" s="8" t="str">
        <f t="shared" si="46"/>
        <v/>
      </c>
      <c r="L509" s="8" t="str">
        <f t="shared" si="47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si="45"/>
        <v/>
      </c>
      <c r="K510" s="8" t="str">
        <f t="shared" si="46"/>
        <v/>
      </c>
      <c r="L510" s="8" t="str">
        <f t="shared" si="47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45"/>
        <v/>
      </c>
      <c r="K511" s="8" t="str">
        <f t="shared" si="46"/>
        <v/>
      </c>
      <c r="L511" s="8" t="str">
        <f t="shared" si="47"/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45"/>
        <v/>
      </c>
      <c r="K512" s="8" t="str">
        <f t="shared" si="46"/>
        <v/>
      </c>
      <c r="L512" s="8" t="str">
        <f t="shared" si="47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ref="J513:J576" si="48">IF(G513="","",ROUND((F513*$J$3)+(G513*$J$4),0))</f>
        <v/>
      </c>
      <c r="K513" s="8" t="str">
        <f t="shared" si="46"/>
        <v/>
      </c>
      <c r="L513" s="8" t="str">
        <f t="shared" si="47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48"/>
        <v/>
      </c>
      <c r="K514" s="8" t="str">
        <f t="shared" ref="K514:K577" si="49">IF(J514&lt;20.5,"",J514)</f>
        <v/>
      </c>
      <c r="L514" s="8" t="str">
        <f t="shared" ref="L514:L577" si="50">IF(K514="","",(((K514-$K$6)/$K$5)*10)+50)</f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48"/>
        <v/>
      </c>
      <c r="K515" s="8" t="str">
        <f t="shared" si="49"/>
        <v/>
      </c>
      <c r="L515" s="8" t="str">
        <f t="shared" si="50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48"/>
        <v/>
      </c>
      <c r="K516" s="8" t="str">
        <f t="shared" si="49"/>
        <v/>
      </c>
      <c r="L516" s="8" t="str">
        <f t="shared" si="50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48"/>
        <v/>
      </c>
      <c r="K517" s="8" t="str">
        <f t="shared" si="49"/>
        <v/>
      </c>
      <c r="L517" s="8" t="str">
        <f t="shared" si="50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48"/>
        <v/>
      </c>
      <c r="K518" s="8" t="str">
        <f t="shared" si="49"/>
        <v/>
      </c>
      <c r="L518" s="8" t="str">
        <f t="shared" si="50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48"/>
        <v/>
      </c>
      <c r="K519" s="8" t="str">
        <f t="shared" si="49"/>
        <v/>
      </c>
      <c r="L519" s="8" t="str">
        <f t="shared" si="50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48"/>
        <v/>
      </c>
      <c r="K520" s="8" t="str">
        <f t="shared" si="49"/>
        <v/>
      </c>
      <c r="L520" s="8" t="str">
        <f t="shared" si="50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48"/>
        <v/>
      </c>
      <c r="K521" s="8" t="str">
        <f t="shared" si="49"/>
        <v/>
      </c>
      <c r="L521" s="8" t="str">
        <f t="shared" si="50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48"/>
        <v/>
      </c>
      <c r="K522" s="8" t="str">
        <f t="shared" si="49"/>
        <v/>
      </c>
      <c r="L522" s="8" t="str">
        <f t="shared" si="50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48"/>
        <v/>
      </c>
      <c r="K523" s="8" t="str">
        <f t="shared" si="49"/>
        <v/>
      </c>
      <c r="L523" s="8" t="str">
        <f t="shared" si="50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48"/>
        <v/>
      </c>
      <c r="K524" s="8" t="str">
        <f t="shared" si="49"/>
        <v/>
      </c>
      <c r="L524" s="8" t="str">
        <f t="shared" si="50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48"/>
        <v/>
      </c>
      <c r="K525" s="8" t="str">
        <f t="shared" si="49"/>
        <v/>
      </c>
      <c r="L525" s="8" t="str">
        <f t="shared" si="50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48"/>
        <v/>
      </c>
      <c r="K526" s="8" t="str">
        <f t="shared" si="49"/>
        <v/>
      </c>
      <c r="L526" s="8" t="str">
        <f t="shared" si="50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48"/>
        <v/>
      </c>
      <c r="K527" s="8" t="str">
        <f t="shared" si="49"/>
        <v/>
      </c>
      <c r="L527" s="8" t="str">
        <f t="shared" si="50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48"/>
        <v/>
      </c>
      <c r="K528" s="8" t="str">
        <f t="shared" si="49"/>
        <v/>
      </c>
      <c r="L528" s="8" t="str">
        <f t="shared" si="50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48"/>
        <v/>
      </c>
      <c r="K529" s="8" t="str">
        <f t="shared" si="49"/>
        <v/>
      </c>
      <c r="L529" s="8" t="str">
        <f t="shared" si="50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48"/>
        <v/>
      </c>
      <c r="K530" s="8" t="str">
        <f t="shared" si="49"/>
        <v/>
      </c>
      <c r="L530" s="8" t="str">
        <f t="shared" si="50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48"/>
        <v/>
      </c>
      <c r="K531" s="8" t="str">
        <f t="shared" si="49"/>
        <v/>
      </c>
      <c r="L531" s="8" t="str">
        <f t="shared" si="50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48"/>
        <v/>
      </c>
      <c r="K532" s="8" t="str">
        <f t="shared" si="49"/>
        <v/>
      </c>
      <c r="L532" s="8" t="str">
        <f t="shared" si="50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48"/>
        <v/>
      </c>
      <c r="K533" s="8" t="str">
        <f t="shared" si="49"/>
        <v/>
      </c>
      <c r="L533" s="8" t="str">
        <f t="shared" si="50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48"/>
        <v/>
      </c>
      <c r="K534" s="8" t="str">
        <f t="shared" si="49"/>
        <v/>
      </c>
      <c r="L534" s="8" t="str">
        <f t="shared" si="50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48"/>
        <v/>
      </c>
      <c r="K535" s="8" t="str">
        <f t="shared" si="49"/>
        <v/>
      </c>
      <c r="L535" s="8" t="str">
        <f t="shared" si="50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48"/>
        <v/>
      </c>
      <c r="K536" s="8" t="str">
        <f t="shared" si="49"/>
        <v/>
      </c>
      <c r="L536" s="8" t="str">
        <f t="shared" si="50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48"/>
        <v/>
      </c>
      <c r="K537" s="8" t="str">
        <f t="shared" si="49"/>
        <v/>
      </c>
      <c r="L537" s="8" t="str">
        <f t="shared" si="50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48"/>
        <v/>
      </c>
      <c r="K538" s="8" t="str">
        <f t="shared" si="49"/>
        <v/>
      </c>
      <c r="L538" s="8" t="str">
        <f t="shared" si="50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48"/>
        <v/>
      </c>
      <c r="K539" s="8" t="str">
        <f t="shared" si="49"/>
        <v/>
      </c>
      <c r="L539" s="8" t="str">
        <f t="shared" si="50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48"/>
        <v/>
      </c>
      <c r="K540" s="8" t="str">
        <f t="shared" si="49"/>
        <v/>
      </c>
      <c r="L540" s="8" t="str">
        <f t="shared" si="50"/>
        <v/>
      </c>
    </row>
    <row r="541" spans="4:12">
      <c r="D541" s="3"/>
      <c r="E541" s="3"/>
      <c r="F541" s="4"/>
      <c r="G541" s="4"/>
      <c r="H541" s="4"/>
      <c r="I541" s="4"/>
      <c r="J541" s="8" t="str">
        <f t="shared" si="48"/>
        <v/>
      </c>
      <c r="K541" s="8" t="str">
        <f t="shared" si="49"/>
        <v/>
      </c>
      <c r="L541" s="8" t="str">
        <f t="shared" si="50"/>
        <v/>
      </c>
    </row>
    <row r="542" spans="4:12">
      <c r="D542" s="3"/>
      <c r="E542" s="3"/>
      <c r="F542" s="4"/>
      <c r="G542" s="4"/>
      <c r="H542" s="4"/>
      <c r="I542" s="4"/>
      <c r="J542" s="8" t="str">
        <f t="shared" si="48"/>
        <v/>
      </c>
      <c r="K542" s="8" t="str">
        <f t="shared" si="49"/>
        <v/>
      </c>
      <c r="L542" s="8" t="str">
        <f t="shared" si="50"/>
        <v/>
      </c>
    </row>
    <row r="543" spans="4:12">
      <c r="D543" s="3"/>
      <c r="E543" s="3"/>
      <c r="F543" s="4"/>
      <c r="G543" s="4"/>
      <c r="H543" s="4"/>
      <c r="I543" s="4"/>
      <c r="J543" s="8" t="str">
        <f t="shared" si="48"/>
        <v/>
      </c>
      <c r="K543" s="8" t="str">
        <f t="shared" si="49"/>
        <v/>
      </c>
      <c r="L543" s="8" t="str">
        <f t="shared" si="50"/>
        <v/>
      </c>
    </row>
    <row r="544" spans="4:12">
      <c r="F544" s="4"/>
      <c r="G544" s="4"/>
      <c r="H544" s="4"/>
      <c r="I544" s="4"/>
      <c r="J544" s="8" t="str">
        <f t="shared" si="48"/>
        <v/>
      </c>
      <c r="K544" s="8" t="str">
        <f t="shared" si="49"/>
        <v/>
      </c>
      <c r="L544" s="8" t="str">
        <f t="shared" si="50"/>
        <v/>
      </c>
    </row>
    <row r="545" spans="6:12">
      <c r="F545" s="4"/>
      <c r="G545" s="4"/>
      <c r="H545" s="4"/>
      <c r="I545" s="4"/>
      <c r="J545" s="8" t="str">
        <f t="shared" si="48"/>
        <v/>
      </c>
      <c r="K545" s="8" t="str">
        <f t="shared" si="49"/>
        <v/>
      </c>
      <c r="L545" s="8" t="str">
        <f t="shared" si="50"/>
        <v/>
      </c>
    </row>
    <row r="546" spans="6:12">
      <c r="F546" s="4"/>
      <c r="G546" s="4"/>
      <c r="H546" s="4"/>
      <c r="I546" s="4"/>
      <c r="J546" s="8" t="str">
        <f t="shared" si="48"/>
        <v/>
      </c>
      <c r="K546" s="8" t="str">
        <f t="shared" si="49"/>
        <v/>
      </c>
      <c r="L546" s="8" t="str">
        <f t="shared" si="50"/>
        <v/>
      </c>
    </row>
    <row r="547" spans="6:12">
      <c r="F547" s="4"/>
      <c r="G547" s="4"/>
      <c r="H547" s="4"/>
      <c r="I547" s="4"/>
      <c r="J547" s="8" t="str">
        <f t="shared" si="48"/>
        <v/>
      </c>
      <c r="K547" s="8" t="str">
        <f t="shared" si="49"/>
        <v/>
      </c>
      <c r="L547" s="8" t="str">
        <f t="shared" si="50"/>
        <v/>
      </c>
    </row>
    <row r="548" spans="6:12">
      <c r="F548" s="4"/>
      <c r="G548" s="4"/>
      <c r="H548" s="4"/>
      <c r="I548" s="4"/>
      <c r="J548" s="8" t="str">
        <f t="shared" si="48"/>
        <v/>
      </c>
      <c r="K548" s="8" t="str">
        <f t="shared" si="49"/>
        <v/>
      </c>
      <c r="L548" s="8" t="str">
        <f t="shared" si="50"/>
        <v/>
      </c>
    </row>
    <row r="549" spans="6:12">
      <c r="F549" s="4"/>
      <c r="G549" s="4"/>
      <c r="H549" s="4"/>
      <c r="I549" s="4"/>
      <c r="J549" s="8" t="str">
        <f t="shared" si="48"/>
        <v/>
      </c>
      <c r="K549" s="8" t="str">
        <f t="shared" si="49"/>
        <v/>
      </c>
      <c r="L549" s="8" t="str">
        <f t="shared" si="50"/>
        <v/>
      </c>
    </row>
    <row r="550" spans="6:12">
      <c r="F550" s="4"/>
      <c r="G550" s="4"/>
      <c r="H550" s="4"/>
      <c r="I550" s="4"/>
      <c r="J550" s="8" t="str">
        <f t="shared" si="48"/>
        <v/>
      </c>
      <c r="K550" s="8" t="str">
        <f t="shared" si="49"/>
        <v/>
      </c>
      <c r="L550" s="8" t="str">
        <f t="shared" si="50"/>
        <v/>
      </c>
    </row>
    <row r="551" spans="6:12">
      <c r="F551" s="4"/>
      <c r="G551" s="4"/>
      <c r="H551" s="4"/>
      <c r="I551" s="4"/>
      <c r="J551" s="8" t="str">
        <f t="shared" si="48"/>
        <v/>
      </c>
      <c r="K551" s="8" t="str">
        <f t="shared" si="49"/>
        <v/>
      </c>
      <c r="L551" s="8" t="str">
        <f t="shared" si="50"/>
        <v/>
      </c>
    </row>
    <row r="552" spans="6:12">
      <c r="F552" s="4"/>
      <c r="G552" s="4"/>
      <c r="H552" s="4"/>
      <c r="I552" s="4"/>
      <c r="J552" s="8" t="str">
        <f t="shared" si="48"/>
        <v/>
      </c>
      <c r="K552" s="8" t="str">
        <f t="shared" si="49"/>
        <v/>
      </c>
      <c r="L552" s="8" t="str">
        <f t="shared" si="50"/>
        <v/>
      </c>
    </row>
    <row r="553" spans="6:12">
      <c r="F553" s="4"/>
      <c r="G553" s="4"/>
      <c r="H553" s="4"/>
      <c r="I553" s="4"/>
      <c r="J553" s="8" t="str">
        <f t="shared" si="48"/>
        <v/>
      </c>
      <c r="K553" s="8" t="str">
        <f t="shared" si="49"/>
        <v/>
      </c>
      <c r="L553" s="8" t="str">
        <f t="shared" si="50"/>
        <v/>
      </c>
    </row>
    <row r="554" spans="6:12">
      <c r="J554" s="8" t="str">
        <f t="shared" si="48"/>
        <v/>
      </c>
      <c r="K554" s="8" t="str">
        <f t="shared" si="49"/>
        <v/>
      </c>
      <c r="L554" s="8" t="str">
        <f t="shared" si="50"/>
        <v/>
      </c>
    </row>
    <row r="555" spans="6:12">
      <c r="J555" s="8" t="str">
        <f t="shared" si="48"/>
        <v/>
      </c>
      <c r="K555" s="8" t="str">
        <f t="shared" si="49"/>
        <v/>
      </c>
      <c r="L555" s="8" t="str">
        <f t="shared" si="50"/>
        <v/>
      </c>
    </row>
    <row r="556" spans="6:12">
      <c r="J556" s="8" t="str">
        <f t="shared" si="48"/>
        <v/>
      </c>
      <c r="K556" s="8" t="str">
        <f t="shared" si="49"/>
        <v/>
      </c>
      <c r="L556" s="8" t="str">
        <f t="shared" si="50"/>
        <v/>
      </c>
    </row>
    <row r="557" spans="6:12">
      <c r="J557" s="8" t="str">
        <f t="shared" si="48"/>
        <v/>
      </c>
      <c r="K557" s="8" t="str">
        <f t="shared" si="49"/>
        <v/>
      </c>
      <c r="L557" s="8" t="str">
        <f t="shared" si="50"/>
        <v/>
      </c>
    </row>
    <row r="558" spans="6:12">
      <c r="J558" s="8" t="str">
        <f t="shared" si="48"/>
        <v/>
      </c>
      <c r="K558" s="8" t="str">
        <f t="shared" si="49"/>
        <v/>
      </c>
      <c r="L558" s="8" t="str">
        <f t="shared" si="50"/>
        <v/>
      </c>
    </row>
    <row r="559" spans="6:12">
      <c r="J559" s="8" t="str">
        <f t="shared" si="48"/>
        <v/>
      </c>
      <c r="K559" s="8" t="str">
        <f t="shared" si="49"/>
        <v/>
      </c>
      <c r="L559" s="8" t="str">
        <f t="shared" si="50"/>
        <v/>
      </c>
    </row>
    <row r="560" spans="6:12">
      <c r="J560" s="8" t="str">
        <f t="shared" si="48"/>
        <v/>
      </c>
      <c r="K560" s="8" t="str">
        <f t="shared" si="49"/>
        <v/>
      </c>
      <c r="L560" s="8" t="str">
        <f t="shared" si="50"/>
        <v/>
      </c>
    </row>
    <row r="561" spans="10:12">
      <c r="J561" s="8" t="str">
        <f t="shared" si="48"/>
        <v/>
      </c>
      <c r="K561" s="8" t="str">
        <f t="shared" si="49"/>
        <v/>
      </c>
      <c r="L561" s="8" t="str">
        <f t="shared" si="50"/>
        <v/>
      </c>
    </row>
    <row r="562" spans="10:12">
      <c r="J562" s="8" t="str">
        <f t="shared" si="48"/>
        <v/>
      </c>
      <c r="K562" s="8" t="str">
        <f t="shared" si="49"/>
        <v/>
      </c>
      <c r="L562" s="8" t="str">
        <f t="shared" si="50"/>
        <v/>
      </c>
    </row>
    <row r="563" spans="10:12">
      <c r="J563" s="8" t="str">
        <f t="shared" si="48"/>
        <v/>
      </c>
      <c r="K563" s="8" t="str">
        <f t="shared" si="49"/>
        <v/>
      </c>
      <c r="L563" s="8" t="str">
        <f t="shared" si="50"/>
        <v/>
      </c>
    </row>
    <row r="564" spans="10:12">
      <c r="J564" s="8" t="str">
        <f t="shared" si="48"/>
        <v/>
      </c>
      <c r="K564" s="8" t="str">
        <f t="shared" si="49"/>
        <v/>
      </c>
      <c r="L564" s="8" t="str">
        <f t="shared" si="50"/>
        <v/>
      </c>
    </row>
    <row r="565" spans="10:12">
      <c r="J565" s="8" t="str">
        <f t="shared" si="48"/>
        <v/>
      </c>
      <c r="K565" s="8" t="str">
        <f t="shared" si="49"/>
        <v/>
      </c>
      <c r="L565" s="8" t="str">
        <f t="shared" si="50"/>
        <v/>
      </c>
    </row>
    <row r="566" spans="10:12">
      <c r="J566" s="8" t="str">
        <f t="shared" si="48"/>
        <v/>
      </c>
      <c r="K566" s="8" t="str">
        <f t="shared" si="49"/>
        <v/>
      </c>
      <c r="L566" s="8" t="str">
        <f t="shared" si="50"/>
        <v/>
      </c>
    </row>
    <row r="567" spans="10:12">
      <c r="J567" s="8" t="str">
        <f t="shared" si="48"/>
        <v/>
      </c>
      <c r="K567" s="8" t="str">
        <f t="shared" si="49"/>
        <v/>
      </c>
      <c r="L567" s="8" t="str">
        <f t="shared" si="50"/>
        <v/>
      </c>
    </row>
    <row r="568" spans="10:12">
      <c r="J568" s="8" t="str">
        <f t="shared" si="48"/>
        <v/>
      </c>
      <c r="K568" s="8" t="str">
        <f t="shared" si="49"/>
        <v/>
      </c>
      <c r="L568" s="8" t="str">
        <f t="shared" si="50"/>
        <v/>
      </c>
    </row>
    <row r="569" spans="10:12">
      <c r="J569" s="8" t="str">
        <f t="shared" si="48"/>
        <v/>
      </c>
      <c r="K569" s="8" t="str">
        <f t="shared" si="49"/>
        <v/>
      </c>
      <c r="L569" s="8" t="str">
        <f t="shared" si="50"/>
        <v/>
      </c>
    </row>
    <row r="570" spans="10:12">
      <c r="J570" s="8" t="str">
        <f t="shared" si="48"/>
        <v/>
      </c>
      <c r="K570" s="8" t="str">
        <f t="shared" si="49"/>
        <v/>
      </c>
      <c r="L570" s="8" t="str">
        <f t="shared" si="50"/>
        <v/>
      </c>
    </row>
    <row r="571" spans="10:12">
      <c r="J571" s="8" t="str">
        <f t="shared" si="48"/>
        <v/>
      </c>
      <c r="K571" s="8" t="str">
        <f t="shared" si="49"/>
        <v/>
      </c>
      <c r="L571" s="8" t="str">
        <f t="shared" si="50"/>
        <v/>
      </c>
    </row>
    <row r="572" spans="10:12">
      <c r="J572" s="8" t="str">
        <f t="shared" si="48"/>
        <v/>
      </c>
      <c r="K572" s="8" t="str">
        <f t="shared" si="49"/>
        <v/>
      </c>
      <c r="L572" s="8" t="str">
        <f t="shared" si="50"/>
        <v/>
      </c>
    </row>
    <row r="573" spans="10:12">
      <c r="J573" s="8" t="str">
        <f t="shared" si="48"/>
        <v/>
      </c>
      <c r="K573" s="8" t="str">
        <f t="shared" si="49"/>
        <v/>
      </c>
      <c r="L573" s="8" t="str">
        <f t="shared" si="50"/>
        <v/>
      </c>
    </row>
    <row r="574" spans="10:12">
      <c r="J574" s="8" t="str">
        <f t="shared" si="48"/>
        <v/>
      </c>
      <c r="K574" s="8" t="str">
        <f t="shared" si="49"/>
        <v/>
      </c>
      <c r="L574" s="8" t="str">
        <f t="shared" si="50"/>
        <v/>
      </c>
    </row>
    <row r="575" spans="10:12">
      <c r="J575" s="8" t="str">
        <f t="shared" si="48"/>
        <v/>
      </c>
      <c r="K575" s="8" t="str">
        <f t="shared" si="49"/>
        <v/>
      </c>
      <c r="L575" s="8" t="str">
        <f t="shared" si="50"/>
        <v/>
      </c>
    </row>
    <row r="576" spans="10:12">
      <c r="J576" s="8" t="str">
        <f t="shared" si="48"/>
        <v/>
      </c>
      <c r="K576" s="8" t="str">
        <f t="shared" si="49"/>
        <v/>
      </c>
      <c r="L576" s="8" t="str">
        <f t="shared" si="50"/>
        <v/>
      </c>
    </row>
    <row r="577" spans="10:12">
      <c r="J577" s="8" t="str">
        <f t="shared" ref="J577:J640" si="51">IF(G577="","",ROUND((F577*$J$3)+(G577*$J$4),0))</f>
        <v/>
      </c>
      <c r="K577" s="8" t="str">
        <f t="shared" si="49"/>
        <v/>
      </c>
      <c r="L577" s="8" t="str">
        <f t="shared" si="50"/>
        <v/>
      </c>
    </row>
    <row r="578" spans="10:12">
      <c r="J578" s="8" t="str">
        <f t="shared" si="51"/>
        <v/>
      </c>
      <c r="K578" s="8" t="str">
        <f t="shared" ref="K578:K641" si="52">IF(J578&lt;20.5,"",J578)</f>
        <v/>
      </c>
      <c r="L578" s="8" t="str">
        <f t="shared" ref="L578:L598" si="53">IF(K578="","",(((K578-$K$6)/$K$5)*10)+50)</f>
        <v/>
      </c>
    </row>
    <row r="579" spans="10:12">
      <c r="J579" s="8" t="str">
        <f t="shared" si="51"/>
        <v/>
      </c>
      <c r="K579" s="8" t="str">
        <f t="shared" si="52"/>
        <v/>
      </c>
      <c r="L579" s="8" t="str">
        <f t="shared" si="53"/>
        <v/>
      </c>
    </row>
    <row r="580" spans="10:12">
      <c r="J580" s="8" t="str">
        <f t="shared" si="51"/>
        <v/>
      </c>
      <c r="K580" s="8" t="str">
        <f t="shared" si="52"/>
        <v/>
      </c>
      <c r="L580" s="8" t="str">
        <f t="shared" si="53"/>
        <v/>
      </c>
    </row>
    <row r="581" spans="10:12">
      <c r="J581" s="8" t="str">
        <f t="shared" si="51"/>
        <v/>
      </c>
      <c r="K581" s="8" t="str">
        <f t="shared" si="52"/>
        <v/>
      </c>
      <c r="L581" s="8" t="str">
        <f t="shared" si="53"/>
        <v/>
      </c>
    </row>
    <row r="582" spans="10:12">
      <c r="J582" s="8" t="str">
        <f t="shared" si="51"/>
        <v/>
      </c>
      <c r="K582" s="8" t="str">
        <f t="shared" si="52"/>
        <v/>
      </c>
      <c r="L582" s="8" t="str">
        <f t="shared" si="53"/>
        <v/>
      </c>
    </row>
    <row r="583" spans="10:12">
      <c r="J583" s="8" t="str">
        <f t="shared" si="51"/>
        <v/>
      </c>
      <c r="K583" s="8" t="str">
        <f t="shared" si="52"/>
        <v/>
      </c>
      <c r="L583" s="8" t="str">
        <f t="shared" si="53"/>
        <v/>
      </c>
    </row>
    <row r="584" spans="10:12">
      <c r="J584" s="8" t="str">
        <f t="shared" si="51"/>
        <v/>
      </c>
      <c r="K584" s="8" t="str">
        <f t="shared" si="52"/>
        <v/>
      </c>
      <c r="L584" s="8" t="str">
        <f t="shared" si="53"/>
        <v/>
      </c>
    </row>
    <row r="585" spans="10:12">
      <c r="J585" s="8" t="str">
        <f t="shared" si="51"/>
        <v/>
      </c>
      <c r="K585" s="8" t="str">
        <f t="shared" si="52"/>
        <v/>
      </c>
      <c r="L585" s="8" t="str">
        <f t="shared" si="53"/>
        <v/>
      </c>
    </row>
    <row r="586" spans="10:12">
      <c r="J586" s="8" t="str">
        <f t="shared" si="51"/>
        <v/>
      </c>
      <c r="K586" s="8" t="str">
        <f t="shared" si="52"/>
        <v/>
      </c>
      <c r="L586" s="8" t="str">
        <f t="shared" si="53"/>
        <v/>
      </c>
    </row>
    <row r="587" spans="10:12">
      <c r="J587" s="8" t="str">
        <f t="shared" si="51"/>
        <v/>
      </c>
      <c r="K587" s="8" t="str">
        <f t="shared" si="52"/>
        <v/>
      </c>
      <c r="L587" s="8" t="str">
        <f t="shared" si="53"/>
        <v/>
      </c>
    </row>
    <row r="588" spans="10:12">
      <c r="J588" s="8" t="str">
        <f t="shared" si="51"/>
        <v/>
      </c>
      <c r="K588" s="8" t="str">
        <f t="shared" si="52"/>
        <v/>
      </c>
      <c r="L588" s="8" t="str">
        <f t="shared" si="53"/>
        <v/>
      </c>
    </row>
    <row r="589" spans="10:12">
      <c r="J589" s="8" t="str">
        <f t="shared" si="51"/>
        <v/>
      </c>
      <c r="K589" s="8" t="str">
        <f t="shared" si="52"/>
        <v/>
      </c>
      <c r="L589" s="8" t="str">
        <f t="shared" si="53"/>
        <v/>
      </c>
    </row>
    <row r="590" spans="10:12">
      <c r="J590" s="8" t="str">
        <f t="shared" si="51"/>
        <v/>
      </c>
      <c r="K590" s="8" t="str">
        <f t="shared" si="52"/>
        <v/>
      </c>
      <c r="L590" s="8" t="str">
        <f t="shared" si="53"/>
        <v/>
      </c>
    </row>
    <row r="591" spans="10:12">
      <c r="J591" s="8" t="str">
        <f t="shared" si="51"/>
        <v/>
      </c>
      <c r="K591" s="8" t="str">
        <f t="shared" si="52"/>
        <v/>
      </c>
      <c r="L591" s="8" t="str">
        <f t="shared" si="53"/>
        <v/>
      </c>
    </row>
    <row r="592" spans="10:12">
      <c r="J592" s="8" t="str">
        <f t="shared" si="51"/>
        <v/>
      </c>
      <c r="K592" s="8" t="str">
        <f t="shared" si="52"/>
        <v/>
      </c>
      <c r="L592" s="8" t="str">
        <f t="shared" si="53"/>
        <v/>
      </c>
    </row>
    <row r="593" spans="10:12">
      <c r="J593" s="8" t="str">
        <f t="shared" si="51"/>
        <v/>
      </c>
      <c r="K593" s="8" t="str">
        <f t="shared" si="52"/>
        <v/>
      </c>
      <c r="L593" s="8" t="str">
        <f t="shared" si="53"/>
        <v/>
      </c>
    </row>
    <row r="594" spans="10:12">
      <c r="J594" s="8" t="str">
        <f t="shared" si="51"/>
        <v/>
      </c>
      <c r="K594" s="8" t="str">
        <f t="shared" si="52"/>
        <v/>
      </c>
      <c r="L594" s="8" t="str">
        <f t="shared" si="53"/>
        <v/>
      </c>
    </row>
    <row r="595" spans="10:12">
      <c r="J595" s="8" t="str">
        <f t="shared" si="51"/>
        <v/>
      </c>
      <c r="K595" s="8" t="str">
        <f t="shared" si="52"/>
        <v/>
      </c>
      <c r="L595" s="8" t="str">
        <f t="shared" si="53"/>
        <v/>
      </c>
    </row>
    <row r="596" spans="10:12">
      <c r="J596" s="8" t="str">
        <f t="shared" si="51"/>
        <v/>
      </c>
      <c r="K596" s="8" t="str">
        <f t="shared" si="52"/>
        <v/>
      </c>
      <c r="L596" s="8" t="str">
        <f t="shared" si="53"/>
        <v/>
      </c>
    </row>
    <row r="597" spans="10:12">
      <c r="J597" s="8" t="str">
        <f t="shared" si="51"/>
        <v/>
      </c>
      <c r="K597" s="8" t="str">
        <f t="shared" si="52"/>
        <v/>
      </c>
      <c r="L597" s="8" t="str">
        <f t="shared" si="53"/>
        <v/>
      </c>
    </row>
    <row r="598" spans="10:12">
      <c r="J598" s="8" t="str">
        <f t="shared" si="51"/>
        <v/>
      </c>
      <c r="K598" s="8" t="str">
        <f t="shared" si="52"/>
        <v/>
      </c>
      <c r="L598" s="8" t="str">
        <f t="shared" si="53"/>
        <v/>
      </c>
    </row>
    <row r="599" spans="10:12">
      <c r="J599" s="8" t="str">
        <f t="shared" si="51"/>
        <v/>
      </c>
      <c r="K599" s="8" t="str">
        <f t="shared" si="52"/>
        <v/>
      </c>
    </row>
    <row r="600" spans="10:12">
      <c r="J600" s="8" t="str">
        <f t="shared" si="51"/>
        <v/>
      </c>
      <c r="K600" s="8" t="str">
        <f t="shared" si="52"/>
        <v/>
      </c>
    </row>
    <row r="601" spans="10:12">
      <c r="J601" s="8" t="str">
        <f t="shared" si="51"/>
        <v/>
      </c>
      <c r="K601" s="8" t="str">
        <f t="shared" si="52"/>
        <v/>
      </c>
    </row>
    <row r="602" spans="10:12">
      <c r="J602" s="8" t="str">
        <f t="shared" si="51"/>
        <v/>
      </c>
      <c r="K602" s="8" t="str">
        <f t="shared" si="52"/>
        <v/>
      </c>
    </row>
    <row r="603" spans="10:12">
      <c r="J603" s="8" t="str">
        <f t="shared" si="51"/>
        <v/>
      </c>
      <c r="K603" s="8" t="str">
        <f t="shared" si="52"/>
        <v/>
      </c>
    </row>
    <row r="604" spans="10:12">
      <c r="J604" s="8" t="str">
        <f t="shared" si="51"/>
        <v/>
      </c>
      <c r="K604" s="8" t="str">
        <f t="shared" si="52"/>
        <v/>
      </c>
    </row>
    <row r="605" spans="10:12">
      <c r="J605" s="8" t="str">
        <f t="shared" si="51"/>
        <v/>
      </c>
      <c r="K605" s="8" t="str">
        <f t="shared" si="52"/>
        <v/>
      </c>
    </row>
    <row r="606" spans="10:12">
      <c r="J606" s="8" t="str">
        <f t="shared" si="51"/>
        <v/>
      </c>
      <c r="K606" s="8" t="str">
        <f t="shared" si="52"/>
        <v/>
      </c>
    </row>
    <row r="607" spans="10:12">
      <c r="J607" s="8" t="str">
        <f t="shared" si="51"/>
        <v/>
      </c>
      <c r="K607" s="8" t="str">
        <f t="shared" si="52"/>
        <v/>
      </c>
    </row>
    <row r="608" spans="10:12">
      <c r="J608" s="8" t="str">
        <f t="shared" si="51"/>
        <v/>
      </c>
      <c r="K608" s="8" t="str">
        <f t="shared" si="52"/>
        <v/>
      </c>
    </row>
    <row r="609" spans="10:11">
      <c r="J609" s="8" t="str">
        <f t="shared" si="51"/>
        <v/>
      </c>
      <c r="K609" s="8" t="str">
        <f t="shared" si="52"/>
        <v/>
      </c>
    </row>
    <row r="610" spans="10:11">
      <c r="J610" s="8" t="str">
        <f t="shared" si="51"/>
        <v/>
      </c>
      <c r="K610" s="8" t="str">
        <f t="shared" si="52"/>
        <v/>
      </c>
    </row>
    <row r="611" spans="10:11">
      <c r="J611" s="8" t="str">
        <f t="shared" si="51"/>
        <v/>
      </c>
      <c r="K611" s="8" t="str">
        <f t="shared" si="52"/>
        <v/>
      </c>
    </row>
    <row r="612" spans="10:11">
      <c r="J612" s="8" t="str">
        <f t="shared" si="51"/>
        <v/>
      </c>
      <c r="K612" s="8" t="str">
        <f t="shared" si="52"/>
        <v/>
      </c>
    </row>
    <row r="613" spans="10:11">
      <c r="J613" s="8" t="str">
        <f t="shared" si="51"/>
        <v/>
      </c>
      <c r="K613" s="8" t="str">
        <f t="shared" si="52"/>
        <v/>
      </c>
    </row>
    <row r="614" spans="10:11">
      <c r="J614" s="8" t="str">
        <f t="shared" si="51"/>
        <v/>
      </c>
      <c r="K614" s="8" t="str">
        <f t="shared" si="52"/>
        <v/>
      </c>
    </row>
    <row r="615" spans="10:11">
      <c r="J615" s="8" t="str">
        <f t="shared" si="51"/>
        <v/>
      </c>
      <c r="K615" s="8" t="str">
        <f t="shared" si="52"/>
        <v/>
      </c>
    </row>
    <row r="616" spans="10:11">
      <c r="J616" s="8" t="str">
        <f t="shared" si="51"/>
        <v/>
      </c>
      <c r="K616" s="8" t="str">
        <f t="shared" si="52"/>
        <v/>
      </c>
    </row>
    <row r="617" spans="10:11">
      <c r="J617" s="8" t="str">
        <f t="shared" si="51"/>
        <v/>
      </c>
      <c r="K617" s="8" t="str">
        <f t="shared" si="52"/>
        <v/>
      </c>
    </row>
    <row r="618" spans="10:11">
      <c r="J618" s="8" t="str">
        <f t="shared" si="51"/>
        <v/>
      </c>
      <c r="K618" s="8" t="str">
        <f t="shared" si="52"/>
        <v/>
      </c>
    </row>
    <row r="619" spans="10:11">
      <c r="J619" s="8" t="str">
        <f t="shared" si="51"/>
        <v/>
      </c>
      <c r="K619" s="8" t="str">
        <f t="shared" si="52"/>
        <v/>
      </c>
    </row>
    <row r="620" spans="10:11">
      <c r="J620" s="8" t="str">
        <f t="shared" si="51"/>
        <v/>
      </c>
      <c r="K620" s="8" t="str">
        <f t="shared" si="52"/>
        <v/>
      </c>
    </row>
    <row r="621" spans="10:11">
      <c r="J621" s="8" t="str">
        <f t="shared" si="51"/>
        <v/>
      </c>
      <c r="K621" s="8" t="str">
        <f t="shared" si="52"/>
        <v/>
      </c>
    </row>
    <row r="622" spans="10:11">
      <c r="J622" s="8" t="str">
        <f t="shared" si="51"/>
        <v/>
      </c>
      <c r="K622" s="8" t="str">
        <f t="shared" si="52"/>
        <v/>
      </c>
    </row>
    <row r="623" spans="10:11">
      <c r="J623" s="8" t="str">
        <f t="shared" si="51"/>
        <v/>
      </c>
      <c r="K623" s="8" t="str">
        <f t="shared" si="52"/>
        <v/>
      </c>
    </row>
    <row r="624" spans="10:11">
      <c r="J624" s="8" t="str">
        <f t="shared" si="51"/>
        <v/>
      </c>
      <c r="K624" s="8" t="str">
        <f t="shared" si="52"/>
        <v/>
      </c>
    </row>
    <row r="625" spans="10:11">
      <c r="J625" s="8" t="str">
        <f t="shared" si="51"/>
        <v/>
      </c>
      <c r="K625" s="8" t="str">
        <f t="shared" si="52"/>
        <v/>
      </c>
    </row>
    <row r="626" spans="10:11">
      <c r="J626" s="8" t="str">
        <f t="shared" si="51"/>
        <v/>
      </c>
      <c r="K626" s="8" t="str">
        <f t="shared" si="52"/>
        <v/>
      </c>
    </row>
    <row r="627" spans="10:11">
      <c r="J627" s="8" t="str">
        <f t="shared" si="51"/>
        <v/>
      </c>
      <c r="K627" s="8" t="str">
        <f t="shared" si="52"/>
        <v/>
      </c>
    </row>
    <row r="628" spans="10:11">
      <c r="J628" s="8" t="str">
        <f t="shared" si="51"/>
        <v/>
      </c>
      <c r="K628" s="8" t="str">
        <f t="shared" si="52"/>
        <v/>
      </c>
    </row>
    <row r="629" spans="10:11">
      <c r="J629" s="8" t="str">
        <f t="shared" si="51"/>
        <v/>
      </c>
      <c r="K629" s="8" t="str">
        <f t="shared" si="52"/>
        <v/>
      </c>
    </row>
    <row r="630" spans="10:11">
      <c r="J630" s="8" t="str">
        <f t="shared" si="51"/>
        <v/>
      </c>
      <c r="K630" s="8" t="str">
        <f t="shared" si="52"/>
        <v/>
      </c>
    </row>
    <row r="631" spans="10:11">
      <c r="J631" s="8" t="str">
        <f t="shared" si="51"/>
        <v/>
      </c>
      <c r="K631" s="8" t="str">
        <f t="shared" si="52"/>
        <v/>
      </c>
    </row>
    <row r="632" spans="10:11">
      <c r="J632" s="8" t="str">
        <f t="shared" si="51"/>
        <v/>
      </c>
      <c r="K632" s="8" t="str">
        <f t="shared" si="52"/>
        <v/>
      </c>
    </row>
    <row r="633" spans="10:11">
      <c r="J633" s="8" t="str">
        <f t="shared" si="51"/>
        <v/>
      </c>
      <c r="K633" s="8" t="str">
        <f t="shared" si="52"/>
        <v/>
      </c>
    </row>
    <row r="634" spans="10:11">
      <c r="J634" s="8" t="str">
        <f t="shared" si="51"/>
        <v/>
      </c>
      <c r="K634" s="8" t="str">
        <f t="shared" si="52"/>
        <v/>
      </c>
    </row>
    <row r="635" spans="10:11">
      <c r="J635" s="8" t="str">
        <f t="shared" si="51"/>
        <v/>
      </c>
      <c r="K635" s="8" t="str">
        <f t="shared" si="52"/>
        <v/>
      </c>
    </row>
    <row r="636" spans="10:11">
      <c r="J636" s="8" t="str">
        <f t="shared" si="51"/>
        <v/>
      </c>
      <c r="K636" s="8" t="str">
        <f t="shared" si="52"/>
        <v/>
      </c>
    </row>
    <row r="637" spans="10:11">
      <c r="J637" s="8" t="str">
        <f t="shared" si="51"/>
        <v/>
      </c>
      <c r="K637" s="8" t="str">
        <f t="shared" si="52"/>
        <v/>
      </c>
    </row>
    <row r="638" spans="10:11">
      <c r="J638" s="8" t="str">
        <f t="shared" si="51"/>
        <v/>
      </c>
      <c r="K638" s="8" t="str">
        <f t="shared" si="52"/>
        <v/>
      </c>
    </row>
    <row r="639" spans="10:11">
      <c r="J639" s="8" t="str">
        <f t="shared" si="51"/>
        <v/>
      </c>
      <c r="K639" s="8" t="str">
        <f t="shared" si="52"/>
        <v/>
      </c>
    </row>
    <row r="640" spans="10:11">
      <c r="J640" s="8" t="str">
        <f t="shared" si="51"/>
        <v/>
      </c>
      <c r="K640" s="8" t="str">
        <f t="shared" si="52"/>
        <v/>
      </c>
    </row>
    <row r="641" spans="10:11">
      <c r="J641" s="8" t="str">
        <f t="shared" ref="J641:J704" si="54">IF(G641="","",ROUND((F641*$J$3)+(G641*$J$4),0))</f>
        <v/>
      </c>
      <c r="K641" s="8" t="str">
        <f t="shared" si="52"/>
        <v/>
      </c>
    </row>
    <row r="642" spans="10:11">
      <c r="J642" s="8" t="str">
        <f t="shared" si="54"/>
        <v/>
      </c>
      <c r="K642" s="8" t="str">
        <f t="shared" ref="K642:K705" si="55">IF(J642&lt;20.5,"",J642)</f>
        <v/>
      </c>
    </row>
    <row r="643" spans="10:11">
      <c r="J643" s="8" t="str">
        <f t="shared" si="54"/>
        <v/>
      </c>
      <c r="K643" s="8" t="str">
        <f t="shared" si="55"/>
        <v/>
      </c>
    </row>
    <row r="644" spans="10:11">
      <c r="J644" s="8" t="str">
        <f t="shared" si="54"/>
        <v/>
      </c>
      <c r="K644" s="8" t="str">
        <f t="shared" si="55"/>
        <v/>
      </c>
    </row>
    <row r="645" spans="10:11">
      <c r="J645" s="8" t="str">
        <f t="shared" si="54"/>
        <v/>
      </c>
      <c r="K645" s="8" t="str">
        <f t="shared" si="55"/>
        <v/>
      </c>
    </row>
    <row r="646" spans="10:11">
      <c r="J646" s="8" t="str">
        <f t="shared" si="54"/>
        <v/>
      </c>
      <c r="K646" s="8" t="str">
        <f t="shared" si="55"/>
        <v/>
      </c>
    </row>
    <row r="647" spans="10:11">
      <c r="J647" s="8" t="str">
        <f t="shared" si="54"/>
        <v/>
      </c>
      <c r="K647" s="8" t="str">
        <f t="shared" si="55"/>
        <v/>
      </c>
    </row>
    <row r="648" spans="10:11">
      <c r="J648" s="8" t="str">
        <f t="shared" si="54"/>
        <v/>
      </c>
      <c r="K648" s="8" t="str">
        <f t="shared" si="55"/>
        <v/>
      </c>
    </row>
    <row r="649" spans="10:11">
      <c r="J649" s="8" t="str">
        <f t="shared" si="54"/>
        <v/>
      </c>
      <c r="K649" s="8" t="str">
        <f t="shared" si="55"/>
        <v/>
      </c>
    </row>
    <row r="650" spans="10:11">
      <c r="J650" s="8" t="str">
        <f t="shared" si="54"/>
        <v/>
      </c>
      <c r="K650" s="8" t="str">
        <f t="shared" si="55"/>
        <v/>
      </c>
    </row>
    <row r="651" spans="10:11">
      <c r="J651" s="8" t="str">
        <f t="shared" si="54"/>
        <v/>
      </c>
      <c r="K651" s="8" t="str">
        <f t="shared" si="55"/>
        <v/>
      </c>
    </row>
    <row r="652" spans="10:11">
      <c r="J652" s="8" t="str">
        <f t="shared" si="54"/>
        <v/>
      </c>
      <c r="K652" s="8" t="str">
        <f t="shared" si="55"/>
        <v/>
      </c>
    </row>
    <row r="653" spans="10:11">
      <c r="J653" s="8" t="str">
        <f t="shared" si="54"/>
        <v/>
      </c>
      <c r="K653" s="8" t="str">
        <f t="shared" si="55"/>
        <v/>
      </c>
    </row>
    <row r="654" spans="10:11">
      <c r="J654" s="8" t="str">
        <f t="shared" si="54"/>
        <v/>
      </c>
      <c r="K654" s="8" t="str">
        <f t="shared" si="55"/>
        <v/>
      </c>
    </row>
    <row r="655" spans="10:11">
      <c r="J655" s="8" t="str">
        <f t="shared" si="54"/>
        <v/>
      </c>
      <c r="K655" s="8" t="str">
        <f t="shared" si="55"/>
        <v/>
      </c>
    </row>
    <row r="656" spans="10:11">
      <c r="J656" s="8" t="str">
        <f t="shared" si="54"/>
        <v/>
      </c>
      <c r="K656" s="8" t="str">
        <f t="shared" si="55"/>
        <v/>
      </c>
    </row>
    <row r="657" spans="10:11">
      <c r="J657" s="8" t="str">
        <f t="shared" si="54"/>
        <v/>
      </c>
      <c r="K657" s="8" t="str">
        <f t="shared" si="55"/>
        <v/>
      </c>
    </row>
    <row r="658" spans="10:11">
      <c r="J658" s="8" t="str">
        <f t="shared" si="54"/>
        <v/>
      </c>
      <c r="K658" s="8" t="str">
        <f t="shared" si="55"/>
        <v/>
      </c>
    </row>
    <row r="659" spans="10:11">
      <c r="J659" s="8" t="str">
        <f t="shared" si="54"/>
        <v/>
      </c>
      <c r="K659" s="8" t="str">
        <f t="shared" si="55"/>
        <v/>
      </c>
    </row>
    <row r="660" spans="10:11">
      <c r="J660" s="8" t="str">
        <f t="shared" si="54"/>
        <v/>
      </c>
      <c r="K660" s="8" t="str">
        <f t="shared" si="55"/>
        <v/>
      </c>
    </row>
    <row r="661" spans="10:11">
      <c r="J661" s="8" t="str">
        <f t="shared" si="54"/>
        <v/>
      </c>
      <c r="K661" s="8" t="str">
        <f t="shared" si="55"/>
        <v/>
      </c>
    </row>
    <row r="662" spans="10:11">
      <c r="J662" s="8" t="str">
        <f t="shared" si="54"/>
        <v/>
      </c>
      <c r="K662" s="8" t="str">
        <f t="shared" si="55"/>
        <v/>
      </c>
    </row>
    <row r="663" spans="10:11">
      <c r="J663" s="8" t="str">
        <f t="shared" si="54"/>
        <v/>
      </c>
      <c r="K663" s="8" t="str">
        <f t="shared" si="55"/>
        <v/>
      </c>
    </row>
    <row r="664" spans="10:11">
      <c r="J664" s="8" t="str">
        <f t="shared" si="54"/>
        <v/>
      </c>
      <c r="K664" s="8" t="str">
        <f t="shared" si="55"/>
        <v/>
      </c>
    </row>
    <row r="665" spans="10:11">
      <c r="J665" s="8" t="str">
        <f t="shared" si="54"/>
        <v/>
      </c>
      <c r="K665" s="8" t="str">
        <f t="shared" si="55"/>
        <v/>
      </c>
    </row>
    <row r="666" spans="10:11">
      <c r="J666" s="8" t="str">
        <f t="shared" si="54"/>
        <v/>
      </c>
      <c r="K666" s="8" t="str">
        <f t="shared" si="55"/>
        <v/>
      </c>
    </row>
    <row r="667" spans="10:11">
      <c r="J667" s="8" t="str">
        <f t="shared" si="54"/>
        <v/>
      </c>
      <c r="K667" s="8" t="str">
        <f t="shared" si="55"/>
        <v/>
      </c>
    </row>
    <row r="668" spans="10:11">
      <c r="J668" s="8" t="str">
        <f t="shared" si="54"/>
        <v/>
      </c>
      <c r="K668" s="8" t="str">
        <f t="shared" si="55"/>
        <v/>
      </c>
    </row>
    <row r="669" spans="10:11">
      <c r="J669" s="8" t="str">
        <f t="shared" si="54"/>
        <v/>
      </c>
      <c r="K669" s="8" t="str">
        <f t="shared" si="55"/>
        <v/>
      </c>
    </row>
    <row r="670" spans="10:11">
      <c r="J670" s="8" t="str">
        <f t="shared" si="54"/>
        <v/>
      </c>
      <c r="K670" s="8" t="str">
        <f t="shared" si="55"/>
        <v/>
      </c>
    </row>
    <row r="671" spans="10:11">
      <c r="J671" s="8" t="str">
        <f t="shared" si="54"/>
        <v/>
      </c>
      <c r="K671" s="8" t="str">
        <f t="shared" si="55"/>
        <v/>
      </c>
    </row>
    <row r="672" spans="10:11">
      <c r="J672" s="8" t="str">
        <f t="shared" si="54"/>
        <v/>
      </c>
      <c r="K672" s="8" t="str">
        <f t="shared" si="55"/>
        <v/>
      </c>
    </row>
    <row r="673" spans="10:11">
      <c r="J673" s="8" t="str">
        <f t="shared" si="54"/>
        <v/>
      </c>
      <c r="K673" s="8" t="str">
        <f t="shared" si="55"/>
        <v/>
      </c>
    </row>
    <row r="674" spans="10:11">
      <c r="J674" s="8" t="str">
        <f t="shared" si="54"/>
        <v/>
      </c>
      <c r="K674" s="8" t="str">
        <f t="shared" si="55"/>
        <v/>
      </c>
    </row>
    <row r="675" spans="10:11">
      <c r="J675" s="8" t="str">
        <f t="shared" si="54"/>
        <v/>
      </c>
      <c r="K675" s="8" t="str">
        <f t="shared" si="55"/>
        <v/>
      </c>
    </row>
    <row r="676" spans="10:11">
      <c r="J676" s="8" t="str">
        <f t="shared" si="54"/>
        <v/>
      </c>
      <c r="K676" s="8" t="str">
        <f t="shared" si="55"/>
        <v/>
      </c>
    </row>
    <row r="677" spans="10:11">
      <c r="J677" s="8" t="str">
        <f t="shared" si="54"/>
        <v/>
      </c>
      <c r="K677" s="8" t="str">
        <f t="shared" si="55"/>
        <v/>
      </c>
    </row>
    <row r="678" spans="10:11">
      <c r="J678" s="8" t="str">
        <f t="shared" si="54"/>
        <v/>
      </c>
      <c r="K678" s="8" t="str">
        <f t="shared" si="55"/>
        <v/>
      </c>
    </row>
    <row r="679" spans="10:11">
      <c r="J679" s="8" t="str">
        <f t="shared" si="54"/>
        <v/>
      </c>
      <c r="K679" s="8" t="str">
        <f t="shared" si="55"/>
        <v/>
      </c>
    </row>
    <row r="680" spans="10:11">
      <c r="J680" s="8" t="str">
        <f t="shared" si="54"/>
        <v/>
      </c>
      <c r="K680" s="8" t="str">
        <f t="shared" si="55"/>
        <v/>
      </c>
    </row>
    <row r="681" spans="10:11">
      <c r="J681" s="8" t="str">
        <f t="shared" si="54"/>
        <v/>
      </c>
      <c r="K681" s="8" t="str">
        <f t="shared" si="55"/>
        <v/>
      </c>
    </row>
    <row r="682" spans="10:11">
      <c r="J682" s="8" t="str">
        <f t="shared" si="54"/>
        <v/>
      </c>
      <c r="K682" s="8" t="str">
        <f t="shared" si="55"/>
        <v/>
      </c>
    </row>
    <row r="683" spans="10:11">
      <c r="J683" s="8" t="str">
        <f t="shared" si="54"/>
        <v/>
      </c>
      <c r="K683" s="8" t="str">
        <f t="shared" si="55"/>
        <v/>
      </c>
    </row>
    <row r="684" spans="10:11">
      <c r="J684" s="8" t="str">
        <f t="shared" si="54"/>
        <v/>
      </c>
      <c r="K684" s="8" t="str">
        <f t="shared" si="55"/>
        <v/>
      </c>
    </row>
    <row r="685" spans="10:11">
      <c r="J685" s="8" t="str">
        <f t="shared" si="54"/>
        <v/>
      </c>
      <c r="K685" s="8" t="str">
        <f t="shared" si="55"/>
        <v/>
      </c>
    </row>
    <row r="686" spans="10:11">
      <c r="J686" s="8" t="str">
        <f t="shared" si="54"/>
        <v/>
      </c>
      <c r="K686" s="8" t="str">
        <f t="shared" si="55"/>
        <v/>
      </c>
    </row>
    <row r="687" spans="10:11">
      <c r="J687" s="8" t="str">
        <f t="shared" si="54"/>
        <v/>
      </c>
      <c r="K687" s="8" t="str">
        <f t="shared" si="55"/>
        <v/>
      </c>
    </row>
    <row r="688" spans="10:11">
      <c r="J688" s="8" t="str">
        <f t="shared" si="54"/>
        <v/>
      </c>
      <c r="K688" s="8" t="str">
        <f t="shared" si="55"/>
        <v/>
      </c>
    </row>
    <row r="689" spans="10:11">
      <c r="J689" s="8" t="str">
        <f t="shared" si="54"/>
        <v/>
      </c>
      <c r="K689" s="8" t="str">
        <f t="shared" si="55"/>
        <v/>
      </c>
    </row>
    <row r="690" spans="10:11">
      <c r="J690" s="8" t="str">
        <f t="shared" si="54"/>
        <v/>
      </c>
      <c r="K690" s="8" t="str">
        <f t="shared" si="55"/>
        <v/>
      </c>
    </row>
    <row r="691" spans="10:11">
      <c r="J691" s="8" t="str">
        <f t="shared" si="54"/>
        <v/>
      </c>
      <c r="K691" s="8" t="str">
        <f t="shared" si="55"/>
        <v/>
      </c>
    </row>
    <row r="692" spans="10:11">
      <c r="J692" s="8" t="str">
        <f t="shared" si="54"/>
        <v/>
      </c>
      <c r="K692" s="8" t="str">
        <f t="shared" si="55"/>
        <v/>
      </c>
    </row>
    <row r="693" spans="10:11">
      <c r="J693" s="8" t="str">
        <f t="shared" si="54"/>
        <v/>
      </c>
      <c r="K693" s="8" t="str">
        <f t="shared" si="55"/>
        <v/>
      </c>
    </row>
    <row r="694" spans="10:11">
      <c r="J694" s="8" t="str">
        <f t="shared" si="54"/>
        <v/>
      </c>
      <c r="K694" s="8" t="str">
        <f t="shared" si="55"/>
        <v/>
      </c>
    </row>
    <row r="695" spans="10:11">
      <c r="J695" s="8" t="str">
        <f t="shared" si="54"/>
        <v/>
      </c>
      <c r="K695" s="8" t="str">
        <f t="shared" si="55"/>
        <v/>
      </c>
    </row>
    <row r="696" spans="10:11">
      <c r="J696" s="8" t="str">
        <f t="shared" si="54"/>
        <v/>
      </c>
      <c r="K696" s="8" t="str">
        <f t="shared" si="55"/>
        <v/>
      </c>
    </row>
    <row r="697" spans="10:11">
      <c r="J697" s="8" t="str">
        <f t="shared" si="54"/>
        <v/>
      </c>
      <c r="K697" s="8" t="str">
        <f t="shared" si="55"/>
        <v/>
      </c>
    </row>
    <row r="698" spans="10:11">
      <c r="J698" s="8" t="str">
        <f t="shared" si="54"/>
        <v/>
      </c>
      <c r="K698" s="8" t="str">
        <f t="shared" si="55"/>
        <v/>
      </c>
    </row>
    <row r="699" spans="10:11">
      <c r="J699" s="8" t="str">
        <f t="shared" si="54"/>
        <v/>
      </c>
      <c r="K699" s="8" t="str">
        <f t="shared" si="55"/>
        <v/>
      </c>
    </row>
    <row r="700" spans="10:11">
      <c r="J700" s="8" t="str">
        <f t="shared" si="54"/>
        <v/>
      </c>
      <c r="K700" s="8" t="str">
        <f t="shared" si="55"/>
        <v/>
      </c>
    </row>
    <row r="701" spans="10:11">
      <c r="J701" s="8" t="str">
        <f t="shared" si="54"/>
        <v/>
      </c>
      <c r="K701" s="8" t="str">
        <f t="shared" si="55"/>
        <v/>
      </c>
    </row>
    <row r="702" spans="10:11">
      <c r="J702" s="8" t="str">
        <f t="shared" si="54"/>
        <v/>
      </c>
      <c r="K702" s="8" t="str">
        <f t="shared" si="55"/>
        <v/>
      </c>
    </row>
    <row r="703" spans="10:11">
      <c r="J703" s="8" t="str">
        <f t="shared" si="54"/>
        <v/>
      </c>
      <c r="K703" s="8" t="str">
        <f t="shared" si="55"/>
        <v/>
      </c>
    </row>
    <row r="704" spans="10:11">
      <c r="J704" s="8" t="str">
        <f t="shared" si="54"/>
        <v/>
      </c>
      <c r="K704" s="8" t="str">
        <f t="shared" si="55"/>
        <v/>
      </c>
    </row>
    <row r="705" spans="10:11">
      <c r="J705" s="8" t="str">
        <f t="shared" ref="J705:J768" si="56">IF(G705="","",ROUND((F705*$J$3)+(G705*$J$4),0))</f>
        <v/>
      </c>
      <c r="K705" s="8" t="str">
        <f t="shared" si="55"/>
        <v/>
      </c>
    </row>
    <row r="706" spans="10:11">
      <c r="J706" s="8" t="str">
        <f t="shared" si="56"/>
        <v/>
      </c>
      <c r="K706" s="8" t="str">
        <f t="shared" ref="K706:K769" si="57">IF(J706&lt;20.5,"",J706)</f>
        <v/>
      </c>
    </row>
    <row r="707" spans="10:11">
      <c r="J707" s="8" t="str">
        <f t="shared" si="56"/>
        <v/>
      </c>
      <c r="K707" s="8" t="str">
        <f t="shared" si="57"/>
        <v/>
      </c>
    </row>
    <row r="708" spans="10:11">
      <c r="J708" s="8" t="str">
        <f t="shared" si="56"/>
        <v/>
      </c>
      <c r="K708" s="8" t="str">
        <f t="shared" si="57"/>
        <v/>
      </c>
    </row>
    <row r="709" spans="10:11">
      <c r="J709" s="8" t="str">
        <f t="shared" si="56"/>
        <v/>
      </c>
      <c r="K709" s="8" t="str">
        <f t="shared" si="57"/>
        <v/>
      </c>
    </row>
    <row r="710" spans="10:11">
      <c r="J710" s="8" t="str">
        <f t="shared" si="56"/>
        <v/>
      </c>
      <c r="K710" s="8" t="str">
        <f t="shared" si="57"/>
        <v/>
      </c>
    </row>
    <row r="711" spans="10:11">
      <c r="J711" s="8" t="str">
        <f t="shared" si="56"/>
        <v/>
      </c>
      <c r="K711" s="8" t="str">
        <f t="shared" si="57"/>
        <v/>
      </c>
    </row>
    <row r="712" spans="10:11">
      <c r="J712" s="8" t="str">
        <f t="shared" si="56"/>
        <v/>
      </c>
      <c r="K712" s="8" t="str">
        <f t="shared" si="57"/>
        <v/>
      </c>
    </row>
    <row r="713" spans="10:11">
      <c r="J713" s="8" t="str">
        <f t="shared" si="56"/>
        <v/>
      </c>
      <c r="K713" s="8" t="str">
        <f t="shared" si="57"/>
        <v/>
      </c>
    </row>
    <row r="714" spans="10:11">
      <c r="J714" s="8" t="str">
        <f t="shared" si="56"/>
        <v/>
      </c>
      <c r="K714" s="8" t="str">
        <f t="shared" si="57"/>
        <v/>
      </c>
    </row>
    <row r="715" spans="10:11">
      <c r="J715" s="8" t="str">
        <f t="shared" si="56"/>
        <v/>
      </c>
      <c r="K715" s="8" t="str">
        <f t="shared" si="57"/>
        <v/>
      </c>
    </row>
    <row r="716" spans="10:11">
      <c r="J716" s="8" t="str">
        <f t="shared" si="56"/>
        <v/>
      </c>
      <c r="K716" s="8" t="str">
        <f t="shared" si="57"/>
        <v/>
      </c>
    </row>
    <row r="717" spans="10:11">
      <c r="J717" s="8" t="str">
        <f t="shared" si="56"/>
        <v/>
      </c>
      <c r="K717" s="8" t="str">
        <f t="shared" si="57"/>
        <v/>
      </c>
    </row>
    <row r="718" spans="10:11">
      <c r="J718" s="8" t="str">
        <f t="shared" si="56"/>
        <v/>
      </c>
      <c r="K718" s="8" t="str">
        <f t="shared" si="57"/>
        <v/>
      </c>
    </row>
    <row r="719" spans="10:11">
      <c r="J719" s="8" t="str">
        <f t="shared" si="56"/>
        <v/>
      </c>
      <c r="K719" s="8" t="str">
        <f t="shared" si="57"/>
        <v/>
      </c>
    </row>
    <row r="720" spans="10:11">
      <c r="J720" s="8" t="str">
        <f t="shared" si="56"/>
        <v/>
      </c>
      <c r="K720" s="8" t="str">
        <f t="shared" si="57"/>
        <v/>
      </c>
    </row>
    <row r="721" spans="10:11">
      <c r="J721" s="8" t="str">
        <f t="shared" si="56"/>
        <v/>
      </c>
      <c r="K721" s="8" t="str">
        <f t="shared" si="57"/>
        <v/>
      </c>
    </row>
    <row r="722" spans="10:11">
      <c r="J722" s="8" t="str">
        <f t="shared" si="56"/>
        <v/>
      </c>
      <c r="K722" s="8" t="str">
        <f t="shared" si="57"/>
        <v/>
      </c>
    </row>
    <row r="723" spans="10:11">
      <c r="J723" s="8" t="str">
        <f t="shared" si="56"/>
        <v/>
      </c>
      <c r="K723" s="8" t="str">
        <f t="shared" si="57"/>
        <v/>
      </c>
    </row>
    <row r="724" spans="10:11">
      <c r="J724" s="8" t="str">
        <f t="shared" si="56"/>
        <v/>
      </c>
      <c r="K724" s="8" t="str">
        <f t="shared" si="57"/>
        <v/>
      </c>
    </row>
    <row r="725" spans="10:11">
      <c r="J725" s="8" t="str">
        <f t="shared" si="56"/>
        <v/>
      </c>
      <c r="K725" s="8" t="str">
        <f t="shared" si="57"/>
        <v/>
      </c>
    </row>
    <row r="726" spans="10:11">
      <c r="J726" s="8" t="str">
        <f t="shared" si="56"/>
        <v/>
      </c>
      <c r="K726" s="8" t="str">
        <f t="shared" si="57"/>
        <v/>
      </c>
    </row>
    <row r="727" spans="10:11">
      <c r="J727" s="8" t="str">
        <f t="shared" si="56"/>
        <v/>
      </c>
      <c r="K727" s="8" t="str">
        <f t="shared" si="57"/>
        <v/>
      </c>
    </row>
    <row r="728" spans="10:11">
      <c r="J728" s="8" t="str">
        <f t="shared" si="56"/>
        <v/>
      </c>
      <c r="K728" s="8" t="str">
        <f t="shared" si="57"/>
        <v/>
      </c>
    </row>
    <row r="729" spans="10:11">
      <c r="J729" s="8" t="str">
        <f t="shared" si="56"/>
        <v/>
      </c>
      <c r="K729" s="8" t="str">
        <f t="shared" si="57"/>
        <v/>
      </c>
    </row>
    <row r="730" spans="10:11">
      <c r="J730" s="8" t="str">
        <f t="shared" si="56"/>
        <v/>
      </c>
      <c r="K730" s="8" t="str">
        <f t="shared" si="57"/>
        <v/>
      </c>
    </row>
    <row r="731" spans="10:11">
      <c r="J731" s="8" t="str">
        <f t="shared" si="56"/>
        <v/>
      </c>
      <c r="K731" s="8" t="str">
        <f t="shared" si="57"/>
        <v/>
      </c>
    </row>
    <row r="732" spans="10:11">
      <c r="J732" s="8" t="str">
        <f t="shared" si="56"/>
        <v/>
      </c>
      <c r="K732" s="8" t="str">
        <f t="shared" si="57"/>
        <v/>
      </c>
    </row>
    <row r="733" spans="10:11">
      <c r="J733" s="8" t="str">
        <f t="shared" si="56"/>
        <v/>
      </c>
      <c r="K733" s="8" t="str">
        <f t="shared" si="57"/>
        <v/>
      </c>
    </row>
    <row r="734" spans="10:11">
      <c r="J734" s="8" t="str">
        <f t="shared" si="56"/>
        <v/>
      </c>
      <c r="K734" s="8" t="str">
        <f t="shared" si="57"/>
        <v/>
      </c>
    </row>
    <row r="735" spans="10:11">
      <c r="J735" s="8" t="str">
        <f t="shared" si="56"/>
        <v/>
      </c>
      <c r="K735" s="8" t="str">
        <f t="shared" si="57"/>
        <v/>
      </c>
    </row>
    <row r="736" spans="10:11">
      <c r="J736" s="8" t="str">
        <f t="shared" si="56"/>
        <v/>
      </c>
      <c r="K736" s="8" t="str">
        <f t="shared" si="57"/>
        <v/>
      </c>
    </row>
    <row r="737" spans="10:11">
      <c r="J737" s="8" t="str">
        <f t="shared" si="56"/>
        <v/>
      </c>
      <c r="K737" s="8" t="str">
        <f t="shared" si="57"/>
        <v/>
      </c>
    </row>
    <row r="738" spans="10:11">
      <c r="J738" s="8" t="str">
        <f t="shared" si="56"/>
        <v/>
      </c>
      <c r="K738" s="8" t="str">
        <f t="shared" si="57"/>
        <v/>
      </c>
    </row>
    <row r="739" spans="10:11">
      <c r="J739" s="8" t="str">
        <f t="shared" si="56"/>
        <v/>
      </c>
      <c r="K739" s="8" t="str">
        <f t="shared" si="57"/>
        <v/>
      </c>
    </row>
    <row r="740" spans="10:11">
      <c r="J740" s="8" t="str">
        <f t="shared" si="56"/>
        <v/>
      </c>
      <c r="K740" s="8" t="str">
        <f t="shared" si="57"/>
        <v/>
      </c>
    </row>
    <row r="741" spans="10:11">
      <c r="J741" s="8" t="str">
        <f t="shared" si="56"/>
        <v/>
      </c>
      <c r="K741" s="8" t="str">
        <f t="shared" si="57"/>
        <v/>
      </c>
    </row>
    <row r="742" spans="10:11">
      <c r="J742" s="8" t="str">
        <f t="shared" si="56"/>
        <v/>
      </c>
      <c r="K742" s="8" t="str">
        <f t="shared" si="57"/>
        <v/>
      </c>
    </row>
    <row r="743" spans="10:11">
      <c r="J743" s="8" t="str">
        <f t="shared" si="56"/>
        <v/>
      </c>
      <c r="K743" s="8" t="str">
        <f t="shared" si="57"/>
        <v/>
      </c>
    </row>
    <row r="744" spans="10:11">
      <c r="J744" s="8" t="str">
        <f t="shared" si="56"/>
        <v/>
      </c>
      <c r="K744" s="8" t="str">
        <f t="shared" si="57"/>
        <v/>
      </c>
    </row>
    <row r="745" spans="10:11">
      <c r="J745" s="8" t="str">
        <f t="shared" si="56"/>
        <v/>
      </c>
      <c r="K745" s="8" t="str">
        <f t="shared" si="57"/>
        <v/>
      </c>
    </row>
    <row r="746" spans="10:11">
      <c r="J746" s="8" t="str">
        <f t="shared" si="56"/>
        <v/>
      </c>
      <c r="K746" s="8" t="str">
        <f t="shared" si="57"/>
        <v/>
      </c>
    </row>
    <row r="747" spans="10:11">
      <c r="J747" s="8" t="str">
        <f t="shared" si="56"/>
        <v/>
      </c>
      <c r="K747" s="8" t="str">
        <f t="shared" si="57"/>
        <v/>
      </c>
    </row>
    <row r="748" spans="10:11">
      <c r="J748" s="8" t="str">
        <f t="shared" si="56"/>
        <v/>
      </c>
      <c r="K748" s="8" t="str">
        <f t="shared" si="57"/>
        <v/>
      </c>
    </row>
    <row r="749" spans="10:11">
      <c r="J749" s="8" t="str">
        <f t="shared" si="56"/>
        <v/>
      </c>
      <c r="K749" s="8" t="str">
        <f t="shared" si="57"/>
        <v/>
      </c>
    </row>
    <row r="750" spans="10:11">
      <c r="J750" s="8" t="str">
        <f t="shared" si="56"/>
        <v/>
      </c>
      <c r="K750" s="8" t="str">
        <f t="shared" si="57"/>
        <v/>
      </c>
    </row>
    <row r="751" spans="10:11">
      <c r="J751" s="8" t="str">
        <f t="shared" si="56"/>
        <v/>
      </c>
      <c r="K751" s="8" t="str">
        <f t="shared" si="57"/>
        <v/>
      </c>
    </row>
    <row r="752" spans="10:11">
      <c r="J752" s="8" t="str">
        <f t="shared" si="56"/>
        <v/>
      </c>
      <c r="K752" s="8" t="str">
        <f t="shared" si="57"/>
        <v/>
      </c>
    </row>
    <row r="753" spans="10:11">
      <c r="J753" s="8" t="str">
        <f t="shared" si="56"/>
        <v/>
      </c>
      <c r="K753" s="8" t="str">
        <f t="shared" si="57"/>
        <v/>
      </c>
    </row>
    <row r="754" spans="10:11">
      <c r="J754" s="8" t="str">
        <f t="shared" si="56"/>
        <v/>
      </c>
      <c r="K754" s="8" t="str">
        <f t="shared" si="57"/>
        <v/>
      </c>
    </row>
    <row r="755" spans="10:11">
      <c r="J755" s="8" t="str">
        <f t="shared" si="56"/>
        <v/>
      </c>
      <c r="K755" s="8" t="str">
        <f t="shared" si="57"/>
        <v/>
      </c>
    </row>
    <row r="756" spans="10:11">
      <c r="J756" s="8" t="str">
        <f t="shared" si="56"/>
        <v/>
      </c>
      <c r="K756" s="8" t="str">
        <f t="shared" si="57"/>
        <v/>
      </c>
    </row>
    <row r="757" spans="10:11">
      <c r="J757" s="8" t="str">
        <f t="shared" si="56"/>
        <v/>
      </c>
      <c r="K757" s="8" t="str">
        <f t="shared" si="57"/>
        <v/>
      </c>
    </row>
    <row r="758" spans="10:11">
      <c r="J758" s="8" t="str">
        <f t="shared" si="56"/>
        <v/>
      </c>
      <c r="K758" s="8" t="str">
        <f t="shared" si="57"/>
        <v/>
      </c>
    </row>
    <row r="759" spans="10:11">
      <c r="J759" s="8" t="str">
        <f t="shared" si="56"/>
        <v/>
      </c>
      <c r="K759" s="8" t="str">
        <f t="shared" si="57"/>
        <v/>
      </c>
    </row>
    <row r="760" spans="10:11">
      <c r="J760" s="8" t="str">
        <f t="shared" si="56"/>
        <v/>
      </c>
      <c r="K760" s="8" t="str">
        <f t="shared" si="57"/>
        <v/>
      </c>
    </row>
    <row r="761" spans="10:11">
      <c r="J761" s="8" t="str">
        <f t="shared" si="56"/>
        <v/>
      </c>
      <c r="K761" s="8" t="str">
        <f t="shared" si="57"/>
        <v/>
      </c>
    </row>
    <row r="762" spans="10:11">
      <c r="J762" s="8" t="str">
        <f t="shared" si="56"/>
        <v/>
      </c>
      <c r="K762" s="8" t="str">
        <f t="shared" si="57"/>
        <v/>
      </c>
    </row>
    <row r="763" spans="10:11">
      <c r="J763" s="8" t="str">
        <f t="shared" si="56"/>
        <v/>
      </c>
      <c r="K763" s="8" t="str">
        <f t="shared" si="57"/>
        <v/>
      </c>
    </row>
    <row r="764" spans="10:11">
      <c r="J764" s="8" t="str">
        <f t="shared" si="56"/>
        <v/>
      </c>
      <c r="K764" s="8" t="str">
        <f t="shared" si="57"/>
        <v/>
      </c>
    </row>
    <row r="765" spans="10:11">
      <c r="J765" s="8" t="str">
        <f t="shared" si="56"/>
        <v/>
      </c>
      <c r="K765" s="8" t="str">
        <f t="shared" si="57"/>
        <v/>
      </c>
    </row>
    <row r="766" spans="10:11">
      <c r="J766" s="8" t="str">
        <f t="shared" si="56"/>
        <v/>
      </c>
      <c r="K766" s="8" t="str">
        <f t="shared" si="57"/>
        <v/>
      </c>
    </row>
    <row r="767" spans="10:11">
      <c r="J767" s="8" t="str">
        <f t="shared" si="56"/>
        <v/>
      </c>
      <c r="K767" s="8" t="str">
        <f t="shared" si="57"/>
        <v/>
      </c>
    </row>
    <row r="768" spans="10:11">
      <c r="J768" s="8" t="str">
        <f t="shared" si="56"/>
        <v/>
      </c>
      <c r="K768" s="8" t="str">
        <f t="shared" si="57"/>
        <v/>
      </c>
    </row>
    <row r="769" spans="10:11">
      <c r="J769" s="8" t="str">
        <f t="shared" ref="J769:J832" si="58">IF(G769="","",ROUND((F769*$J$3)+(G769*$J$4),0))</f>
        <v/>
      </c>
      <c r="K769" s="8" t="str">
        <f t="shared" si="57"/>
        <v/>
      </c>
    </row>
    <row r="770" spans="10:11">
      <c r="J770" s="8" t="str">
        <f t="shared" si="58"/>
        <v/>
      </c>
      <c r="K770" s="8" t="str">
        <f t="shared" ref="K770:K833" si="59">IF(J770&lt;20.5,"",J770)</f>
        <v/>
      </c>
    </row>
    <row r="771" spans="10:11">
      <c r="J771" s="8" t="str">
        <f t="shared" si="58"/>
        <v/>
      </c>
      <c r="K771" s="8" t="str">
        <f t="shared" si="59"/>
        <v/>
      </c>
    </row>
    <row r="772" spans="10:11">
      <c r="J772" s="8" t="str">
        <f t="shared" si="58"/>
        <v/>
      </c>
      <c r="K772" s="8" t="str">
        <f t="shared" si="59"/>
        <v/>
      </c>
    </row>
    <row r="773" spans="10:11">
      <c r="J773" s="8" t="str">
        <f t="shared" si="58"/>
        <v/>
      </c>
      <c r="K773" s="8" t="str">
        <f t="shared" si="59"/>
        <v/>
      </c>
    </row>
    <row r="774" spans="10:11">
      <c r="J774" s="8" t="str">
        <f t="shared" si="58"/>
        <v/>
      </c>
      <c r="K774" s="8" t="str">
        <f t="shared" si="59"/>
        <v/>
      </c>
    </row>
    <row r="775" spans="10:11">
      <c r="J775" s="8" t="str">
        <f t="shared" si="58"/>
        <v/>
      </c>
      <c r="K775" s="8" t="str">
        <f t="shared" si="59"/>
        <v/>
      </c>
    </row>
    <row r="776" spans="10:11">
      <c r="J776" s="8" t="str">
        <f t="shared" si="58"/>
        <v/>
      </c>
      <c r="K776" s="8" t="str">
        <f t="shared" si="59"/>
        <v/>
      </c>
    </row>
    <row r="777" spans="10:11">
      <c r="J777" s="8" t="str">
        <f t="shared" si="58"/>
        <v/>
      </c>
      <c r="K777" s="8" t="str">
        <f t="shared" si="59"/>
        <v/>
      </c>
    </row>
    <row r="778" spans="10:11">
      <c r="J778" s="8" t="str">
        <f t="shared" si="58"/>
        <v/>
      </c>
      <c r="K778" s="8" t="str">
        <f t="shared" si="59"/>
        <v/>
      </c>
    </row>
    <row r="779" spans="10:11">
      <c r="J779" s="8" t="str">
        <f t="shared" si="58"/>
        <v/>
      </c>
      <c r="K779" s="8" t="str">
        <f t="shared" si="59"/>
        <v/>
      </c>
    </row>
    <row r="780" spans="10:11">
      <c r="J780" s="8" t="str">
        <f t="shared" si="58"/>
        <v/>
      </c>
      <c r="K780" s="8" t="str">
        <f t="shared" si="59"/>
        <v/>
      </c>
    </row>
    <row r="781" spans="10:11">
      <c r="J781" s="8" t="str">
        <f t="shared" si="58"/>
        <v/>
      </c>
      <c r="K781" s="8" t="str">
        <f t="shared" si="59"/>
        <v/>
      </c>
    </row>
    <row r="782" spans="10:11">
      <c r="J782" s="8" t="str">
        <f t="shared" si="58"/>
        <v/>
      </c>
      <c r="K782" s="8" t="str">
        <f t="shared" si="59"/>
        <v/>
      </c>
    </row>
    <row r="783" spans="10:11">
      <c r="J783" s="8" t="str">
        <f t="shared" si="58"/>
        <v/>
      </c>
      <c r="K783" s="8" t="str">
        <f t="shared" si="59"/>
        <v/>
      </c>
    </row>
    <row r="784" spans="10:11">
      <c r="J784" s="8" t="str">
        <f t="shared" si="58"/>
        <v/>
      </c>
      <c r="K784" s="8" t="str">
        <f t="shared" si="59"/>
        <v/>
      </c>
    </row>
    <row r="785" spans="10:11">
      <c r="J785" s="8" t="str">
        <f t="shared" si="58"/>
        <v/>
      </c>
      <c r="K785" s="8" t="str">
        <f t="shared" si="59"/>
        <v/>
      </c>
    </row>
    <row r="786" spans="10:11">
      <c r="J786" s="8" t="str">
        <f t="shared" si="58"/>
        <v/>
      </c>
      <c r="K786" s="8" t="str">
        <f t="shared" si="59"/>
        <v/>
      </c>
    </row>
    <row r="787" spans="10:11">
      <c r="J787" s="8" t="str">
        <f t="shared" si="58"/>
        <v/>
      </c>
      <c r="K787" s="8" t="str">
        <f t="shared" si="59"/>
        <v/>
      </c>
    </row>
    <row r="788" spans="10:11">
      <c r="J788" s="8" t="str">
        <f t="shared" si="58"/>
        <v/>
      </c>
      <c r="K788" s="8" t="str">
        <f t="shared" si="59"/>
        <v/>
      </c>
    </row>
    <row r="789" spans="10:11">
      <c r="J789" s="8" t="str">
        <f t="shared" si="58"/>
        <v/>
      </c>
      <c r="K789" s="8" t="str">
        <f t="shared" si="59"/>
        <v/>
      </c>
    </row>
    <row r="790" spans="10:11">
      <c r="J790" s="8" t="str">
        <f t="shared" si="58"/>
        <v/>
      </c>
      <c r="K790" s="8" t="str">
        <f t="shared" si="59"/>
        <v/>
      </c>
    </row>
    <row r="791" spans="10:11">
      <c r="J791" s="8" t="str">
        <f t="shared" si="58"/>
        <v/>
      </c>
      <c r="K791" s="8" t="str">
        <f t="shared" si="59"/>
        <v/>
      </c>
    </row>
    <row r="792" spans="10:11">
      <c r="J792" s="8" t="str">
        <f t="shared" si="58"/>
        <v/>
      </c>
      <c r="K792" s="8" t="str">
        <f t="shared" si="59"/>
        <v/>
      </c>
    </row>
    <row r="793" spans="10:11">
      <c r="J793" s="8" t="str">
        <f t="shared" si="58"/>
        <v/>
      </c>
      <c r="K793" s="8" t="str">
        <f t="shared" si="59"/>
        <v/>
      </c>
    </row>
    <row r="794" spans="10:11">
      <c r="J794" s="8" t="str">
        <f t="shared" si="58"/>
        <v/>
      </c>
      <c r="K794" s="8" t="str">
        <f t="shared" si="59"/>
        <v/>
      </c>
    </row>
    <row r="795" spans="10:11">
      <c r="J795" s="8" t="str">
        <f t="shared" si="58"/>
        <v/>
      </c>
      <c r="K795" s="8" t="str">
        <f t="shared" si="59"/>
        <v/>
      </c>
    </row>
    <row r="796" spans="10:11">
      <c r="J796" s="8" t="str">
        <f t="shared" si="58"/>
        <v/>
      </c>
      <c r="K796" s="8" t="str">
        <f t="shared" si="59"/>
        <v/>
      </c>
    </row>
    <row r="797" spans="10:11">
      <c r="J797" s="8" t="str">
        <f t="shared" si="58"/>
        <v/>
      </c>
      <c r="K797" s="8" t="str">
        <f t="shared" si="59"/>
        <v/>
      </c>
    </row>
    <row r="798" spans="10:11">
      <c r="J798" s="8" t="str">
        <f t="shared" si="58"/>
        <v/>
      </c>
      <c r="K798" s="8" t="str">
        <f t="shared" si="59"/>
        <v/>
      </c>
    </row>
    <row r="799" spans="10:11">
      <c r="J799" s="8" t="str">
        <f t="shared" si="58"/>
        <v/>
      </c>
      <c r="K799" s="8" t="str">
        <f t="shared" si="59"/>
        <v/>
      </c>
    </row>
    <row r="800" spans="10:11">
      <c r="J800" s="8" t="str">
        <f t="shared" si="58"/>
        <v/>
      </c>
      <c r="K800" s="8" t="str">
        <f t="shared" si="59"/>
        <v/>
      </c>
    </row>
    <row r="801" spans="10:11">
      <c r="J801" s="8" t="str">
        <f t="shared" si="58"/>
        <v/>
      </c>
      <c r="K801" s="8" t="str">
        <f t="shared" si="59"/>
        <v/>
      </c>
    </row>
    <row r="802" spans="10:11">
      <c r="J802" s="8" t="str">
        <f t="shared" si="58"/>
        <v/>
      </c>
      <c r="K802" s="8" t="str">
        <f t="shared" si="59"/>
        <v/>
      </c>
    </row>
    <row r="803" spans="10:11">
      <c r="J803" s="8" t="str">
        <f t="shared" si="58"/>
        <v/>
      </c>
      <c r="K803" s="8" t="str">
        <f t="shared" si="59"/>
        <v/>
      </c>
    </row>
    <row r="804" spans="10:11">
      <c r="J804" s="8" t="str">
        <f t="shared" si="58"/>
        <v/>
      </c>
      <c r="K804" s="8" t="str">
        <f t="shared" si="59"/>
        <v/>
      </c>
    </row>
    <row r="805" spans="10:11">
      <c r="J805" s="8" t="str">
        <f t="shared" si="58"/>
        <v/>
      </c>
      <c r="K805" s="8" t="str">
        <f t="shared" si="59"/>
        <v/>
      </c>
    </row>
    <row r="806" spans="10:11">
      <c r="J806" s="8" t="str">
        <f t="shared" si="58"/>
        <v/>
      </c>
      <c r="K806" s="8" t="str">
        <f t="shared" si="59"/>
        <v/>
      </c>
    </row>
    <row r="807" spans="10:11">
      <c r="J807" s="8" t="str">
        <f t="shared" si="58"/>
        <v/>
      </c>
      <c r="K807" s="8" t="str">
        <f t="shared" si="59"/>
        <v/>
      </c>
    </row>
    <row r="808" spans="10:11">
      <c r="J808" s="8" t="str">
        <f t="shared" si="58"/>
        <v/>
      </c>
      <c r="K808" s="8" t="str">
        <f t="shared" si="59"/>
        <v/>
      </c>
    </row>
    <row r="809" spans="10:11">
      <c r="J809" s="8" t="str">
        <f t="shared" si="58"/>
        <v/>
      </c>
      <c r="K809" s="8" t="str">
        <f t="shared" si="59"/>
        <v/>
      </c>
    </row>
    <row r="810" spans="10:11">
      <c r="J810" s="8" t="str">
        <f t="shared" si="58"/>
        <v/>
      </c>
      <c r="K810" s="8" t="str">
        <f t="shared" si="59"/>
        <v/>
      </c>
    </row>
    <row r="811" spans="10:11">
      <c r="J811" s="8" t="str">
        <f t="shared" si="58"/>
        <v/>
      </c>
      <c r="K811" s="8" t="str">
        <f t="shared" si="59"/>
        <v/>
      </c>
    </row>
    <row r="812" spans="10:11">
      <c r="J812" s="8" t="str">
        <f t="shared" si="58"/>
        <v/>
      </c>
      <c r="K812" s="8" t="str">
        <f t="shared" si="59"/>
        <v/>
      </c>
    </row>
    <row r="813" spans="10:11">
      <c r="J813" s="8" t="str">
        <f t="shared" si="58"/>
        <v/>
      </c>
      <c r="K813" s="8" t="str">
        <f t="shared" si="59"/>
        <v/>
      </c>
    </row>
    <row r="814" spans="10:11">
      <c r="J814" s="8" t="str">
        <f t="shared" si="58"/>
        <v/>
      </c>
      <c r="K814" s="8" t="str">
        <f t="shared" si="59"/>
        <v/>
      </c>
    </row>
    <row r="815" spans="10:11">
      <c r="J815" s="8" t="str">
        <f t="shared" si="58"/>
        <v/>
      </c>
      <c r="K815" s="8" t="str">
        <f t="shared" si="59"/>
        <v/>
      </c>
    </row>
    <row r="816" spans="10:11">
      <c r="J816" s="8" t="str">
        <f t="shared" si="58"/>
        <v/>
      </c>
      <c r="K816" s="8" t="str">
        <f t="shared" si="59"/>
        <v/>
      </c>
    </row>
    <row r="817" spans="10:11">
      <c r="J817" s="8" t="str">
        <f t="shared" si="58"/>
        <v/>
      </c>
      <c r="K817" s="8" t="str">
        <f t="shared" si="59"/>
        <v/>
      </c>
    </row>
    <row r="818" spans="10:11">
      <c r="J818" s="8" t="str">
        <f t="shared" si="58"/>
        <v/>
      </c>
      <c r="K818" s="8" t="str">
        <f t="shared" si="59"/>
        <v/>
      </c>
    </row>
    <row r="819" spans="10:11">
      <c r="J819" s="8" t="str">
        <f t="shared" si="58"/>
        <v/>
      </c>
      <c r="K819" s="8" t="str">
        <f t="shared" si="59"/>
        <v/>
      </c>
    </row>
    <row r="820" spans="10:11">
      <c r="J820" s="8" t="str">
        <f t="shared" si="58"/>
        <v/>
      </c>
      <c r="K820" s="8" t="str">
        <f t="shared" si="59"/>
        <v/>
      </c>
    </row>
    <row r="821" spans="10:11">
      <c r="J821" s="8" t="str">
        <f t="shared" si="58"/>
        <v/>
      </c>
      <c r="K821" s="8" t="str">
        <f t="shared" si="59"/>
        <v/>
      </c>
    </row>
    <row r="822" spans="10:11">
      <c r="J822" s="8" t="str">
        <f t="shared" si="58"/>
        <v/>
      </c>
      <c r="K822" s="8" t="str">
        <f t="shared" si="59"/>
        <v/>
      </c>
    </row>
    <row r="823" spans="10:11">
      <c r="J823" s="8" t="str">
        <f t="shared" si="58"/>
        <v/>
      </c>
      <c r="K823" s="8" t="str">
        <f t="shared" si="59"/>
        <v/>
      </c>
    </row>
    <row r="824" spans="10:11">
      <c r="J824" s="8" t="str">
        <f t="shared" si="58"/>
        <v/>
      </c>
      <c r="K824" s="8" t="str">
        <f t="shared" si="59"/>
        <v/>
      </c>
    </row>
    <row r="825" spans="10:11">
      <c r="J825" s="8" t="str">
        <f t="shared" si="58"/>
        <v/>
      </c>
      <c r="K825" s="8" t="str">
        <f t="shared" si="59"/>
        <v/>
      </c>
    </row>
    <row r="826" spans="10:11">
      <c r="J826" s="8" t="str">
        <f t="shared" si="58"/>
        <v/>
      </c>
      <c r="K826" s="8" t="str">
        <f t="shared" si="59"/>
        <v/>
      </c>
    </row>
    <row r="827" spans="10:11">
      <c r="J827" s="8" t="str">
        <f t="shared" si="58"/>
        <v/>
      </c>
      <c r="K827" s="8" t="str">
        <f t="shared" si="59"/>
        <v/>
      </c>
    </row>
    <row r="828" spans="10:11">
      <c r="J828" s="8" t="str">
        <f t="shared" si="58"/>
        <v/>
      </c>
      <c r="K828" s="8" t="str">
        <f t="shared" si="59"/>
        <v/>
      </c>
    </row>
    <row r="829" spans="10:11">
      <c r="J829" s="8" t="str">
        <f t="shared" si="58"/>
        <v/>
      </c>
      <c r="K829" s="8" t="str">
        <f t="shared" si="59"/>
        <v/>
      </c>
    </row>
    <row r="830" spans="10:11">
      <c r="J830" s="8" t="str">
        <f t="shared" si="58"/>
        <v/>
      </c>
      <c r="K830" s="8" t="str">
        <f t="shared" si="59"/>
        <v/>
      </c>
    </row>
    <row r="831" spans="10:11">
      <c r="J831" s="8" t="str">
        <f t="shared" si="58"/>
        <v/>
      </c>
      <c r="K831" s="8" t="str">
        <f t="shared" si="59"/>
        <v/>
      </c>
    </row>
    <row r="832" spans="10:11">
      <c r="J832" s="8" t="str">
        <f t="shared" si="58"/>
        <v/>
      </c>
      <c r="K832" s="8" t="str">
        <f t="shared" si="59"/>
        <v/>
      </c>
    </row>
    <row r="833" spans="10:11">
      <c r="J833" s="8" t="str">
        <f t="shared" ref="J833:J896" si="60">IF(G833="","",ROUND((F833*$J$3)+(G833*$J$4),0))</f>
        <v/>
      </c>
      <c r="K833" s="8" t="str">
        <f t="shared" si="59"/>
        <v/>
      </c>
    </row>
    <row r="834" spans="10:11">
      <c r="J834" s="8" t="str">
        <f t="shared" si="60"/>
        <v/>
      </c>
      <c r="K834" s="8" t="str">
        <f t="shared" ref="K834:K897" si="61">IF(J834&lt;20.5,"",J834)</f>
        <v/>
      </c>
    </row>
    <row r="835" spans="10:11">
      <c r="J835" s="8" t="str">
        <f t="shared" si="60"/>
        <v/>
      </c>
      <c r="K835" s="8" t="str">
        <f t="shared" si="61"/>
        <v/>
      </c>
    </row>
    <row r="836" spans="10:11">
      <c r="J836" s="8" t="str">
        <f t="shared" si="60"/>
        <v/>
      </c>
      <c r="K836" s="8" t="str">
        <f t="shared" si="61"/>
        <v/>
      </c>
    </row>
    <row r="837" spans="10:11">
      <c r="J837" s="8" t="str">
        <f t="shared" si="60"/>
        <v/>
      </c>
      <c r="K837" s="8" t="str">
        <f t="shared" si="61"/>
        <v/>
      </c>
    </row>
    <row r="838" spans="10:11">
      <c r="J838" s="8" t="str">
        <f t="shared" si="60"/>
        <v/>
      </c>
      <c r="K838" s="8" t="str">
        <f t="shared" si="61"/>
        <v/>
      </c>
    </row>
    <row r="839" spans="10:11">
      <c r="J839" s="8" t="str">
        <f t="shared" si="60"/>
        <v/>
      </c>
      <c r="K839" s="8" t="str">
        <f t="shared" si="61"/>
        <v/>
      </c>
    </row>
    <row r="840" spans="10:11">
      <c r="J840" s="8" t="str">
        <f t="shared" si="60"/>
        <v/>
      </c>
      <c r="K840" s="8" t="str">
        <f t="shared" si="61"/>
        <v/>
      </c>
    </row>
    <row r="841" spans="10:11">
      <c r="J841" s="8" t="str">
        <f t="shared" si="60"/>
        <v/>
      </c>
      <c r="K841" s="8" t="str">
        <f t="shared" si="61"/>
        <v/>
      </c>
    </row>
    <row r="842" spans="10:11">
      <c r="J842" s="8" t="str">
        <f t="shared" si="60"/>
        <v/>
      </c>
      <c r="K842" s="8" t="str">
        <f t="shared" si="61"/>
        <v/>
      </c>
    </row>
    <row r="843" spans="10:11">
      <c r="J843" s="8" t="str">
        <f t="shared" si="60"/>
        <v/>
      </c>
      <c r="K843" s="8" t="str">
        <f t="shared" si="61"/>
        <v/>
      </c>
    </row>
    <row r="844" spans="10:11">
      <c r="J844" s="8" t="str">
        <f t="shared" si="60"/>
        <v/>
      </c>
      <c r="K844" s="8" t="str">
        <f t="shared" si="61"/>
        <v/>
      </c>
    </row>
    <row r="845" spans="10:11">
      <c r="J845" s="8" t="str">
        <f t="shared" si="60"/>
        <v/>
      </c>
      <c r="K845" s="8" t="str">
        <f t="shared" si="61"/>
        <v/>
      </c>
    </row>
    <row r="846" spans="10:11">
      <c r="J846" s="8" t="str">
        <f t="shared" si="60"/>
        <v/>
      </c>
      <c r="K846" s="8" t="str">
        <f t="shared" si="61"/>
        <v/>
      </c>
    </row>
    <row r="847" spans="10:11">
      <c r="J847" s="8" t="str">
        <f t="shared" si="60"/>
        <v/>
      </c>
      <c r="K847" s="8" t="str">
        <f t="shared" si="61"/>
        <v/>
      </c>
    </row>
    <row r="848" spans="10:11">
      <c r="J848" s="8" t="str">
        <f t="shared" si="60"/>
        <v/>
      </c>
      <c r="K848" s="8" t="str">
        <f t="shared" si="61"/>
        <v/>
      </c>
    </row>
    <row r="849" spans="10:11">
      <c r="J849" s="8" t="str">
        <f t="shared" si="60"/>
        <v/>
      </c>
      <c r="K849" s="8" t="str">
        <f t="shared" si="61"/>
        <v/>
      </c>
    </row>
    <row r="850" spans="10:11">
      <c r="J850" s="8" t="str">
        <f t="shared" si="60"/>
        <v/>
      </c>
      <c r="K850" s="8" t="str">
        <f t="shared" si="61"/>
        <v/>
      </c>
    </row>
    <row r="851" spans="10:11">
      <c r="J851" s="8" t="str">
        <f t="shared" si="60"/>
        <v/>
      </c>
      <c r="K851" s="8" t="str">
        <f t="shared" si="61"/>
        <v/>
      </c>
    </row>
    <row r="852" spans="10:11">
      <c r="J852" s="8" t="str">
        <f t="shared" si="60"/>
        <v/>
      </c>
      <c r="K852" s="8" t="str">
        <f t="shared" si="61"/>
        <v/>
      </c>
    </row>
    <row r="853" spans="10:11">
      <c r="J853" s="8" t="str">
        <f t="shared" si="60"/>
        <v/>
      </c>
      <c r="K853" s="8" t="str">
        <f t="shared" si="61"/>
        <v/>
      </c>
    </row>
    <row r="854" spans="10:11">
      <c r="J854" s="8" t="str">
        <f t="shared" si="60"/>
        <v/>
      </c>
      <c r="K854" s="8" t="str">
        <f t="shared" si="61"/>
        <v/>
      </c>
    </row>
    <row r="855" spans="10:11">
      <c r="J855" s="8" t="str">
        <f t="shared" si="60"/>
        <v/>
      </c>
      <c r="K855" s="8" t="str">
        <f t="shared" si="61"/>
        <v/>
      </c>
    </row>
    <row r="856" spans="10:11">
      <c r="J856" s="8" t="str">
        <f t="shared" si="60"/>
        <v/>
      </c>
      <c r="K856" s="8" t="str">
        <f t="shared" si="61"/>
        <v/>
      </c>
    </row>
    <row r="857" spans="10:11">
      <c r="J857" s="8" t="str">
        <f t="shared" si="60"/>
        <v/>
      </c>
      <c r="K857" s="8" t="str">
        <f t="shared" si="61"/>
        <v/>
      </c>
    </row>
    <row r="858" spans="10:11">
      <c r="J858" s="8" t="str">
        <f t="shared" si="60"/>
        <v/>
      </c>
      <c r="K858" s="8" t="str">
        <f t="shared" si="61"/>
        <v/>
      </c>
    </row>
    <row r="859" spans="10:11">
      <c r="J859" s="8" t="str">
        <f t="shared" si="60"/>
        <v/>
      </c>
      <c r="K859" s="8" t="str">
        <f t="shared" si="61"/>
        <v/>
      </c>
    </row>
    <row r="860" spans="10:11">
      <c r="J860" s="8" t="str">
        <f t="shared" si="60"/>
        <v/>
      </c>
      <c r="K860" s="8" t="str">
        <f t="shared" si="61"/>
        <v/>
      </c>
    </row>
    <row r="861" spans="10:11">
      <c r="J861" s="8" t="str">
        <f t="shared" si="60"/>
        <v/>
      </c>
      <c r="K861" s="8" t="str">
        <f t="shared" si="61"/>
        <v/>
      </c>
    </row>
    <row r="862" spans="10:11">
      <c r="J862" s="8" t="str">
        <f t="shared" si="60"/>
        <v/>
      </c>
      <c r="K862" s="8" t="str">
        <f t="shared" si="61"/>
        <v/>
      </c>
    </row>
    <row r="863" spans="10:11">
      <c r="J863" s="8" t="str">
        <f t="shared" si="60"/>
        <v/>
      </c>
      <c r="K863" s="8" t="str">
        <f t="shared" si="61"/>
        <v/>
      </c>
    </row>
    <row r="864" spans="10:11">
      <c r="J864" s="8" t="str">
        <f t="shared" si="60"/>
        <v/>
      </c>
      <c r="K864" s="8" t="str">
        <f t="shared" si="61"/>
        <v/>
      </c>
    </row>
    <row r="865" spans="10:11">
      <c r="J865" s="8" t="str">
        <f t="shared" si="60"/>
        <v/>
      </c>
      <c r="K865" s="8" t="str">
        <f t="shared" si="61"/>
        <v/>
      </c>
    </row>
    <row r="866" spans="10:11">
      <c r="J866" s="8" t="str">
        <f t="shared" si="60"/>
        <v/>
      </c>
      <c r="K866" s="8" t="str">
        <f t="shared" si="61"/>
        <v/>
      </c>
    </row>
    <row r="867" spans="10:11">
      <c r="J867" s="8" t="str">
        <f t="shared" si="60"/>
        <v/>
      </c>
      <c r="K867" s="8" t="str">
        <f t="shared" si="61"/>
        <v/>
      </c>
    </row>
    <row r="868" spans="10:11">
      <c r="J868" s="8" t="str">
        <f t="shared" si="60"/>
        <v/>
      </c>
      <c r="K868" s="8" t="str">
        <f t="shared" si="61"/>
        <v/>
      </c>
    </row>
    <row r="869" spans="10:11">
      <c r="J869" s="8" t="str">
        <f t="shared" si="60"/>
        <v/>
      </c>
      <c r="K869" s="8" t="str">
        <f t="shared" si="61"/>
        <v/>
      </c>
    </row>
    <row r="870" spans="10:11">
      <c r="J870" s="8" t="str">
        <f t="shared" si="60"/>
        <v/>
      </c>
      <c r="K870" s="8" t="str">
        <f t="shared" si="61"/>
        <v/>
      </c>
    </row>
    <row r="871" spans="10:11">
      <c r="J871" s="8" t="str">
        <f t="shared" si="60"/>
        <v/>
      </c>
      <c r="K871" s="8" t="str">
        <f t="shared" si="61"/>
        <v/>
      </c>
    </row>
    <row r="872" spans="10:11">
      <c r="J872" s="8" t="str">
        <f t="shared" si="60"/>
        <v/>
      </c>
      <c r="K872" s="8" t="str">
        <f t="shared" si="61"/>
        <v/>
      </c>
    </row>
    <row r="873" spans="10:11">
      <c r="J873" s="8" t="str">
        <f t="shared" si="60"/>
        <v/>
      </c>
      <c r="K873" s="8" t="str">
        <f t="shared" si="61"/>
        <v/>
      </c>
    </row>
    <row r="874" spans="10:11">
      <c r="J874" s="8" t="str">
        <f t="shared" si="60"/>
        <v/>
      </c>
      <c r="K874" s="8" t="str">
        <f t="shared" si="61"/>
        <v/>
      </c>
    </row>
    <row r="875" spans="10:11">
      <c r="J875" s="8" t="str">
        <f t="shared" si="60"/>
        <v/>
      </c>
      <c r="K875" s="8" t="str">
        <f t="shared" si="61"/>
        <v/>
      </c>
    </row>
    <row r="876" spans="10:11">
      <c r="J876" s="8" t="str">
        <f t="shared" si="60"/>
        <v/>
      </c>
      <c r="K876" s="8" t="str">
        <f t="shared" si="61"/>
        <v/>
      </c>
    </row>
    <row r="877" spans="10:11">
      <c r="J877" s="8" t="str">
        <f t="shared" si="60"/>
        <v/>
      </c>
      <c r="K877" s="8" t="str">
        <f t="shared" si="61"/>
        <v/>
      </c>
    </row>
    <row r="878" spans="10:11">
      <c r="J878" s="8" t="str">
        <f t="shared" si="60"/>
        <v/>
      </c>
      <c r="K878" s="8" t="str">
        <f t="shared" si="61"/>
        <v/>
      </c>
    </row>
    <row r="879" spans="10:11">
      <c r="J879" s="8" t="str">
        <f t="shared" si="60"/>
        <v/>
      </c>
      <c r="K879" s="8" t="str">
        <f t="shared" si="61"/>
        <v/>
      </c>
    </row>
    <row r="880" spans="10:11">
      <c r="J880" s="8" t="str">
        <f t="shared" si="60"/>
        <v/>
      </c>
      <c r="K880" s="8" t="str">
        <f t="shared" si="61"/>
        <v/>
      </c>
    </row>
    <row r="881" spans="10:11">
      <c r="J881" s="8" t="str">
        <f t="shared" si="60"/>
        <v/>
      </c>
      <c r="K881" s="8" t="str">
        <f t="shared" si="61"/>
        <v/>
      </c>
    </row>
    <row r="882" spans="10:11">
      <c r="J882" s="8" t="str">
        <f t="shared" si="60"/>
        <v/>
      </c>
      <c r="K882" s="8" t="str">
        <f t="shared" si="61"/>
        <v/>
      </c>
    </row>
    <row r="883" spans="10:11">
      <c r="J883" s="8" t="str">
        <f t="shared" si="60"/>
        <v/>
      </c>
      <c r="K883" s="8" t="str">
        <f t="shared" si="61"/>
        <v/>
      </c>
    </row>
    <row r="884" spans="10:11">
      <c r="J884" s="8" t="str">
        <f t="shared" si="60"/>
        <v/>
      </c>
      <c r="K884" s="8" t="str">
        <f t="shared" si="61"/>
        <v/>
      </c>
    </row>
    <row r="885" spans="10:11">
      <c r="J885" s="8" t="str">
        <f t="shared" si="60"/>
        <v/>
      </c>
      <c r="K885" s="8" t="str">
        <f t="shared" si="61"/>
        <v/>
      </c>
    </row>
    <row r="886" spans="10:11">
      <c r="J886" s="8" t="str">
        <f t="shared" si="60"/>
        <v/>
      </c>
      <c r="K886" s="8" t="str">
        <f t="shared" si="61"/>
        <v/>
      </c>
    </row>
    <row r="887" spans="10:11">
      <c r="J887" s="8" t="str">
        <f t="shared" si="60"/>
        <v/>
      </c>
      <c r="K887" s="8" t="str">
        <f t="shared" si="61"/>
        <v/>
      </c>
    </row>
    <row r="888" spans="10:11">
      <c r="J888" s="8" t="str">
        <f t="shared" si="60"/>
        <v/>
      </c>
      <c r="K888" s="8" t="str">
        <f t="shared" si="61"/>
        <v/>
      </c>
    </row>
    <row r="889" spans="10:11">
      <c r="J889" s="8" t="str">
        <f t="shared" si="60"/>
        <v/>
      </c>
      <c r="K889" s="8" t="str">
        <f t="shared" si="61"/>
        <v/>
      </c>
    </row>
    <row r="890" spans="10:11">
      <c r="J890" s="8" t="str">
        <f t="shared" si="60"/>
        <v/>
      </c>
      <c r="K890" s="8" t="str">
        <f t="shared" si="61"/>
        <v/>
      </c>
    </row>
    <row r="891" spans="10:11">
      <c r="J891" s="8" t="str">
        <f t="shared" si="60"/>
        <v/>
      </c>
      <c r="K891" s="8" t="str">
        <f t="shared" si="61"/>
        <v/>
      </c>
    </row>
    <row r="892" spans="10:11">
      <c r="J892" s="8" t="str">
        <f t="shared" si="60"/>
        <v/>
      </c>
      <c r="K892" s="8" t="str">
        <f t="shared" si="61"/>
        <v/>
      </c>
    </row>
    <row r="893" spans="10:11">
      <c r="J893" s="8" t="str">
        <f t="shared" si="60"/>
        <v/>
      </c>
      <c r="K893" s="8" t="str">
        <f t="shared" si="61"/>
        <v/>
      </c>
    </row>
    <row r="894" spans="10:11">
      <c r="J894" s="8" t="str">
        <f t="shared" si="60"/>
        <v/>
      </c>
      <c r="K894" s="8" t="str">
        <f t="shared" si="61"/>
        <v/>
      </c>
    </row>
    <row r="895" spans="10:11">
      <c r="J895" s="8" t="str">
        <f t="shared" si="60"/>
        <v/>
      </c>
      <c r="K895" s="8" t="str">
        <f t="shared" si="61"/>
        <v/>
      </c>
    </row>
    <row r="896" spans="10:11">
      <c r="J896" s="8" t="str">
        <f t="shared" si="60"/>
        <v/>
      </c>
      <c r="K896" s="8" t="str">
        <f t="shared" si="61"/>
        <v/>
      </c>
    </row>
    <row r="897" spans="10:11">
      <c r="J897" s="8" t="str">
        <f t="shared" ref="J897:J960" si="62">IF(G897="","",ROUND((F897*$J$3)+(G897*$J$4),0))</f>
        <v/>
      </c>
      <c r="K897" s="8" t="str">
        <f t="shared" si="61"/>
        <v/>
      </c>
    </row>
    <row r="898" spans="10:11">
      <c r="J898" s="8" t="str">
        <f t="shared" si="62"/>
        <v/>
      </c>
      <c r="K898" s="8" t="str">
        <f t="shared" ref="K898:K961" si="63">IF(J898&lt;20.5,"",J898)</f>
        <v/>
      </c>
    </row>
    <row r="899" spans="10:11">
      <c r="J899" s="8" t="str">
        <f t="shared" si="62"/>
        <v/>
      </c>
      <c r="K899" s="8" t="str">
        <f t="shared" si="63"/>
        <v/>
      </c>
    </row>
    <row r="900" spans="10:11">
      <c r="J900" s="8" t="str">
        <f t="shared" si="62"/>
        <v/>
      </c>
      <c r="K900" s="8" t="str">
        <f t="shared" si="63"/>
        <v/>
      </c>
    </row>
    <row r="901" spans="10:11">
      <c r="J901" s="8" t="str">
        <f t="shared" si="62"/>
        <v/>
      </c>
      <c r="K901" s="8" t="str">
        <f t="shared" si="63"/>
        <v/>
      </c>
    </row>
    <row r="902" spans="10:11">
      <c r="J902" s="8" t="str">
        <f t="shared" si="62"/>
        <v/>
      </c>
      <c r="K902" s="8" t="str">
        <f t="shared" si="63"/>
        <v/>
      </c>
    </row>
    <row r="903" spans="10:11">
      <c r="J903" s="8" t="str">
        <f t="shared" si="62"/>
        <v/>
      </c>
      <c r="K903" s="8" t="str">
        <f t="shared" si="63"/>
        <v/>
      </c>
    </row>
    <row r="904" spans="10:11">
      <c r="J904" s="8" t="str">
        <f t="shared" si="62"/>
        <v/>
      </c>
      <c r="K904" s="8" t="str">
        <f t="shared" si="63"/>
        <v/>
      </c>
    </row>
    <row r="905" spans="10:11">
      <c r="J905" s="8" t="str">
        <f t="shared" si="62"/>
        <v/>
      </c>
      <c r="K905" s="8" t="str">
        <f t="shared" si="63"/>
        <v/>
      </c>
    </row>
    <row r="906" spans="10:11">
      <c r="J906" s="8" t="str">
        <f t="shared" si="62"/>
        <v/>
      </c>
      <c r="K906" s="8" t="str">
        <f t="shared" si="63"/>
        <v/>
      </c>
    </row>
    <row r="907" spans="10:11">
      <c r="J907" s="8" t="str">
        <f t="shared" si="62"/>
        <v/>
      </c>
      <c r="K907" s="8" t="str">
        <f t="shared" si="63"/>
        <v/>
      </c>
    </row>
    <row r="908" spans="10:11">
      <c r="J908" s="8" t="str">
        <f t="shared" si="62"/>
        <v/>
      </c>
      <c r="K908" s="8" t="str">
        <f t="shared" si="63"/>
        <v/>
      </c>
    </row>
    <row r="909" spans="10:11">
      <c r="J909" s="8" t="str">
        <f t="shared" si="62"/>
        <v/>
      </c>
      <c r="K909" s="8" t="str">
        <f t="shared" si="63"/>
        <v/>
      </c>
    </row>
    <row r="910" spans="10:11">
      <c r="J910" s="8" t="str">
        <f t="shared" si="62"/>
        <v/>
      </c>
      <c r="K910" s="8" t="str">
        <f t="shared" si="63"/>
        <v/>
      </c>
    </row>
    <row r="911" spans="10:11">
      <c r="J911" s="8" t="str">
        <f t="shared" si="62"/>
        <v/>
      </c>
      <c r="K911" s="8" t="str">
        <f t="shared" si="63"/>
        <v/>
      </c>
    </row>
    <row r="912" spans="10:11">
      <c r="J912" s="8" t="str">
        <f t="shared" si="62"/>
        <v/>
      </c>
      <c r="K912" s="8" t="str">
        <f t="shared" si="63"/>
        <v/>
      </c>
    </row>
    <row r="913" spans="10:11">
      <c r="J913" s="8" t="str">
        <f t="shared" si="62"/>
        <v/>
      </c>
      <c r="K913" s="8" t="str">
        <f t="shared" si="63"/>
        <v/>
      </c>
    </row>
    <row r="914" spans="10:11">
      <c r="J914" s="8" t="str">
        <f t="shared" si="62"/>
        <v/>
      </c>
      <c r="K914" s="8" t="str">
        <f t="shared" si="63"/>
        <v/>
      </c>
    </row>
    <row r="915" spans="10:11">
      <c r="J915" s="8" t="str">
        <f t="shared" si="62"/>
        <v/>
      </c>
      <c r="K915" s="8" t="str">
        <f t="shared" si="63"/>
        <v/>
      </c>
    </row>
    <row r="916" spans="10:11">
      <c r="J916" s="8" t="str">
        <f t="shared" si="62"/>
        <v/>
      </c>
      <c r="K916" s="8" t="str">
        <f t="shared" si="63"/>
        <v/>
      </c>
    </row>
    <row r="917" spans="10:11">
      <c r="J917" s="8" t="str">
        <f t="shared" si="62"/>
        <v/>
      </c>
      <c r="K917" s="8" t="str">
        <f t="shared" si="63"/>
        <v/>
      </c>
    </row>
    <row r="918" spans="10:11">
      <c r="J918" s="8" t="str">
        <f t="shared" si="62"/>
        <v/>
      </c>
      <c r="K918" s="8" t="str">
        <f t="shared" si="63"/>
        <v/>
      </c>
    </row>
    <row r="919" spans="10:11">
      <c r="J919" s="8" t="str">
        <f t="shared" si="62"/>
        <v/>
      </c>
      <c r="K919" s="8" t="str">
        <f t="shared" si="63"/>
        <v/>
      </c>
    </row>
    <row r="920" spans="10:11">
      <c r="J920" s="8" t="str">
        <f t="shared" si="62"/>
        <v/>
      </c>
      <c r="K920" s="8" t="str">
        <f t="shared" si="63"/>
        <v/>
      </c>
    </row>
    <row r="921" spans="10:11">
      <c r="J921" s="8" t="str">
        <f t="shared" si="62"/>
        <v/>
      </c>
      <c r="K921" s="8" t="str">
        <f t="shared" si="63"/>
        <v/>
      </c>
    </row>
    <row r="922" spans="10:11">
      <c r="J922" s="8" t="str">
        <f t="shared" si="62"/>
        <v/>
      </c>
      <c r="K922" s="8" t="str">
        <f t="shared" si="63"/>
        <v/>
      </c>
    </row>
    <row r="923" spans="10:11">
      <c r="J923" s="8" t="str">
        <f t="shared" si="62"/>
        <v/>
      </c>
      <c r="K923" s="8" t="str">
        <f t="shared" si="63"/>
        <v/>
      </c>
    </row>
    <row r="924" spans="10:11">
      <c r="J924" s="8" t="str">
        <f t="shared" si="62"/>
        <v/>
      </c>
      <c r="K924" s="8" t="str">
        <f t="shared" si="63"/>
        <v/>
      </c>
    </row>
    <row r="925" spans="10:11">
      <c r="J925" s="8" t="str">
        <f t="shared" si="62"/>
        <v/>
      </c>
      <c r="K925" s="8" t="str">
        <f t="shared" si="63"/>
        <v/>
      </c>
    </row>
    <row r="926" spans="10:11">
      <c r="J926" s="8" t="str">
        <f t="shared" si="62"/>
        <v/>
      </c>
      <c r="K926" s="8" t="str">
        <f t="shared" si="63"/>
        <v/>
      </c>
    </row>
    <row r="927" spans="10:11">
      <c r="J927" s="8" t="str">
        <f t="shared" si="62"/>
        <v/>
      </c>
      <c r="K927" s="8" t="str">
        <f t="shared" si="63"/>
        <v/>
      </c>
    </row>
    <row r="928" spans="10:11">
      <c r="J928" s="8" t="str">
        <f t="shared" si="62"/>
        <v/>
      </c>
      <c r="K928" s="8" t="str">
        <f t="shared" si="63"/>
        <v/>
      </c>
    </row>
    <row r="929" spans="10:11">
      <c r="J929" s="8" t="str">
        <f t="shared" si="62"/>
        <v/>
      </c>
      <c r="K929" s="8" t="str">
        <f t="shared" si="63"/>
        <v/>
      </c>
    </row>
    <row r="930" spans="10:11">
      <c r="J930" s="8" t="str">
        <f t="shared" si="62"/>
        <v/>
      </c>
      <c r="K930" s="8" t="str">
        <f t="shared" si="63"/>
        <v/>
      </c>
    </row>
    <row r="931" spans="10:11">
      <c r="J931" s="8" t="str">
        <f t="shared" si="62"/>
        <v/>
      </c>
      <c r="K931" s="8" t="str">
        <f t="shared" si="63"/>
        <v/>
      </c>
    </row>
    <row r="932" spans="10:11">
      <c r="J932" s="8" t="str">
        <f t="shared" si="62"/>
        <v/>
      </c>
      <c r="K932" s="8" t="str">
        <f t="shared" si="63"/>
        <v/>
      </c>
    </row>
    <row r="933" spans="10:11">
      <c r="J933" s="8" t="str">
        <f t="shared" si="62"/>
        <v/>
      </c>
      <c r="K933" s="8" t="str">
        <f t="shared" si="63"/>
        <v/>
      </c>
    </row>
    <row r="934" spans="10:11">
      <c r="J934" s="8" t="str">
        <f t="shared" si="62"/>
        <v/>
      </c>
      <c r="K934" s="8" t="str">
        <f t="shared" si="63"/>
        <v/>
      </c>
    </row>
    <row r="935" spans="10:11">
      <c r="J935" s="8" t="str">
        <f t="shared" si="62"/>
        <v/>
      </c>
      <c r="K935" s="8" t="str">
        <f t="shared" si="63"/>
        <v/>
      </c>
    </row>
    <row r="936" spans="10:11">
      <c r="J936" s="8" t="str">
        <f t="shared" si="62"/>
        <v/>
      </c>
      <c r="K936" s="8" t="str">
        <f t="shared" si="63"/>
        <v/>
      </c>
    </row>
    <row r="937" spans="10:11">
      <c r="J937" s="8" t="str">
        <f t="shared" si="62"/>
        <v/>
      </c>
      <c r="K937" s="8" t="str">
        <f t="shared" si="63"/>
        <v/>
      </c>
    </row>
    <row r="938" spans="10:11">
      <c r="J938" s="8" t="str">
        <f t="shared" si="62"/>
        <v/>
      </c>
      <c r="K938" s="8" t="str">
        <f t="shared" si="63"/>
        <v/>
      </c>
    </row>
    <row r="939" spans="10:11">
      <c r="J939" s="8" t="str">
        <f t="shared" si="62"/>
        <v/>
      </c>
      <c r="K939" s="8" t="str">
        <f t="shared" si="63"/>
        <v/>
      </c>
    </row>
    <row r="940" spans="10:11">
      <c r="J940" s="8" t="str">
        <f t="shared" si="62"/>
        <v/>
      </c>
      <c r="K940" s="8" t="str">
        <f t="shared" si="63"/>
        <v/>
      </c>
    </row>
    <row r="941" spans="10:11">
      <c r="J941" s="8" t="str">
        <f t="shared" si="62"/>
        <v/>
      </c>
      <c r="K941" s="8" t="str">
        <f t="shared" si="63"/>
        <v/>
      </c>
    </row>
    <row r="942" spans="10:11">
      <c r="J942" s="8" t="str">
        <f t="shared" si="62"/>
        <v/>
      </c>
      <c r="K942" s="8" t="str">
        <f t="shared" si="63"/>
        <v/>
      </c>
    </row>
    <row r="943" spans="10:11">
      <c r="J943" s="8" t="str">
        <f t="shared" si="62"/>
        <v/>
      </c>
      <c r="K943" s="8" t="str">
        <f t="shared" si="63"/>
        <v/>
      </c>
    </row>
    <row r="944" spans="10:11">
      <c r="J944" s="8" t="str">
        <f t="shared" si="62"/>
        <v/>
      </c>
      <c r="K944" s="8" t="str">
        <f t="shared" si="63"/>
        <v/>
      </c>
    </row>
    <row r="945" spans="10:11">
      <c r="J945" s="8" t="str">
        <f t="shared" si="62"/>
        <v/>
      </c>
      <c r="K945" s="8" t="str">
        <f t="shared" si="63"/>
        <v/>
      </c>
    </row>
    <row r="946" spans="10:11">
      <c r="J946" s="8" t="str">
        <f t="shared" si="62"/>
        <v/>
      </c>
      <c r="K946" s="8" t="str">
        <f t="shared" si="63"/>
        <v/>
      </c>
    </row>
    <row r="947" spans="10:11">
      <c r="J947" s="8" t="str">
        <f t="shared" si="62"/>
        <v/>
      </c>
      <c r="K947" s="8" t="str">
        <f t="shared" si="63"/>
        <v/>
      </c>
    </row>
    <row r="948" spans="10:11">
      <c r="J948" s="8" t="str">
        <f t="shared" si="62"/>
        <v/>
      </c>
      <c r="K948" s="8" t="str">
        <f t="shared" si="63"/>
        <v/>
      </c>
    </row>
    <row r="949" spans="10:11">
      <c r="J949" s="8" t="str">
        <f t="shared" si="62"/>
        <v/>
      </c>
      <c r="K949" s="8" t="str">
        <f t="shared" si="63"/>
        <v/>
      </c>
    </row>
    <row r="950" spans="10:11">
      <c r="J950" s="8" t="str">
        <f t="shared" si="62"/>
        <v/>
      </c>
      <c r="K950" s="8" t="str">
        <f t="shared" si="63"/>
        <v/>
      </c>
    </row>
    <row r="951" spans="10:11">
      <c r="J951" s="8" t="str">
        <f t="shared" si="62"/>
        <v/>
      </c>
      <c r="K951" s="8" t="str">
        <f t="shared" si="63"/>
        <v/>
      </c>
    </row>
    <row r="952" spans="10:11">
      <c r="J952" s="8" t="str">
        <f t="shared" si="62"/>
        <v/>
      </c>
      <c r="K952" s="8" t="str">
        <f t="shared" si="63"/>
        <v/>
      </c>
    </row>
    <row r="953" spans="10:11">
      <c r="J953" s="8" t="str">
        <f t="shared" si="62"/>
        <v/>
      </c>
      <c r="K953" s="8" t="str">
        <f t="shared" si="63"/>
        <v/>
      </c>
    </row>
    <row r="954" spans="10:11">
      <c r="J954" s="8" t="str">
        <f t="shared" si="62"/>
        <v/>
      </c>
      <c r="K954" s="8" t="str">
        <f t="shared" si="63"/>
        <v/>
      </c>
    </row>
    <row r="955" spans="10:11">
      <c r="J955" s="8" t="str">
        <f t="shared" si="62"/>
        <v/>
      </c>
      <c r="K955" s="8" t="str">
        <f t="shared" si="63"/>
        <v/>
      </c>
    </row>
    <row r="956" spans="10:11">
      <c r="J956" s="8" t="str">
        <f t="shared" si="62"/>
        <v/>
      </c>
      <c r="K956" s="8" t="str">
        <f t="shared" si="63"/>
        <v/>
      </c>
    </row>
    <row r="957" spans="10:11">
      <c r="J957" s="8" t="str">
        <f t="shared" si="62"/>
        <v/>
      </c>
      <c r="K957" s="8" t="str">
        <f t="shared" si="63"/>
        <v/>
      </c>
    </row>
    <row r="958" spans="10:11">
      <c r="J958" s="8" t="str">
        <f t="shared" si="62"/>
        <v/>
      </c>
      <c r="K958" s="8" t="str">
        <f t="shared" si="63"/>
        <v/>
      </c>
    </row>
    <row r="959" spans="10:11">
      <c r="J959" s="8" t="str">
        <f t="shared" si="62"/>
        <v/>
      </c>
      <c r="K959" s="8" t="str">
        <f t="shared" si="63"/>
        <v/>
      </c>
    </row>
    <row r="960" spans="10:11">
      <c r="J960" s="8" t="str">
        <f t="shared" si="62"/>
        <v/>
      </c>
      <c r="K960" s="8" t="str">
        <f t="shared" si="63"/>
        <v/>
      </c>
    </row>
    <row r="961" spans="10:11">
      <c r="J961" s="8" t="str">
        <f t="shared" ref="J961:J1024" si="64">IF(G961="","",ROUND((F961*$J$3)+(G961*$J$4),0))</f>
        <v/>
      </c>
      <c r="K961" s="8" t="str">
        <f t="shared" si="63"/>
        <v/>
      </c>
    </row>
    <row r="962" spans="10:11">
      <c r="J962" s="8" t="str">
        <f t="shared" si="64"/>
        <v/>
      </c>
      <c r="K962" s="8" t="str">
        <f t="shared" ref="K962:K1025" si="65">IF(J962&lt;20.5,"",J962)</f>
        <v/>
      </c>
    </row>
    <row r="963" spans="10:11">
      <c r="J963" s="8" t="str">
        <f t="shared" si="64"/>
        <v/>
      </c>
      <c r="K963" s="8" t="str">
        <f t="shared" si="65"/>
        <v/>
      </c>
    </row>
    <row r="964" spans="10:11">
      <c r="J964" s="8" t="str">
        <f t="shared" si="64"/>
        <v/>
      </c>
      <c r="K964" s="8" t="str">
        <f t="shared" si="65"/>
        <v/>
      </c>
    </row>
    <row r="965" spans="10:11">
      <c r="J965" s="8" t="str">
        <f t="shared" si="64"/>
        <v/>
      </c>
      <c r="K965" s="8" t="str">
        <f t="shared" si="65"/>
        <v/>
      </c>
    </row>
    <row r="966" spans="10:11">
      <c r="J966" s="8" t="str">
        <f t="shared" si="64"/>
        <v/>
      </c>
      <c r="K966" s="8" t="str">
        <f t="shared" si="65"/>
        <v/>
      </c>
    </row>
    <row r="967" spans="10:11">
      <c r="J967" s="8" t="str">
        <f t="shared" si="64"/>
        <v/>
      </c>
      <c r="K967" s="8" t="str">
        <f t="shared" si="65"/>
        <v/>
      </c>
    </row>
    <row r="968" spans="10:11">
      <c r="J968" s="8" t="str">
        <f t="shared" si="64"/>
        <v/>
      </c>
      <c r="K968" s="8" t="str">
        <f t="shared" si="65"/>
        <v/>
      </c>
    </row>
    <row r="969" spans="10:11">
      <c r="J969" s="8" t="str">
        <f t="shared" si="64"/>
        <v/>
      </c>
      <c r="K969" s="8" t="str">
        <f t="shared" si="65"/>
        <v/>
      </c>
    </row>
    <row r="970" spans="10:11">
      <c r="J970" s="8" t="str">
        <f t="shared" si="64"/>
        <v/>
      </c>
      <c r="K970" s="8" t="str">
        <f t="shared" si="65"/>
        <v/>
      </c>
    </row>
    <row r="971" spans="10:11">
      <c r="J971" s="8" t="str">
        <f t="shared" si="64"/>
        <v/>
      </c>
      <c r="K971" s="8" t="str">
        <f t="shared" si="65"/>
        <v/>
      </c>
    </row>
    <row r="972" spans="10:11">
      <c r="J972" s="8" t="str">
        <f t="shared" si="64"/>
        <v/>
      </c>
      <c r="K972" s="8" t="str">
        <f t="shared" si="65"/>
        <v/>
      </c>
    </row>
    <row r="973" spans="10:11">
      <c r="J973" s="8" t="str">
        <f t="shared" si="64"/>
        <v/>
      </c>
      <c r="K973" s="8" t="str">
        <f t="shared" si="65"/>
        <v/>
      </c>
    </row>
    <row r="974" spans="10:11">
      <c r="J974" s="8" t="str">
        <f t="shared" si="64"/>
        <v/>
      </c>
      <c r="K974" s="8" t="str">
        <f t="shared" si="65"/>
        <v/>
      </c>
    </row>
    <row r="975" spans="10:11">
      <c r="J975" s="8" t="str">
        <f t="shared" si="64"/>
        <v/>
      </c>
      <c r="K975" s="8" t="str">
        <f t="shared" si="65"/>
        <v/>
      </c>
    </row>
    <row r="976" spans="10:11">
      <c r="J976" s="8" t="str">
        <f t="shared" si="64"/>
        <v/>
      </c>
      <c r="K976" s="8" t="str">
        <f t="shared" si="65"/>
        <v/>
      </c>
    </row>
    <row r="977" spans="10:11">
      <c r="J977" s="8" t="str">
        <f t="shared" si="64"/>
        <v/>
      </c>
      <c r="K977" s="8" t="str">
        <f t="shared" si="65"/>
        <v/>
      </c>
    </row>
    <row r="978" spans="10:11">
      <c r="J978" s="8" t="str">
        <f t="shared" si="64"/>
        <v/>
      </c>
      <c r="K978" s="8" t="str">
        <f t="shared" si="65"/>
        <v/>
      </c>
    </row>
    <row r="979" spans="10:11">
      <c r="J979" s="8" t="str">
        <f t="shared" si="64"/>
        <v/>
      </c>
      <c r="K979" s="8" t="str">
        <f t="shared" si="65"/>
        <v/>
      </c>
    </row>
    <row r="980" spans="10:11">
      <c r="J980" s="8" t="str">
        <f t="shared" si="64"/>
        <v/>
      </c>
      <c r="K980" s="8" t="str">
        <f t="shared" si="65"/>
        <v/>
      </c>
    </row>
    <row r="981" spans="10:11">
      <c r="J981" s="8" t="str">
        <f t="shared" si="64"/>
        <v/>
      </c>
      <c r="K981" s="8" t="str">
        <f t="shared" si="65"/>
        <v/>
      </c>
    </row>
    <row r="982" spans="10:11">
      <c r="J982" s="8" t="str">
        <f t="shared" si="64"/>
        <v/>
      </c>
      <c r="K982" s="8" t="str">
        <f t="shared" si="65"/>
        <v/>
      </c>
    </row>
    <row r="983" spans="10:11">
      <c r="J983" s="8" t="str">
        <f t="shared" si="64"/>
        <v/>
      </c>
      <c r="K983" s="8" t="str">
        <f t="shared" si="65"/>
        <v/>
      </c>
    </row>
    <row r="984" spans="10:11">
      <c r="J984" s="8" t="str">
        <f t="shared" si="64"/>
        <v/>
      </c>
      <c r="K984" s="8" t="str">
        <f t="shared" si="65"/>
        <v/>
      </c>
    </row>
    <row r="985" spans="10:11">
      <c r="J985" s="8" t="str">
        <f t="shared" si="64"/>
        <v/>
      </c>
      <c r="K985" s="8" t="str">
        <f t="shared" si="65"/>
        <v/>
      </c>
    </row>
    <row r="986" spans="10:11">
      <c r="J986" s="8" t="str">
        <f t="shared" si="64"/>
        <v/>
      </c>
      <c r="K986" s="8" t="str">
        <f t="shared" si="65"/>
        <v/>
      </c>
    </row>
    <row r="987" spans="10:11">
      <c r="J987" s="8" t="str">
        <f t="shared" si="64"/>
        <v/>
      </c>
      <c r="K987" s="8" t="str">
        <f t="shared" si="65"/>
        <v/>
      </c>
    </row>
    <row r="988" spans="10:11">
      <c r="J988" s="8" t="str">
        <f t="shared" si="64"/>
        <v/>
      </c>
      <c r="K988" s="8" t="str">
        <f t="shared" si="65"/>
        <v/>
      </c>
    </row>
    <row r="989" spans="10:11">
      <c r="J989" s="8" t="str">
        <f t="shared" si="64"/>
        <v/>
      </c>
      <c r="K989" s="8" t="str">
        <f t="shared" si="65"/>
        <v/>
      </c>
    </row>
    <row r="990" spans="10:11">
      <c r="J990" s="8" t="str">
        <f t="shared" si="64"/>
        <v/>
      </c>
      <c r="K990" s="8" t="str">
        <f t="shared" si="65"/>
        <v/>
      </c>
    </row>
    <row r="991" spans="10:11">
      <c r="J991" s="8" t="str">
        <f t="shared" si="64"/>
        <v/>
      </c>
      <c r="K991" s="8" t="str">
        <f t="shared" si="65"/>
        <v/>
      </c>
    </row>
    <row r="992" spans="10:11">
      <c r="J992" s="8" t="str">
        <f t="shared" si="64"/>
        <v/>
      </c>
      <c r="K992" s="8" t="str">
        <f t="shared" si="65"/>
        <v/>
      </c>
    </row>
    <row r="993" spans="10:11">
      <c r="J993" s="8" t="str">
        <f t="shared" si="64"/>
        <v/>
      </c>
      <c r="K993" s="8" t="str">
        <f t="shared" si="65"/>
        <v/>
      </c>
    </row>
    <row r="994" spans="10:11">
      <c r="J994" s="8" t="str">
        <f t="shared" si="64"/>
        <v/>
      </c>
      <c r="K994" s="8" t="str">
        <f t="shared" si="65"/>
        <v/>
      </c>
    </row>
    <row r="995" spans="10:11">
      <c r="J995" s="8" t="str">
        <f t="shared" si="64"/>
        <v/>
      </c>
      <c r="K995" s="8" t="str">
        <f t="shared" si="65"/>
        <v/>
      </c>
    </row>
    <row r="996" spans="10:11">
      <c r="J996" s="8" t="str">
        <f t="shared" si="64"/>
        <v/>
      </c>
      <c r="K996" s="8" t="str">
        <f t="shared" si="65"/>
        <v/>
      </c>
    </row>
    <row r="997" spans="10:11">
      <c r="J997" s="8" t="str">
        <f t="shared" si="64"/>
        <v/>
      </c>
      <c r="K997" s="8" t="str">
        <f t="shared" si="65"/>
        <v/>
      </c>
    </row>
    <row r="998" spans="10:11">
      <c r="J998" s="8" t="str">
        <f t="shared" si="64"/>
        <v/>
      </c>
      <c r="K998" s="8" t="str">
        <f t="shared" si="65"/>
        <v/>
      </c>
    </row>
    <row r="999" spans="10:11">
      <c r="J999" s="8" t="str">
        <f t="shared" si="64"/>
        <v/>
      </c>
      <c r="K999" s="8" t="str">
        <f t="shared" si="65"/>
        <v/>
      </c>
    </row>
    <row r="1000" spans="10:11">
      <c r="J1000" s="8" t="str">
        <f t="shared" si="64"/>
        <v/>
      </c>
      <c r="K1000" s="8" t="str">
        <f t="shared" si="65"/>
        <v/>
      </c>
    </row>
    <row r="1001" spans="10:11">
      <c r="J1001" s="8" t="str">
        <f t="shared" si="64"/>
        <v/>
      </c>
      <c r="K1001" s="8" t="str">
        <f t="shared" si="65"/>
        <v/>
      </c>
    </row>
    <row r="1002" spans="10:11">
      <c r="J1002" s="8" t="str">
        <f t="shared" si="64"/>
        <v/>
      </c>
      <c r="K1002" s="8" t="str">
        <f t="shared" si="65"/>
        <v/>
      </c>
    </row>
    <row r="1003" spans="10:11">
      <c r="J1003" s="8" t="str">
        <f t="shared" si="64"/>
        <v/>
      </c>
      <c r="K1003" s="8" t="str">
        <f t="shared" si="65"/>
        <v/>
      </c>
    </row>
    <row r="1004" spans="10:11">
      <c r="J1004" s="8" t="str">
        <f t="shared" si="64"/>
        <v/>
      </c>
      <c r="K1004" s="8" t="str">
        <f t="shared" si="65"/>
        <v/>
      </c>
    </row>
    <row r="1005" spans="10:11">
      <c r="J1005" s="8" t="str">
        <f t="shared" si="64"/>
        <v/>
      </c>
      <c r="K1005" s="8" t="str">
        <f t="shared" si="65"/>
        <v/>
      </c>
    </row>
    <row r="1006" spans="10:11">
      <c r="J1006" s="8" t="str">
        <f t="shared" si="64"/>
        <v/>
      </c>
      <c r="K1006" s="8" t="str">
        <f t="shared" si="65"/>
        <v/>
      </c>
    </row>
    <row r="1007" spans="10:11">
      <c r="J1007" s="8" t="str">
        <f t="shared" si="64"/>
        <v/>
      </c>
      <c r="K1007" s="8" t="str">
        <f t="shared" si="65"/>
        <v/>
      </c>
    </row>
    <row r="1008" spans="10:11">
      <c r="J1008" s="8" t="str">
        <f t="shared" si="64"/>
        <v/>
      </c>
      <c r="K1008" s="8" t="str">
        <f t="shared" si="65"/>
        <v/>
      </c>
    </row>
    <row r="1009" spans="10:11">
      <c r="J1009" s="8" t="str">
        <f t="shared" si="64"/>
        <v/>
      </c>
      <c r="K1009" s="8" t="str">
        <f t="shared" si="65"/>
        <v/>
      </c>
    </row>
    <row r="1010" spans="10:11">
      <c r="J1010" s="8" t="str">
        <f t="shared" si="64"/>
        <v/>
      </c>
      <c r="K1010" s="8" t="str">
        <f t="shared" si="65"/>
        <v/>
      </c>
    </row>
    <row r="1011" spans="10:11">
      <c r="J1011" s="8" t="str">
        <f t="shared" si="64"/>
        <v/>
      </c>
      <c r="K1011" s="8" t="str">
        <f t="shared" si="65"/>
        <v/>
      </c>
    </row>
    <row r="1012" spans="10:11">
      <c r="J1012" s="8" t="str">
        <f t="shared" si="64"/>
        <v/>
      </c>
      <c r="K1012" s="8" t="str">
        <f t="shared" si="65"/>
        <v/>
      </c>
    </row>
    <row r="1013" spans="10:11">
      <c r="J1013" s="8" t="str">
        <f t="shared" si="64"/>
        <v/>
      </c>
      <c r="K1013" s="8" t="str">
        <f t="shared" si="65"/>
        <v/>
      </c>
    </row>
    <row r="1014" spans="10:11">
      <c r="J1014" s="8" t="str">
        <f t="shared" si="64"/>
        <v/>
      </c>
      <c r="K1014" s="8" t="str">
        <f t="shared" si="65"/>
        <v/>
      </c>
    </row>
    <row r="1015" spans="10:11">
      <c r="J1015" s="8" t="str">
        <f t="shared" si="64"/>
        <v/>
      </c>
      <c r="K1015" s="8" t="str">
        <f t="shared" si="65"/>
        <v/>
      </c>
    </row>
    <row r="1016" spans="10:11">
      <c r="J1016" s="8" t="str">
        <f t="shared" si="64"/>
        <v/>
      </c>
      <c r="K1016" s="8" t="str">
        <f t="shared" si="65"/>
        <v/>
      </c>
    </row>
    <row r="1017" spans="10:11">
      <c r="J1017" s="8" t="str">
        <f t="shared" si="64"/>
        <v/>
      </c>
      <c r="K1017" s="8" t="str">
        <f t="shared" si="65"/>
        <v/>
      </c>
    </row>
    <row r="1018" spans="10:11">
      <c r="J1018" s="8" t="str">
        <f t="shared" si="64"/>
        <v/>
      </c>
      <c r="K1018" s="8" t="str">
        <f t="shared" si="65"/>
        <v/>
      </c>
    </row>
    <row r="1019" spans="10:11">
      <c r="J1019" s="8" t="str">
        <f t="shared" si="64"/>
        <v/>
      </c>
      <c r="K1019" s="8" t="str">
        <f t="shared" si="65"/>
        <v/>
      </c>
    </row>
    <row r="1020" spans="10:11">
      <c r="J1020" s="8" t="str">
        <f t="shared" si="64"/>
        <v/>
      </c>
      <c r="K1020" s="8" t="str">
        <f t="shared" si="65"/>
        <v/>
      </c>
    </row>
    <row r="1021" spans="10:11">
      <c r="J1021" s="8" t="str">
        <f t="shared" si="64"/>
        <v/>
      </c>
      <c r="K1021" s="8" t="str">
        <f t="shared" si="65"/>
        <v/>
      </c>
    </row>
    <row r="1022" spans="10:11">
      <c r="J1022" s="8" t="str">
        <f t="shared" si="64"/>
        <v/>
      </c>
      <c r="K1022" s="8" t="str">
        <f t="shared" si="65"/>
        <v/>
      </c>
    </row>
    <row r="1023" spans="10:11">
      <c r="J1023" s="8" t="str">
        <f t="shared" si="64"/>
        <v/>
      </c>
      <c r="K1023" s="8" t="str">
        <f t="shared" si="65"/>
        <v/>
      </c>
    </row>
    <row r="1024" spans="10:11">
      <c r="J1024" s="8" t="str">
        <f t="shared" si="64"/>
        <v/>
      </c>
      <c r="K1024" s="8" t="str">
        <f t="shared" si="65"/>
        <v/>
      </c>
    </row>
    <row r="1025" spans="10:11">
      <c r="J1025" s="8" t="str">
        <f t="shared" ref="J1025:J1088" si="66">IF(G1025="","",ROUND((F1025*$J$3)+(G1025*$J$4),0))</f>
        <v/>
      </c>
      <c r="K1025" s="8" t="str">
        <f t="shared" si="65"/>
        <v/>
      </c>
    </row>
    <row r="1026" spans="10:11">
      <c r="J1026" s="8" t="str">
        <f t="shared" si="66"/>
        <v/>
      </c>
      <c r="K1026" s="8" t="str">
        <f t="shared" ref="K1026:K1089" si="67">IF(J1026&lt;20.5,"",J1026)</f>
        <v/>
      </c>
    </row>
    <row r="1027" spans="10:11">
      <c r="J1027" s="8" t="str">
        <f t="shared" si="66"/>
        <v/>
      </c>
      <c r="K1027" s="8" t="str">
        <f t="shared" si="67"/>
        <v/>
      </c>
    </row>
    <row r="1028" spans="10:11">
      <c r="J1028" s="8" t="str">
        <f t="shared" si="66"/>
        <v/>
      </c>
      <c r="K1028" s="8" t="str">
        <f t="shared" si="67"/>
        <v/>
      </c>
    </row>
    <row r="1029" spans="10:11">
      <c r="J1029" s="8" t="str">
        <f t="shared" si="66"/>
        <v/>
      </c>
      <c r="K1029" s="8" t="str">
        <f t="shared" si="67"/>
        <v/>
      </c>
    </row>
    <row r="1030" spans="10:11">
      <c r="J1030" s="8" t="str">
        <f t="shared" si="66"/>
        <v/>
      </c>
      <c r="K1030" s="8" t="str">
        <f t="shared" si="67"/>
        <v/>
      </c>
    </row>
    <row r="1031" spans="10:11">
      <c r="J1031" s="8" t="str">
        <f t="shared" si="66"/>
        <v/>
      </c>
      <c r="K1031" s="8" t="str">
        <f t="shared" si="67"/>
        <v/>
      </c>
    </row>
    <row r="1032" spans="10:11">
      <c r="J1032" s="8" t="str">
        <f t="shared" si="66"/>
        <v/>
      </c>
      <c r="K1032" s="8" t="str">
        <f t="shared" si="67"/>
        <v/>
      </c>
    </row>
    <row r="1033" spans="10:11">
      <c r="J1033" s="8" t="str">
        <f t="shared" si="66"/>
        <v/>
      </c>
      <c r="K1033" s="8" t="str">
        <f t="shared" si="67"/>
        <v/>
      </c>
    </row>
    <row r="1034" spans="10:11">
      <c r="J1034" s="8" t="str">
        <f t="shared" si="66"/>
        <v/>
      </c>
      <c r="K1034" s="8" t="str">
        <f t="shared" si="67"/>
        <v/>
      </c>
    </row>
    <row r="1035" spans="10:11">
      <c r="J1035" s="8" t="str">
        <f t="shared" si="66"/>
        <v/>
      </c>
      <c r="K1035" s="8" t="str">
        <f t="shared" si="67"/>
        <v/>
      </c>
    </row>
    <row r="1036" spans="10:11">
      <c r="J1036" s="8" t="str">
        <f t="shared" si="66"/>
        <v/>
      </c>
      <c r="K1036" s="8" t="str">
        <f t="shared" si="67"/>
        <v/>
      </c>
    </row>
    <row r="1037" spans="10:11">
      <c r="J1037" s="8" t="str">
        <f t="shared" si="66"/>
        <v/>
      </c>
      <c r="K1037" s="8" t="str">
        <f t="shared" si="67"/>
        <v/>
      </c>
    </row>
    <row r="1038" spans="10:11">
      <c r="J1038" s="8" t="str">
        <f t="shared" si="66"/>
        <v/>
      </c>
      <c r="K1038" s="8" t="str">
        <f t="shared" si="67"/>
        <v/>
      </c>
    </row>
    <row r="1039" spans="10:11">
      <c r="J1039" s="8" t="str">
        <f t="shared" si="66"/>
        <v/>
      </c>
      <c r="K1039" s="8" t="str">
        <f t="shared" si="67"/>
        <v/>
      </c>
    </row>
    <row r="1040" spans="10:11">
      <c r="J1040" s="8" t="str">
        <f t="shared" si="66"/>
        <v/>
      </c>
      <c r="K1040" s="8" t="str">
        <f t="shared" si="67"/>
        <v/>
      </c>
    </row>
    <row r="1041" spans="10:11">
      <c r="J1041" s="8" t="str">
        <f t="shared" si="66"/>
        <v/>
      </c>
      <c r="K1041" s="8" t="str">
        <f t="shared" si="67"/>
        <v/>
      </c>
    </row>
    <row r="1042" spans="10:11">
      <c r="J1042" s="8" t="str">
        <f t="shared" si="66"/>
        <v/>
      </c>
      <c r="K1042" s="8" t="str">
        <f t="shared" si="67"/>
        <v/>
      </c>
    </row>
    <row r="1043" spans="10:11">
      <c r="J1043" s="8" t="str">
        <f t="shared" si="66"/>
        <v/>
      </c>
      <c r="K1043" s="8" t="str">
        <f t="shared" si="67"/>
        <v/>
      </c>
    </row>
    <row r="1044" spans="10:11">
      <c r="J1044" s="8" t="str">
        <f t="shared" si="66"/>
        <v/>
      </c>
      <c r="K1044" s="8" t="str">
        <f t="shared" si="67"/>
        <v/>
      </c>
    </row>
    <row r="1045" spans="10:11">
      <c r="J1045" s="8" t="str">
        <f t="shared" si="66"/>
        <v/>
      </c>
      <c r="K1045" s="8" t="str">
        <f t="shared" si="67"/>
        <v/>
      </c>
    </row>
    <row r="1046" spans="10:11">
      <c r="J1046" s="8" t="str">
        <f t="shared" si="66"/>
        <v/>
      </c>
      <c r="K1046" s="8" t="str">
        <f t="shared" si="67"/>
        <v/>
      </c>
    </row>
    <row r="1047" spans="10:11">
      <c r="J1047" s="8" t="str">
        <f t="shared" si="66"/>
        <v/>
      </c>
      <c r="K1047" s="8" t="str">
        <f t="shared" si="67"/>
        <v/>
      </c>
    </row>
    <row r="1048" spans="10:11">
      <c r="J1048" s="8" t="str">
        <f t="shared" si="66"/>
        <v/>
      </c>
      <c r="K1048" s="8" t="str">
        <f t="shared" si="67"/>
        <v/>
      </c>
    </row>
    <row r="1049" spans="10:11">
      <c r="J1049" s="8" t="str">
        <f t="shared" si="66"/>
        <v/>
      </c>
      <c r="K1049" s="8" t="str">
        <f t="shared" si="67"/>
        <v/>
      </c>
    </row>
    <row r="1050" spans="10:11">
      <c r="J1050" s="8" t="str">
        <f t="shared" si="66"/>
        <v/>
      </c>
      <c r="K1050" s="8" t="str">
        <f t="shared" si="67"/>
        <v/>
      </c>
    </row>
    <row r="1051" spans="10:11">
      <c r="J1051" s="8" t="str">
        <f t="shared" si="66"/>
        <v/>
      </c>
      <c r="K1051" s="8" t="str">
        <f t="shared" si="67"/>
        <v/>
      </c>
    </row>
    <row r="1052" spans="10:11">
      <c r="J1052" s="8" t="str">
        <f t="shared" si="66"/>
        <v/>
      </c>
      <c r="K1052" s="8" t="str">
        <f t="shared" si="67"/>
        <v/>
      </c>
    </row>
    <row r="1053" spans="10:11">
      <c r="J1053" s="8" t="str">
        <f t="shared" si="66"/>
        <v/>
      </c>
      <c r="K1053" s="8" t="str">
        <f t="shared" si="67"/>
        <v/>
      </c>
    </row>
    <row r="1054" spans="10:11">
      <c r="J1054" s="8" t="str">
        <f t="shared" si="66"/>
        <v/>
      </c>
      <c r="K1054" s="8" t="str">
        <f t="shared" si="67"/>
        <v/>
      </c>
    </row>
    <row r="1055" spans="10:11">
      <c r="J1055" s="8" t="str">
        <f t="shared" si="66"/>
        <v/>
      </c>
      <c r="K1055" s="8" t="str">
        <f t="shared" si="67"/>
        <v/>
      </c>
    </row>
    <row r="1056" spans="10:11">
      <c r="J1056" s="8" t="str">
        <f t="shared" si="66"/>
        <v/>
      </c>
      <c r="K1056" s="8" t="str">
        <f t="shared" si="67"/>
        <v/>
      </c>
    </row>
    <row r="1057" spans="10:11">
      <c r="J1057" s="8" t="str">
        <f t="shared" si="66"/>
        <v/>
      </c>
      <c r="K1057" s="8" t="str">
        <f t="shared" si="67"/>
        <v/>
      </c>
    </row>
    <row r="1058" spans="10:11">
      <c r="J1058" s="8" t="str">
        <f t="shared" si="66"/>
        <v/>
      </c>
      <c r="K1058" s="8" t="str">
        <f t="shared" si="67"/>
        <v/>
      </c>
    </row>
    <row r="1059" spans="10:11">
      <c r="J1059" s="8" t="str">
        <f t="shared" si="66"/>
        <v/>
      </c>
      <c r="K1059" s="8" t="str">
        <f t="shared" si="67"/>
        <v/>
      </c>
    </row>
    <row r="1060" spans="10:11">
      <c r="J1060" s="8" t="str">
        <f t="shared" si="66"/>
        <v/>
      </c>
      <c r="K1060" s="8" t="str">
        <f t="shared" si="67"/>
        <v/>
      </c>
    </row>
    <row r="1061" spans="10:11">
      <c r="J1061" s="8" t="str">
        <f t="shared" si="66"/>
        <v/>
      </c>
      <c r="K1061" s="8" t="str">
        <f t="shared" si="67"/>
        <v/>
      </c>
    </row>
    <row r="1062" spans="10:11">
      <c r="J1062" s="8" t="str">
        <f t="shared" si="66"/>
        <v/>
      </c>
      <c r="K1062" s="8" t="str">
        <f t="shared" si="67"/>
        <v/>
      </c>
    </row>
    <row r="1063" spans="10:11">
      <c r="J1063" s="8" t="str">
        <f t="shared" si="66"/>
        <v/>
      </c>
      <c r="K1063" s="8" t="str">
        <f t="shared" si="67"/>
        <v/>
      </c>
    </row>
    <row r="1064" spans="10:11">
      <c r="J1064" s="8" t="str">
        <f t="shared" si="66"/>
        <v/>
      </c>
      <c r="K1064" s="8" t="str">
        <f t="shared" si="67"/>
        <v/>
      </c>
    </row>
    <row r="1065" spans="10:11">
      <c r="J1065" s="8" t="str">
        <f t="shared" si="66"/>
        <v/>
      </c>
      <c r="K1065" s="8" t="str">
        <f t="shared" si="67"/>
        <v/>
      </c>
    </row>
    <row r="1066" spans="10:11">
      <c r="J1066" s="8" t="str">
        <f t="shared" si="66"/>
        <v/>
      </c>
      <c r="K1066" s="8" t="str">
        <f t="shared" si="67"/>
        <v/>
      </c>
    </row>
    <row r="1067" spans="10:11">
      <c r="J1067" s="8" t="str">
        <f t="shared" si="66"/>
        <v/>
      </c>
      <c r="K1067" s="8" t="str">
        <f t="shared" si="67"/>
        <v/>
      </c>
    </row>
    <row r="1068" spans="10:11">
      <c r="J1068" s="8" t="str">
        <f t="shared" si="66"/>
        <v/>
      </c>
      <c r="K1068" s="8" t="str">
        <f t="shared" si="67"/>
        <v/>
      </c>
    </row>
    <row r="1069" spans="10:11">
      <c r="J1069" s="8" t="str">
        <f t="shared" si="66"/>
        <v/>
      </c>
      <c r="K1069" s="8" t="str">
        <f t="shared" si="67"/>
        <v/>
      </c>
    </row>
    <row r="1070" spans="10:11">
      <c r="J1070" s="8" t="str">
        <f t="shared" si="66"/>
        <v/>
      </c>
      <c r="K1070" s="8" t="str">
        <f t="shared" si="67"/>
        <v/>
      </c>
    </row>
    <row r="1071" spans="10:11">
      <c r="J1071" s="8" t="str">
        <f t="shared" si="66"/>
        <v/>
      </c>
      <c r="K1071" s="8" t="str">
        <f t="shared" si="67"/>
        <v/>
      </c>
    </row>
    <row r="1072" spans="10:11">
      <c r="J1072" s="8" t="str">
        <f t="shared" si="66"/>
        <v/>
      </c>
      <c r="K1072" s="8" t="str">
        <f t="shared" si="67"/>
        <v/>
      </c>
    </row>
    <row r="1073" spans="10:11">
      <c r="J1073" s="8" t="str">
        <f t="shared" si="66"/>
        <v/>
      </c>
      <c r="K1073" s="8" t="str">
        <f t="shared" si="67"/>
        <v/>
      </c>
    </row>
    <row r="1074" spans="10:11">
      <c r="J1074" s="8" t="str">
        <f t="shared" si="66"/>
        <v/>
      </c>
      <c r="K1074" s="8" t="str">
        <f t="shared" si="67"/>
        <v/>
      </c>
    </row>
    <row r="1075" spans="10:11">
      <c r="J1075" s="8" t="str">
        <f t="shared" si="66"/>
        <v/>
      </c>
      <c r="K1075" s="8" t="str">
        <f t="shared" si="67"/>
        <v/>
      </c>
    </row>
    <row r="1076" spans="10:11">
      <c r="J1076" s="8" t="str">
        <f t="shared" si="66"/>
        <v/>
      </c>
      <c r="K1076" s="8" t="str">
        <f t="shared" si="67"/>
        <v/>
      </c>
    </row>
    <row r="1077" spans="10:11">
      <c r="J1077" s="8" t="str">
        <f t="shared" si="66"/>
        <v/>
      </c>
      <c r="K1077" s="8" t="str">
        <f t="shared" si="67"/>
        <v/>
      </c>
    </row>
    <row r="1078" spans="10:11">
      <c r="J1078" s="8" t="str">
        <f t="shared" si="66"/>
        <v/>
      </c>
      <c r="K1078" s="8" t="str">
        <f t="shared" si="67"/>
        <v/>
      </c>
    </row>
    <row r="1079" spans="10:11">
      <c r="J1079" s="8" t="str">
        <f t="shared" si="66"/>
        <v/>
      </c>
      <c r="K1079" s="8" t="str">
        <f t="shared" si="67"/>
        <v/>
      </c>
    </row>
    <row r="1080" spans="10:11">
      <c r="J1080" s="8" t="str">
        <f t="shared" si="66"/>
        <v/>
      </c>
      <c r="K1080" s="8" t="str">
        <f t="shared" si="67"/>
        <v/>
      </c>
    </row>
    <row r="1081" spans="10:11">
      <c r="J1081" s="8" t="str">
        <f t="shared" si="66"/>
        <v/>
      </c>
      <c r="K1081" s="8" t="str">
        <f t="shared" si="67"/>
        <v/>
      </c>
    </row>
    <row r="1082" spans="10:11">
      <c r="J1082" s="8" t="str">
        <f t="shared" si="66"/>
        <v/>
      </c>
      <c r="K1082" s="8" t="str">
        <f t="shared" si="67"/>
        <v/>
      </c>
    </row>
    <row r="1083" spans="10:11">
      <c r="J1083" s="8" t="str">
        <f t="shared" si="66"/>
        <v/>
      </c>
      <c r="K1083" s="8" t="str">
        <f t="shared" si="67"/>
        <v/>
      </c>
    </row>
    <row r="1084" spans="10:11">
      <c r="J1084" s="8" t="str">
        <f t="shared" si="66"/>
        <v/>
      </c>
      <c r="K1084" s="8" t="str">
        <f t="shared" si="67"/>
        <v/>
      </c>
    </row>
    <row r="1085" spans="10:11">
      <c r="J1085" s="8" t="str">
        <f t="shared" si="66"/>
        <v/>
      </c>
      <c r="K1085" s="8" t="str">
        <f t="shared" si="67"/>
        <v/>
      </c>
    </row>
    <row r="1086" spans="10:11">
      <c r="J1086" s="8" t="str">
        <f t="shared" si="66"/>
        <v/>
      </c>
      <c r="K1086" s="8" t="str">
        <f t="shared" si="67"/>
        <v/>
      </c>
    </row>
    <row r="1087" spans="10:11">
      <c r="J1087" s="8" t="str">
        <f t="shared" si="66"/>
        <v/>
      </c>
      <c r="K1087" s="8" t="str">
        <f t="shared" si="67"/>
        <v/>
      </c>
    </row>
    <row r="1088" spans="10:11">
      <c r="J1088" s="8" t="str">
        <f t="shared" si="66"/>
        <v/>
      </c>
      <c r="K1088" s="8" t="str">
        <f t="shared" si="67"/>
        <v/>
      </c>
    </row>
    <row r="1089" spans="10:11">
      <c r="J1089" s="8" t="str">
        <f t="shared" ref="J1089:J1152" si="68">IF(G1089="","",ROUND((F1089*$J$3)+(G1089*$J$4),0))</f>
        <v/>
      </c>
      <c r="K1089" s="8" t="str">
        <f t="shared" si="67"/>
        <v/>
      </c>
    </row>
    <row r="1090" spans="10:11">
      <c r="J1090" s="8" t="str">
        <f t="shared" si="68"/>
        <v/>
      </c>
      <c r="K1090" s="8" t="str">
        <f t="shared" ref="K1090:K1153" si="69">IF(J1090&lt;20.5,"",J1090)</f>
        <v/>
      </c>
    </row>
    <row r="1091" spans="10:11">
      <c r="J1091" s="8" t="str">
        <f t="shared" si="68"/>
        <v/>
      </c>
      <c r="K1091" s="8" t="str">
        <f t="shared" si="69"/>
        <v/>
      </c>
    </row>
    <row r="1092" spans="10:11">
      <c r="J1092" s="8" t="str">
        <f t="shared" si="68"/>
        <v/>
      </c>
      <c r="K1092" s="8" t="str">
        <f t="shared" si="69"/>
        <v/>
      </c>
    </row>
    <row r="1093" spans="10:11">
      <c r="J1093" s="8" t="str">
        <f t="shared" si="68"/>
        <v/>
      </c>
      <c r="K1093" s="8" t="str">
        <f t="shared" si="69"/>
        <v/>
      </c>
    </row>
    <row r="1094" spans="10:11">
      <c r="J1094" s="8" t="str">
        <f t="shared" si="68"/>
        <v/>
      </c>
      <c r="K1094" s="8" t="str">
        <f t="shared" si="69"/>
        <v/>
      </c>
    </row>
    <row r="1095" spans="10:11">
      <c r="J1095" s="8" t="str">
        <f t="shared" si="68"/>
        <v/>
      </c>
      <c r="K1095" s="8" t="str">
        <f t="shared" si="69"/>
        <v/>
      </c>
    </row>
    <row r="1096" spans="10:11">
      <c r="J1096" s="8" t="str">
        <f t="shared" si="68"/>
        <v/>
      </c>
      <c r="K1096" s="8" t="str">
        <f t="shared" si="69"/>
        <v/>
      </c>
    </row>
    <row r="1097" spans="10:11">
      <c r="J1097" s="8" t="str">
        <f t="shared" si="68"/>
        <v/>
      </c>
      <c r="K1097" s="8" t="str">
        <f t="shared" si="69"/>
        <v/>
      </c>
    </row>
    <row r="1098" spans="10:11">
      <c r="J1098" s="8" t="str">
        <f t="shared" si="68"/>
        <v/>
      </c>
      <c r="K1098" s="8" t="str">
        <f t="shared" si="69"/>
        <v/>
      </c>
    </row>
    <row r="1099" spans="10:11">
      <c r="J1099" s="8" t="str">
        <f t="shared" si="68"/>
        <v/>
      </c>
      <c r="K1099" s="8" t="str">
        <f t="shared" si="69"/>
        <v/>
      </c>
    </row>
    <row r="1100" spans="10:11">
      <c r="J1100" s="8" t="str">
        <f t="shared" si="68"/>
        <v/>
      </c>
      <c r="K1100" s="8" t="str">
        <f t="shared" si="69"/>
        <v/>
      </c>
    </row>
    <row r="1101" spans="10:11">
      <c r="J1101" s="8" t="str">
        <f t="shared" si="68"/>
        <v/>
      </c>
      <c r="K1101" s="8" t="str">
        <f t="shared" si="69"/>
        <v/>
      </c>
    </row>
    <row r="1102" spans="10:11">
      <c r="J1102" s="8" t="str">
        <f t="shared" si="68"/>
        <v/>
      </c>
      <c r="K1102" s="8" t="str">
        <f t="shared" si="69"/>
        <v/>
      </c>
    </row>
    <row r="1103" spans="10:11">
      <c r="J1103" s="8" t="str">
        <f t="shared" si="68"/>
        <v/>
      </c>
      <c r="K1103" s="8" t="str">
        <f t="shared" si="69"/>
        <v/>
      </c>
    </row>
    <row r="1104" spans="10:11">
      <c r="J1104" s="8" t="str">
        <f t="shared" si="68"/>
        <v/>
      </c>
      <c r="K1104" s="8" t="str">
        <f t="shared" si="69"/>
        <v/>
      </c>
    </row>
    <row r="1105" spans="10:11">
      <c r="J1105" s="8" t="str">
        <f t="shared" si="68"/>
        <v/>
      </c>
      <c r="K1105" s="8" t="str">
        <f t="shared" si="69"/>
        <v/>
      </c>
    </row>
    <row r="1106" spans="10:11">
      <c r="J1106" s="8" t="str">
        <f t="shared" si="68"/>
        <v/>
      </c>
      <c r="K1106" s="8" t="str">
        <f t="shared" si="69"/>
        <v/>
      </c>
    </row>
    <row r="1107" spans="10:11">
      <c r="J1107" s="8" t="str">
        <f t="shared" si="68"/>
        <v/>
      </c>
      <c r="K1107" s="8" t="str">
        <f t="shared" si="69"/>
        <v/>
      </c>
    </row>
    <row r="1108" spans="10:11">
      <c r="J1108" s="8" t="str">
        <f t="shared" si="68"/>
        <v/>
      </c>
      <c r="K1108" s="8" t="str">
        <f t="shared" si="69"/>
        <v/>
      </c>
    </row>
    <row r="1109" spans="10:11">
      <c r="J1109" s="8" t="str">
        <f t="shared" si="68"/>
        <v/>
      </c>
      <c r="K1109" s="8" t="str">
        <f t="shared" si="69"/>
        <v/>
      </c>
    </row>
    <row r="1110" spans="10:11">
      <c r="J1110" s="8" t="str">
        <f t="shared" si="68"/>
        <v/>
      </c>
      <c r="K1110" s="8" t="str">
        <f t="shared" si="69"/>
        <v/>
      </c>
    </row>
    <row r="1111" spans="10:11">
      <c r="J1111" s="8" t="str">
        <f t="shared" si="68"/>
        <v/>
      </c>
      <c r="K1111" s="8" t="str">
        <f t="shared" si="69"/>
        <v/>
      </c>
    </row>
    <row r="1112" spans="10:11">
      <c r="J1112" s="8" t="str">
        <f t="shared" si="68"/>
        <v/>
      </c>
      <c r="K1112" s="8" t="str">
        <f t="shared" si="69"/>
        <v/>
      </c>
    </row>
    <row r="1113" spans="10:11">
      <c r="J1113" s="8" t="str">
        <f t="shared" si="68"/>
        <v/>
      </c>
      <c r="K1113" s="8" t="str">
        <f t="shared" si="69"/>
        <v/>
      </c>
    </row>
    <row r="1114" spans="10:11">
      <c r="J1114" s="8" t="str">
        <f t="shared" si="68"/>
        <v/>
      </c>
      <c r="K1114" s="8" t="str">
        <f t="shared" si="69"/>
        <v/>
      </c>
    </row>
    <row r="1115" spans="10:11">
      <c r="J1115" s="8" t="str">
        <f t="shared" si="68"/>
        <v/>
      </c>
      <c r="K1115" s="8" t="str">
        <f t="shared" si="69"/>
        <v/>
      </c>
    </row>
    <row r="1116" spans="10:11">
      <c r="J1116" s="8" t="str">
        <f t="shared" si="68"/>
        <v/>
      </c>
      <c r="K1116" s="8" t="str">
        <f t="shared" si="69"/>
        <v/>
      </c>
    </row>
    <row r="1117" spans="10:11">
      <c r="J1117" s="8" t="str">
        <f t="shared" si="68"/>
        <v/>
      </c>
      <c r="K1117" s="8" t="str">
        <f t="shared" si="69"/>
        <v/>
      </c>
    </row>
    <row r="1118" spans="10:11">
      <c r="J1118" s="8" t="str">
        <f t="shared" si="68"/>
        <v/>
      </c>
      <c r="K1118" s="8" t="str">
        <f t="shared" si="69"/>
        <v/>
      </c>
    </row>
    <row r="1119" spans="10:11">
      <c r="J1119" s="8" t="str">
        <f t="shared" si="68"/>
        <v/>
      </c>
      <c r="K1119" s="8" t="str">
        <f t="shared" si="69"/>
        <v/>
      </c>
    </row>
    <row r="1120" spans="10:11">
      <c r="J1120" s="8" t="str">
        <f t="shared" si="68"/>
        <v/>
      </c>
      <c r="K1120" s="8" t="str">
        <f t="shared" si="69"/>
        <v/>
      </c>
    </row>
    <row r="1121" spans="10:11">
      <c r="J1121" s="8" t="str">
        <f t="shared" si="68"/>
        <v/>
      </c>
      <c r="K1121" s="8" t="str">
        <f t="shared" si="69"/>
        <v/>
      </c>
    </row>
    <row r="1122" spans="10:11">
      <c r="J1122" s="8" t="str">
        <f t="shared" si="68"/>
        <v/>
      </c>
      <c r="K1122" s="8" t="str">
        <f t="shared" si="69"/>
        <v/>
      </c>
    </row>
    <row r="1123" spans="10:11">
      <c r="J1123" s="8" t="str">
        <f t="shared" si="68"/>
        <v/>
      </c>
      <c r="K1123" s="8" t="str">
        <f t="shared" si="69"/>
        <v/>
      </c>
    </row>
    <row r="1124" spans="10:11">
      <c r="J1124" s="8" t="str">
        <f t="shared" si="68"/>
        <v/>
      </c>
      <c r="K1124" s="8" t="str">
        <f t="shared" si="69"/>
        <v/>
      </c>
    </row>
    <row r="1125" spans="10:11">
      <c r="J1125" s="8" t="str">
        <f t="shared" si="68"/>
        <v/>
      </c>
      <c r="K1125" s="8" t="str">
        <f t="shared" si="69"/>
        <v/>
      </c>
    </row>
    <row r="1126" spans="10:11">
      <c r="J1126" s="8" t="str">
        <f t="shared" si="68"/>
        <v/>
      </c>
      <c r="K1126" s="8" t="str">
        <f t="shared" si="69"/>
        <v/>
      </c>
    </row>
    <row r="1127" spans="10:11">
      <c r="J1127" s="8" t="str">
        <f t="shared" si="68"/>
        <v/>
      </c>
      <c r="K1127" s="8" t="str">
        <f t="shared" si="69"/>
        <v/>
      </c>
    </row>
    <row r="1128" spans="10:11">
      <c r="J1128" s="8" t="str">
        <f t="shared" si="68"/>
        <v/>
      </c>
      <c r="K1128" s="8" t="str">
        <f t="shared" si="69"/>
        <v/>
      </c>
    </row>
    <row r="1129" spans="10:11">
      <c r="J1129" s="8" t="str">
        <f t="shared" si="68"/>
        <v/>
      </c>
      <c r="K1129" s="8" t="str">
        <f t="shared" si="69"/>
        <v/>
      </c>
    </row>
    <row r="1130" spans="10:11">
      <c r="J1130" s="8" t="str">
        <f t="shared" si="68"/>
        <v/>
      </c>
      <c r="K1130" s="8" t="str">
        <f t="shared" si="69"/>
        <v/>
      </c>
    </row>
    <row r="1131" spans="10:11">
      <c r="J1131" s="8" t="str">
        <f t="shared" si="68"/>
        <v/>
      </c>
      <c r="K1131" s="8" t="str">
        <f t="shared" si="69"/>
        <v/>
      </c>
    </row>
    <row r="1132" spans="10:11">
      <c r="J1132" s="8" t="str">
        <f t="shared" si="68"/>
        <v/>
      </c>
      <c r="K1132" s="8" t="str">
        <f t="shared" si="69"/>
        <v/>
      </c>
    </row>
    <row r="1133" spans="10:11">
      <c r="J1133" s="8" t="str">
        <f t="shared" si="68"/>
        <v/>
      </c>
      <c r="K1133" s="8" t="str">
        <f t="shared" si="69"/>
        <v/>
      </c>
    </row>
    <row r="1134" spans="10:11">
      <c r="J1134" s="8" t="str">
        <f t="shared" si="68"/>
        <v/>
      </c>
      <c r="K1134" s="8" t="str">
        <f t="shared" si="69"/>
        <v/>
      </c>
    </row>
    <row r="1135" spans="10:11">
      <c r="J1135" s="8" t="str">
        <f t="shared" si="68"/>
        <v/>
      </c>
      <c r="K1135" s="8" t="str">
        <f t="shared" si="69"/>
        <v/>
      </c>
    </row>
    <row r="1136" spans="10:11">
      <c r="J1136" s="8" t="str">
        <f t="shared" si="68"/>
        <v/>
      </c>
      <c r="K1136" s="8" t="str">
        <f t="shared" si="69"/>
        <v/>
      </c>
    </row>
    <row r="1137" spans="10:11">
      <c r="J1137" s="8" t="str">
        <f t="shared" si="68"/>
        <v/>
      </c>
      <c r="K1137" s="8" t="str">
        <f t="shared" si="69"/>
        <v/>
      </c>
    </row>
    <row r="1138" spans="10:11">
      <c r="J1138" s="8" t="str">
        <f t="shared" si="68"/>
        <v/>
      </c>
      <c r="K1138" s="8" t="str">
        <f t="shared" si="69"/>
        <v/>
      </c>
    </row>
    <row r="1139" spans="10:11">
      <c r="J1139" s="8" t="str">
        <f t="shared" si="68"/>
        <v/>
      </c>
      <c r="K1139" s="8" t="str">
        <f t="shared" si="69"/>
        <v/>
      </c>
    </row>
    <row r="1140" spans="10:11">
      <c r="J1140" s="8" t="str">
        <f t="shared" si="68"/>
        <v/>
      </c>
      <c r="K1140" s="8" t="str">
        <f t="shared" si="69"/>
        <v/>
      </c>
    </row>
    <row r="1141" spans="10:11">
      <c r="J1141" s="8" t="str">
        <f t="shared" si="68"/>
        <v/>
      </c>
      <c r="K1141" s="8" t="str">
        <f t="shared" si="69"/>
        <v/>
      </c>
    </row>
    <row r="1142" spans="10:11">
      <c r="J1142" s="8" t="str">
        <f t="shared" si="68"/>
        <v/>
      </c>
      <c r="K1142" s="8" t="str">
        <f t="shared" si="69"/>
        <v/>
      </c>
    </row>
    <row r="1143" spans="10:11">
      <c r="J1143" s="8" t="str">
        <f t="shared" si="68"/>
        <v/>
      </c>
      <c r="K1143" s="8" t="str">
        <f t="shared" si="69"/>
        <v/>
      </c>
    </row>
    <row r="1144" spans="10:11">
      <c r="J1144" s="8" t="str">
        <f t="shared" si="68"/>
        <v/>
      </c>
      <c r="K1144" s="8" t="str">
        <f t="shared" si="69"/>
        <v/>
      </c>
    </row>
    <row r="1145" spans="10:11">
      <c r="J1145" s="8" t="str">
        <f t="shared" si="68"/>
        <v/>
      </c>
      <c r="K1145" s="8" t="str">
        <f t="shared" si="69"/>
        <v/>
      </c>
    </row>
    <row r="1146" spans="10:11">
      <c r="J1146" s="8" t="str">
        <f t="shared" si="68"/>
        <v/>
      </c>
      <c r="K1146" s="8" t="str">
        <f t="shared" si="69"/>
        <v/>
      </c>
    </row>
    <row r="1147" spans="10:11">
      <c r="J1147" s="8" t="str">
        <f t="shared" si="68"/>
        <v/>
      </c>
      <c r="K1147" s="8" t="str">
        <f t="shared" si="69"/>
        <v/>
      </c>
    </row>
    <row r="1148" spans="10:11">
      <c r="J1148" s="8" t="str">
        <f t="shared" si="68"/>
        <v/>
      </c>
      <c r="K1148" s="8" t="str">
        <f t="shared" si="69"/>
        <v/>
      </c>
    </row>
    <row r="1149" spans="10:11">
      <c r="J1149" s="8" t="str">
        <f t="shared" si="68"/>
        <v/>
      </c>
      <c r="K1149" s="8" t="str">
        <f t="shared" si="69"/>
        <v/>
      </c>
    </row>
    <row r="1150" spans="10:11">
      <c r="J1150" s="8" t="str">
        <f t="shared" si="68"/>
        <v/>
      </c>
      <c r="K1150" s="8" t="str">
        <f t="shared" si="69"/>
        <v/>
      </c>
    </row>
    <row r="1151" spans="10:11">
      <c r="J1151" s="8" t="str">
        <f t="shared" si="68"/>
        <v/>
      </c>
      <c r="K1151" s="8" t="str">
        <f t="shared" si="69"/>
        <v/>
      </c>
    </row>
    <row r="1152" spans="10:11">
      <c r="J1152" s="8" t="str">
        <f t="shared" si="68"/>
        <v/>
      </c>
      <c r="K1152" s="8" t="str">
        <f t="shared" si="69"/>
        <v/>
      </c>
    </row>
    <row r="1153" spans="10:11">
      <c r="J1153" s="8" t="str">
        <f t="shared" ref="J1153:J1217" si="70">IF(G1153="","",ROUND((F1153*$J$3)+(G1153*$J$4),0))</f>
        <v/>
      </c>
      <c r="K1153" s="8" t="str">
        <f t="shared" si="69"/>
        <v/>
      </c>
    </row>
    <row r="1154" spans="10:11">
      <c r="J1154" s="8" t="str">
        <f t="shared" si="70"/>
        <v/>
      </c>
      <c r="K1154" s="8" t="str">
        <f t="shared" ref="K1154:K1217" si="71">IF(J1154&lt;20.5,"",J1154)</f>
        <v/>
      </c>
    </row>
    <row r="1155" spans="10:11">
      <c r="J1155" s="8" t="str">
        <f t="shared" si="70"/>
        <v/>
      </c>
      <c r="K1155" s="8" t="str">
        <f t="shared" si="71"/>
        <v/>
      </c>
    </row>
    <row r="1156" spans="10:11">
      <c r="J1156" s="8" t="str">
        <f t="shared" si="70"/>
        <v/>
      </c>
      <c r="K1156" s="8" t="str">
        <f t="shared" si="71"/>
        <v/>
      </c>
    </row>
    <row r="1157" spans="10:11">
      <c r="J1157" s="8" t="str">
        <f t="shared" si="70"/>
        <v/>
      </c>
      <c r="K1157" s="8" t="str">
        <f t="shared" si="71"/>
        <v/>
      </c>
    </row>
    <row r="1158" spans="10:11">
      <c r="J1158" s="8" t="str">
        <f t="shared" si="70"/>
        <v/>
      </c>
      <c r="K1158" s="8" t="str">
        <f t="shared" si="71"/>
        <v/>
      </c>
    </row>
    <row r="1159" spans="10:11">
      <c r="J1159" s="8" t="str">
        <f t="shared" si="70"/>
        <v/>
      </c>
      <c r="K1159" s="8" t="str">
        <f t="shared" si="71"/>
        <v/>
      </c>
    </row>
    <row r="1160" spans="10:11">
      <c r="J1160" s="8" t="str">
        <f t="shared" si="70"/>
        <v/>
      </c>
      <c r="K1160" s="8" t="str">
        <f t="shared" si="71"/>
        <v/>
      </c>
    </row>
    <row r="1161" spans="10:11">
      <c r="J1161" s="8" t="str">
        <f t="shared" si="70"/>
        <v/>
      </c>
      <c r="K1161" s="8" t="str">
        <f t="shared" si="71"/>
        <v/>
      </c>
    </row>
    <row r="1162" spans="10:11">
      <c r="J1162" s="8" t="str">
        <f t="shared" si="70"/>
        <v/>
      </c>
      <c r="K1162" s="8" t="str">
        <f t="shared" si="71"/>
        <v/>
      </c>
    </row>
    <row r="1163" spans="10:11">
      <c r="J1163" s="8" t="str">
        <f t="shared" si="70"/>
        <v/>
      </c>
      <c r="K1163" s="8" t="str">
        <f t="shared" si="71"/>
        <v/>
      </c>
    </row>
    <row r="1164" spans="10:11">
      <c r="J1164" s="8" t="str">
        <f t="shared" si="70"/>
        <v/>
      </c>
      <c r="K1164" s="8" t="str">
        <f t="shared" si="71"/>
        <v/>
      </c>
    </row>
    <row r="1165" spans="10:11">
      <c r="J1165" s="8" t="str">
        <f t="shared" si="70"/>
        <v/>
      </c>
      <c r="K1165" s="8" t="str">
        <f t="shared" si="71"/>
        <v/>
      </c>
    </row>
    <row r="1166" spans="10:11">
      <c r="J1166" s="8" t="str">
        <f t="shared" si="70"/>
        <v/>
      </c>
      <c r="K1166" s="8" t="str">
        <f t="shared" si="71"/>
        <v/>
      </c>
    </row>
    <row r="1167" spans="10:11">
      <c r="J1167" s="8" t="str">
        <f t="shared" si="70"/>
        <v/>
      </c>
      <c r="K1167" s="8" t="str">
        <f t="shared" si="71"/>
        <v/>
      </c>
    </row>
    <row r="1168" spans="10:11">
      <c r="J1168" s="8" t="str">
        <f t="shared" si="70"/>
        <v/>
      </c>
      <c r="K1168" s="8" t="str">
        <f t="shared" si="71"/>
        <v/>
      </c>
    </row>
    <row r="1169" spans="10:11">
      <c r="J1169" s="8" t="str">
        <f t="shared" si="70"/>
        <v/>
      </c>
      <c r="K1169" s="8" t="str">
        <f t="shared" si="71"/>
        <v/>
      </c>
    </row>
    <row r="1170" spans="10:11">
      <c r="J1170" s="8" t="str">
        <f t="shared" si="70"/>
        <v/>
      </c>
      <c r="K1170" s="8" t="str">
        <f t="shared" si="71"/>
        <v/>
      </c>
    </row>
    <row r="1171" spans="10:11">
      <c r="J1171" s="8" t="str">
        <f t="shared" si="70"/>
        <v/>
      </c>
      <c r="K1171" s="8" t="str">
        <f t="shared" si="71"/>
        <v/>
      </c>
    </row>
    <row r="1172" spans="10:11">
      <c r="J1172" s="8" t="str">
        <f t="shared" si="70"/>
        <v/>
      </c>
      <c r="K1172" s="8" t="str">
        <f t="shared" si="71"/>
        <v/>
      </c>
    </row>
    <row r="1173" spans="10:11">
      <c r="J1173" s="8" t="str">
        <f t="shared" si="70"/>
        <v/>
      </c>
      <c r="K1173" s="8" t="str">
        <f t="shared" si="71"/>
        <v/>
      </c>
    </row>
    <row r="1174" spans="10:11">
      <c r="J1174" s="8" t="str">
        <f t="shared" si="70"/>
        <v/>
      </c>
      <c r="K1174" s="8" t="str">
        <f t="shared" si="71"/>
        <v/>
      </c>
    </row>
    <row r="1175" spans="10:11">
      <c r="J1175" s="8" t="str">
        <f t="shared" si="70"/>
        <v/>
      </c>
      <c r="K1175" s="8" t="str">
        <f t="shared" si="71"/>
        <v/>
      </c>
    </row>
    <row r="1176" spans="10:11">
      <c r="J1176" s="8" t="str">
        <f t="shared" si="70"/>
        <v/>
      </c>
      <c r="K1176" s="8" t="str">
        <f t="shared" si="71"/>
        <v/>
      </c>
    </row>
    <row r="1177" spans="10:11">
      <c r="J1177" s="8" t="str">
        <f t="shared" si="70"/>
        <v/>
      </c>
      <c r="K1177" s="8" t="str">
        <f t="shared" si="71"/>
        <v/>
      </c>
    </row>
    <row r="1178" spans="10:11">
      <c r="J1178" s="8" t="str">
        <f t="shared" si="70"/>
        <v/>
      </c>
      <c r="K1178" s="8" t="str">
        <f t="shared" si="71"/>
        <v/>
      </c>
    </row>
    <row r="1179" spans="10:11">
      <c r="J1179" s="8" t="str">
        <f t="shared" si="70"/>
        <v/>
      </c>
      <c r="K1179" s="8" t="str">
        <f t="shared" si="71"/>
        <v/>
      </c>
    </row>
    <row r="1180" spans="10:11">
      <c r="J1180" s="8" t="str">
        <f t="shared" si="70"/>
        <v/>
      </c>
      <c r="K1180" s="8" t="str">
        <f t="shared" si="71"/>
        <v/>
      </c>
    </row>
    <row r="1181" spans="10:11">
      <c r="J1181" s="8" t="str">
        <f t="shared" si="70"/>
        <v/>
      </c>
      <c r="K1181" s="8" t="str">
        <f t="shared" si="71"/>
        <v/>
      </c>
    </row>
    <row r="1182" spans="10:11">
      <c r="J1182" s="8" t="str">
        <f t="shared" si="70"/>
        <v/>
      </c>
      <c r="K1182" s="8" t="str">
        <f t="shared" si="71"/>
        <v/>
      </c>
    </row>
    <row r="1183" spans="10:11">
      <c r="J1183" s="8" t="str">
        <f t="shared" si="70"/>
        <v/>
      </c>
      <c r="K1183" s="8" t="str">
        <f t="shared" si="71"/>
        <v/>
      </c>
    </row>
    <row r="1184" spans="10:11">
      <c r="J1184" s="8" t="str">
        <f t="shared" si="70"/>
        <v/>
      </c>
      <c r="K1184" s="8" t="str">
        <f t="shared" si="71"/>
        <v/>
      </c>
    </row>
    <row r="1185" spans="10:11">
      <c r="J1185" s="8" t="str">
        <f t="shared" si="70"/>
        <v/>
      </c>
      <c r="K1185" s="8" t="str">
        <f t="shared" si="71"/>
        <v/>
      </c>
    </row>
    <row r="1186" spans="10:11">
      <c r="J1186" s="8" t="str">
        <f t="shared" si="70"/>
        <v/>
      </c>
      <c r="K1186" s="8" t="str">
        <f t="shared" si="71"/>
        <v/>
      </c>
    </row>
    <row r="1187" spans="10:11">
      <c r="J1187" s="8" t="str">
        <f t="shared" si="70"/>
        <v/>
      </c>
      <c r="K1187" s="8" t="str">
        <f t="shared" si="71"/>
        <v/>
      </c>
    </row>
    <row r="1188" spans="10:11">
      <c r="J1188" s="8" t="str">
        <f t="shared" si="70"/>
        <v/>
      </c>
      <c r="K1188" s="8" t="str">
        <f t="shared" si="71"/>
        <v/>
      </c>
    </row>
    <row r="1189" spans="10:11">
      <c r="J1189" s="8" t="str">
        <f t="shared" si="70"/>
        <v/>
      </c>
      <c r="K1189" s="8" t="str">
        <f t="shared" si="71"/>
        <v/>
      </c>
    </row>
    <row r="1190" spans="10:11">
      <c r="J1190" s="8" t="str">
        <f t="shared" si="70"/>
        <v/>
      </c>
      <c r="K1190" s="8" t="str">
        <f t="shared" si="71"/>
        <v/>
      </c>
    </row>
    <row r="1191" spans="10:11">
      <c r="J1191" s="8" t="str">
        <f t="shared" si="70"/>
        <v/>
      </c>
      <c r="K1191" s="8" t="str">
        <f t="shared" si="71"/>
        <v/>
      </c>
    </row>
    <row r="1192" spans="10:11">
      <c r="J1192" s="8" t="str">
        <f t="shared" si="70"/>
        <v/>
      </c>
      <c r="K1192" s="8" t="str">
        <f t="shared" si="71"/>
        <v/>
      </c>
    </row>
    <row r="1193" spans="10:11">
      <c r="J1193" s="8" t="str">
        <f t="shared" si="70"/>
        <v/>
      </c>
      <c r="K1193" s="8" t="str">
        <f t="shared" si="71"/>
        <v/>
      </c>
    </row>
    <row r="1194" spans="10:11">
      <c r="J1194" s="8" t="str">
        <f t="shared" si="70"/>
        <v/>
      </c>
      <c r="K1194" s="8" t="str">
        <f t="shared" si="71"/>
        <v/>
      </c>
    </row>
    <row r="1195" spans="10:11">
      <c r="J1195" s="8" t="str">
        <f t="shared" si="70"/>
        <v/>
      </c>
      <c r="K1195" s="8" t="str">
        <f t="shared" si="71"/>
        <v/>
      </c>
    </row>
    <row r="1196" spans="10:11">
      <c r="J1196" s="8" t="str">
        <f t="shared" si="70"/>
        <v/>
      </c>
      <c r="K1196" s="8" t="str">
        <f t="shared" si="71"/>
        <v/>
      </c>
    </row>
    <row r="1197" spans="10:11">
      <c r="J1197" s="8" t="str">
        <f t="shared" si="70"/>
        <v/>
      </c>
      <c r="K1197" s="8" t="str">
        <f t="shared" si="71"/>
        <v/>
      </c>
    </row>
    <row r="1198" spans="10:11">
      <c r="J1198" s="8" t="str">
        <f t="shared" si="70"/>
        <v/>
      </c>
      <c r="K1198" s="8" t="str">
        <f t="shared" si="71"/>
        <v/>
      </c>
    </row>
    <row r="1199" spans="10:11">
      <c r="J1199" s="8" t="str">
        <f t="shared" si="70"/>
        <v/>
      </c>
      <c r="K1199" s="8" t="str">
        <f t="shared" si="71"/>
        <v/>
      </c>
    </row>
    <row r="1200" spans="10:11">
      <c r="J1200" s="8" t="str">
        <f t="shared" si="70"/>
        <v/>
      </c>
      <c r="K1200" s="8" t="str">
        <f t="shared" si="71"/>
        <v/>
      </c>
    </row>
    <row r="1201" spans="10:11">
      <c r="J1201" s="8" t="str">
        <f t="shared" si="70"/>
        <v/>
      </c>
      <c r="K1201" s="8" t="str">
        <f t="shared" si="71"/>
        <v/>
      </c>
    </row>
    <row r="1202" spans="10:11">
      <c r="J1202" s="8" t="str">
        <f t="shared" si="70"/>
        <v/>
      </c>
      <c r="K1202" s="8" t="str">
        <f t="shared" si="71"/>
        <v/>
      </c>
    </row>
    <row r="1203" spans="10:11">
      <c r="J1203" s="8" t="str">
        <f t="shared" si="70"/>
        <v/>
      </c>
      <c r="K1203" s="8" t="str">
        <f t="shared" si="71"/>
        <v/>
      </c>
    </row>
    <row r="1204" spans="10:11">
      <c r="J1204" s="8" t="str">
        <f t="shared" si="70"/>
        <v/>
      </c>
      <c r="K1204" s="8" t="str">
        <f t="shared" si="71"/>
        <v/>
      </c>
    </row>
    <row r="1205" spans="10:11">
      <c r="J1205" s="8" t="str">
        <f t="shared" si="70"/>
        <v/>
      </c>
      <c r="K1205" s="8" t="str">
        <f t="shared" si="71"/>
        <v/>
      </c>
    </row>
    <row r="1206" spans="10:11">
      <c r="J1206" s="8" t="str">
        <f t="shared" si="70"/>
        <v/>
      </c>
      <c r="K1206" s="8" t="str">
        <f t="shared" si="71"/>
        <v/>
      </c>
    </row>
    <row r="1207" spans="10:11">
      <c r="J1207" s="8" t="str">
        <f t="shared" si="70"/>
        <v/>
      </c>
      <c r="K1207" s="8" t="str">
        <f t="shared" si="71"/>
        <v/>
      </c>
    </row>
    <row r="1208" spans="10:11">
      <c r="J1208" s="8" t="str">
        <f t="shared" si="70"/>
        <v/>
      </c>
      <c r="K1208" s="8" t="str">
        <f t="shared" si="71"/>
        <v/>
      </c>
    </row>
    <row r="1209" spans="10:11">
      <c r="J1209" s="8" t="str">
        <f t="shared" si="70"/>
        <v/>
      </c>
      <c r="K1209" s="8" t="str">
        <f t="shared" si="71"/>
        <v/>
      </c>
    </row>
    <row r="1210" spans="10:11">
      <c r="J1210" s="8" t="str">
        <f t="shared" si="70"/>
        <v/>
      </c>
      <c r="K1210" s="8" t="str">
        <f t="shared" si="71"/>
        <v/>
      </c>
    </row>
    <row r="1211" spans="10:11">
      <c r="J1211" s="8" t="str">
        <f t="shared" si="70"/>
        <v/>
      </c>
      <c r="K1211" s="8" t="str">
        <f t="shared" si="71"/>
        <v/>
      </c>
    </row>
    <row r="1212" spans="10:11">
      <c r="J1212" s="8" t="str">
        <f t="shared" si="70"/>
        <v/>
      </c>
      <c r="K1212" s="8" t="str">
        <f t="shared" si="71"/>
        <v/>
      </c>
    </row>
    <row r="1213" spans="10:11">
      <c r="J1213" s="8" t="str">
        <f t="shared" si="70"/>
        <v/>
      </c>
      <c r="K1213" s="8" t="str">
        <f t="shared" si="71"/>
        <v/>
      </c>
    </row>
    <row r="1214" spans="10:11">
      <c r="J1214" s="8" t="str">
        <f t="shared" si="70"/>
        <v/>
      </c>
      <c r="K1214" s="8" t="str">
        <f t="shared" si="71"/>
        <v/>
      </c>
    </row>
    <row r="1215" spans="10:11">
      <c r="J1215" s="8" t="str">
        <f t="shared" si="70"/>
        <v/>
      </c>
      <c r="K1215" s="8" t="str">
        <f t="shared" si="71"/>
        <v/>
      </c>
    </row>
    <row r="1216" spans="10:11">
      <c r="J1216" s="8" t="str">
        <f t="shared" si="70"/>
        <v/>
      </c>
      <c r="K1216" s="8" t="str">
        <f t="shared" si="71"/>
        <v/>
      </c>
    </row>
    <row r="1217" spans="10:11">
      <c r="J1217" s="8" t="str">
        <f t="shared" si="70"/>
        <v/>
      </c>
      <c r="K1217" s="8" t="str">
        <f t="shared" si="71"/>
        <v/>
      </c>
    </row>
    <row r="1218" spans="10:11">
      <c r="J1218" s="8" t="str">
        <f t="shared" ref="J1218:J1225" si="72">IF(G1218="","",ROUND((F1218*$J$3)+(G1218*$J$4),0))</f>
        <v/>
      </c>
    </row>
    <row r="1219" spans="10:11">
      <c r="J1219" s="8" t="str">
        <f t="shared" si="72"/>
        <v/>
      </c>
    </row>
    <row r="1220" spans="10:11">
      <c r="J1220" s="8" t="str">
        <f t="shared" si="72"/>
        <v/>
      </c>
    </row>
    <row r="1221" spans="10:11">
      <c r="J1221" s="8" t="str">
        <f t="shared" si="72"/>
        <v/>
      </c>
    </row>
    <row r="1222" spans="10:11">
      <c r="J1222" s="8" t="str">
        <f t="shared" si="72"/>
        <v/>
      </c>
    </row>
    <row r="1223" spans="10:11">
      <c r="J1223" s="8" t="str">
        <f t="shared" si="72"/>
        <v/>
      </c>
    </row>
    <row r="1224" spans="10:11">
      <c r="J1224" s="8" t="str">
        <f t="shared" si="72"/>
        <v/>
      </c>
    </row>
    <row r="1225" spans="10:11">
      <c r="J1225" s="8" t="str">
        <f t="shared" si="72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0">
    <cfRule type="cellIs" dxfId="17" priority="4" operator="equal">
      <formula>"DZ"</formula>
    </cfRule>
    <cfRule type="cellIs" dxfId="16" priority="5" operator="equal">
      <formula>"FX"</formula>
    </cfRule>
    <cfRule type="cellIs" dxfId="15" priority="6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4"/>
  <dimension ref="A1:AL122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10" sqref="I110"/>
    </sheetView>
  </sheetViews>
  <sheetFormatPr defaultColWidth="9.109375" defaultRowHeight="13.8"/>
  <cols>
    <col min="1" max="1" width="5.5546875" style="1" customWidth="1"/>
    <col min="2" max="2" width="17.886718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117" t="s">
        <v>25</v>
      </c>
      <c r="B1" s="117"/>
      <c r="C1" s="117"/>
      <c r="D1" s="117"/>
    </row>
    <row r="2" spans="1:38">
      <c r="A2" s="117"/>
      <c r="B2" s="117"/>
      <c r="C2" s="117"/>
      <c r="D2" s="117"/>
      <c r="J2" s="8">
        <v>2</v>
      </c>
    </row>
    <row r="3" spans="1:38">
      <c r="A3" s="15" t="s">
        <v>1</v>
      </c>
      <c r="C3" s="118" t="s">
        <v>156</v>
      </c>
      <c r="D3" s="118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118" t="s">
        <v>157</v>
      </c>
      <c r="D4" s="118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116" t="s">
        <v>28</v>
      </c>
      <c r="G5" s="116"/>
      <c r="H5" s="116"/>
      <c r="I5" s="116"/>
      <c r="J5" s="8" t="e">
        <f>STDEV(J7:J10693)</f>
        <v>#VALUE!</v>
      </c>
      <c r="K5" s="8" t="e">
        <f>STDEV(K7:K10693)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AVERAGE(J7:J16993)</f>
        <v>#VALUE!</v>
      </c>
      <c r="K6" s="8" t="e">
        <f>AVERAGE(K7:K16993)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C</v>
      </c>
      <c r="E7" s="16"/>
      <c r="F7" s="39">
        <v>84</v>
      </c>
      <c r="G7" s="62">
        <v>84</v>
      </c>
      <c r="H7" s="21"/>
      <c r="I7" s="63">
        <f>IF(G7="D","D",(F7*40/100)+(G7*60/100))</f>
        <v>84</v>
      </c>
      <c r="J7" s="8">
        <f t="shared" ref="J7:J70" si="1">IF(G7="","",ROUND((F7*$J$3)+(G7*$J$4),0))</f>
        <v>84</v>
      </c>
      <c r="K7" s="8">
        <f>IF(J7&lt;20.5,"",J7)</f>
        <v>84</v>
      </c>
      <c r="L7" s="8" t="e">
        <f>IF(K7="","",(((K7-$K$6)/$K$5)*10)+50)</f>
        <v>#VALUE!</v>
      </c>
      <c r="M7" s="8" t="e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119" t="s">
        <v>10</v>
      </c>
      <c r="R7" s="23" t="s">
        <v>11</v>
      </c>
      <c r="S7" s="115" t="s">
        <v>15</v>
      </c>
      <c r="T7" s="115"/>
      <c r="U7" s="115"/>
      <c r="V7" s="115"/>
      <c r="W7" s="115"/>
      <c r="X7" s="115"/>
      <c r="Y7" s="115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 t="shared" ref="D8:D71" si="2">IF(I8&lt;=49,"F",IF(I8&lt;=59,"FX",IF(I8&lt;70,"E",IF(I8&lt;75,"D", IF(I8&lt;85,"C",IF(I8&lt;90,"B",IF(I8&lt;101,"A",IF(I8="D","DZ",""))))))))</f>
        <v>E</v>
      </c>
      <c r="E8" s="16"/>
      <c r="F8" s="39">
        <v>56</v>
      </c>
      <c r="G8" s="62">
        <v>64</v>
      </c>
      <c r="H8" s="21"/>
      <c r="I8" s="63">
        <f t="shared" ref="I8:I71" si="3">IF(G8="D","D",(F8*40/100)+(G8*60/100))</f>
        <v>60.8</v>
      </c>
      <c r="J8" s="8">
        <f t="shared" si="1"/>
        <v>61</v>
      </c>
      <c r="K8" s="8">
        <f t="shared" ref="K8:K71" si="4">IF(J8&lt;20.5,"",J8)</f>
        <v>61</v>
      </c>
      <c r="L8" s="8" t="e">
        <f t="shared" ref="L8:L71" si="5">IF(K8="","",(((K8-$K$6)/$K$5)*10)+50)</f>
        <v>#VALUE!</v>
      </c>
      <c r="M8" s="8" t="e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#VALUE!</v>
      </c>
      <c r="P8" s="10">
        <v>2</v>
      </c>
      <c r="Q8" s="119"/>
      <c r="R8" s="23" t="s">
        <v>12</v>
      </c>
      <c r="S8" s="115"/>
      <c r="T8" s="115"/>
      <c r="U8" s="115"/>
      <c r="V8" s="115"/>
      <c r="W8" s="115"/>
      <c r="X8" s="115"/>
      <c r="Y8" s="115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si="2"/>
        <v>D</v>
      </c>
      <c r="E9" s="16"/>
      <c r="F9" s="39">
        <v>60</v>
      </c>
      <c r="G9" s="62">
        <v>84</v>
      </c>
      <c r="H9" s="21"/>
      <c r="I9" s="63">
        <f t="shared" si="3"/>
        <v>74.400000000000006</v>
      </c>
      <c r="J9" s="8">
        <f t="shared" si="1"/>
        <v>74</v>
      </c>
      <c r="K9" s="8">
        <f t="shared" si="4"/>
        <v>74</v>
      </c>
      <c r="L9" s="8" t="e">
        <f t="shared" si="5"/>
        <v>#VALUE!</v>
      </c>
      <c r="M9" s="8" t="e">
        <f t="shared" si="6"/>
        <v>#VALUE!</v>
      </c>
      <c r="P9" s="10">
        <v>3</v>
      </c>
      <c r="Q9" s="119"/>
      <c r="R9" s="23" t="s">
        <v>13</v>
      </c>
      <c r="S9" s="115"/>
      <c r="T9" s="115"/>
      <c r="U9" s="115"/>
      <c r="V9" s="115"/>
      <c r="W9" s="115"/>
      <c r="X9" s="115"/>
      <c r="Y9" s="115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2"/>
        <v>E</v>
      </c>
      <c r="E10" s="16"/>
      <c r="F10" s="39">
        <v>72</v>
      </c>
      <c r="G10" s="62">
        <v>68</v>
      </c>
      <c r="H10" s="21"/>
      <c r="I10" s="63">
        <f t="shared" si="3"/>
        <v>69.599999999999994</v>
      </c>
      <c r="J10" s="8">
        <f t="shared" si="1"/>
        <v>70</v>
      </c>
      <c r="K10" s="8">
        <f t="shared" si="4"/>
        <v>70</v>
      </c>
      <c r="L10" s="8" t="e">
        <f t="shared" si="5"/>
        <v>#VALUE!</v>
      </c>
      <c r="M10" s="8" t="e">
        <f t="shared" si="6"/>
        <v>#VALUE!</v>
      </c>
      <c r="P10" s="10">
        <v>4</v>
      </c>
      <c r="Q10" s="119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2"/>
        <v>DZ</v>
      </c>
      <c r="E11" s="16"/>
      <c r="F11" s="39" t="s">
        <v>19</v>
      </c>
      <c r="G11" s="62" t="s">
        <v>19</v>
      </c>
      <c r="H11" s="21"/>
      <c r="I11" s="63" t="str">
        <f t="shared" si="3"/>
        <v>D</v>
      </c>
      <c r="J11" s="8" t="e">
        <f t="shared" si="1"/>
        <v>#VALUE!</v>
      </c>
      <c r="K11" s="8" t="e">
        <f t="shared" si="4"/>
        <v>#VALUE!</v>
      </c>
      <c r="L11" s="8" t="e">
        <f t="shared" si="5"/>
        <v>#VALUE!</v>
      </c>
      <c r="M11" s="8" t="e">
        <f t="shared" si="6"/>
        <v>#VALUE!</v>
      </c>
      <c r="P11" s="10">
        <v>5</v>
      </c>
      <c r="Q11" s="119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2"/>
        <v>B</v>
      </c>
      <c r="E12" s="16"/>
      <c r="F12" s="39">
        <v>88</v>
      </c>
      <c r="G12" s="62">
        <v>84</v>
      </c>
      <c r="H12" s="21"/>
      <c r="I12" s="63">
        <f t="shared" si="3"/>
        <v>85.6</v>
      </c>
      <c r="J12" s="8">
        <f t="shared" si="1"/>
        <v>86</v>
      </c>
      <c r="K12" s="8">
        <f t="shared" si="4"/>
        <v>86</v>
      </c>
      <c r="L12" s="8" t="e">
        <f t="shared" si="5"/>
        <v>#VALUE!</v>
      </c>
      <c r="M12" s="8" t="e">
        <f t="shared" si="6"/>
        <v>#VALUE!</v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2"/>
        <v>D</v>
      </c>
      <c r="E13" s="16"/>
      <c r="F13" s="39">
        <v>84</v>
      </c>
      <c r="G13" s="62">
        <v>68</v>
      </c>
      <c r="H13" s="21"/>
      <c r="I13" s="63">
        <f t="shared" si="3"/>
        <v>74.400000000000006</v>
      </c>
      <c r="J13" s="8">
        <f t="shared" si="1"/>
        <v>74</v>
      </c>
      <c r="K13" s="8">
        <f t="shared" si="4"/>
        <v>74</v>
      </c>
      <c r="L13" s="8" t="e">
        <f t="shared" si="5"/>
        <v>#VALUE!</v>
      </c>
      <c r="M13" s="8" t="e">
        <f t="shared" si="6"/>
        <v>#VALUE!</v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2"/>
        <v>D</v>
      </c>
      <c r="E14" s="16"/>
      <c r="F14" s="39">
        <v>80</v>
      </c>
      <c r="G14" s="62">
        <v>68</v>
      </c>
      <c r="H14" s="21"/>
      <c r="I14" s="63">
        <f t="shared" si="3"/>
        <v>72.8</v>
      </c>
      <c r="J14" s="8">
        <f t="shared" si="1"/>
        <v>73</v>
      </c>
      <c r="K14" s="8">
        <f t="shared" si="4"/>
        <v>73</v>
      </c>
      <c r="L14" s="8" t="e">
        <f t="shared" si="5"/>
        <v>#VALUE!</v>
      </c>
      <c r="M14" s="8" t="e">
        <f t="shared" si="6"/>
        <v>#VALUE!</v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2"/>
        <v>C</v>
      </c>
      <c r="E15" s="16"/>
      <c r="F15" s="39">
        <v>96</v>
      </c>
      <c r="G15" s="62">
        <v>72</v>
      </c>
      <c r="H15" s="21"/>
      <c r="I15" s="63">
        <f t="shared" si="3"/>
        <v>81.599999999999994</v>
      </c>
      <c r="J15" s="8">
        <f t="shared" si="1"/>
        <v>82</v>
      </c>
      <c r="K15" s="8">
        <f t="shared" si="4"/>
        <v>82</v>
      </c>
      <c r="L15" s="8" t="e">
        <f t="shared" si="5"/>
        <v>#VALUE!</v>
      </c>
      <c r="M15" s="8" t="e">
        <f t="shared" si="6"/>
        <v>#VALUE!</v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2"/>
        <v>DZ</v>
      </c>
      <c r="E16" s="16"/>
      <c r="F16" s="39" t="s">
        <v>19</v>
      </c>
      <c r="G16" s="62" t="s">
        <v>19</v>
      </c>
      <c r="H16" s="21"/>
      <c r="I16" s="63" t="str">
        <f t="shared" si="3"/>
        <v>D</v>
      </c>
      <c r="J16" s="8" t="e">
        <f t="shared" si="1"/>
        <v>#VALUE!</v>
      </c>
      <c r="K16" s="8" t="e">
        <f t="shared" si="4"/>
        <v>#VALUE!</v>
      </c>
      <c r="L16" s="8" t="e">
        <f t="shared" si="5"/>
        <v>#VALUE!</v>
      </c>
      <c r="M16" s="8" t="e">
        <f t="shared" si="6"/>
        <v>#VALUE!</v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7">
        <v>1702180703226</v>
      </c>
      <c r="C17" s="37" t="s">
        <v>41</v>
      </c>
      <c r="D17" s="48" t="str">
        <f t="shared" si="2"/>
        <v>D</v>
      </c>
      <c r="E17" s="16"/>
      <c r="F17" s="39">
        <v>84</v>
      </c>
      <c r="G17" s="62">
        <v>68</v>
      </c>
      <c r="H17" s="21"/>
      <c r="I17" s="63">
        <f t="shared" si="3"/>
        <v>74.400000000000006</v>
      </c>
      <c r="J17" s="8">
        <f t="shared" si="1"/>
        <v>74</v>
      </c>
      <c r="K17" s="8">
        <f t="shared" si="4"/>
        <v>74</v>
      </c>
      <c r="L17" s="8" t="e">
        <f t="shared" si="5"/>
        <v>#VALUE!</v>
      </c>
      <c r="M17" s="8" t="e">
        <f t="shared" si="6"/>
        <v>#VALUE!</v>
      </c>
      <c r="P17" s="10">
        <v>11</v>
      </c>
      <c r="Q17" s="14">
        <v>11</v>
      </c>
      <c r="R17" s="23">
        <v>62.51</v>
      </c>
      <c r="S17" s="22">
        <v>0</v>
      </c>
      <c r="T17" s="22">
        <v>31</v>
      </c>
      <c r="U17" s="22">
        <v>41</v>
      </c>
      <c r="V17" s="22">
        <v>46</v>
      </c>
      <c r="W17" s="22">
        <v>51</v>
      </c>
      <c r="X17" s="22">
        <v>56</v>
      </c>
      <c r="Y17" s="23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2"/>
        <v>E</v>
      </c>
      <c r="E18" s="16"/>
      <c r="F18" s="39">
        <v>76</v>
      </c>
      <c r="G18" s="62">
        <v>64</v>
      </c>
      <c r="H18" s="21"/>
      <c r="I18" s="63">
        <f t="shared" si="3"/>
        <v>68.8</v>
      </c>
      <c r="J18" s="8">
        <f t="shared" si="1"/>
        <v>69</v>
      </c>
      <c r="K18" s="8">
        <f t="shared" si="4"/>
        <v>69</v>
      </c>
      <c r="L18" s="8" t="e">
        <f t="shared" si="5"/>
        <v>#VALUE!</v>
      </c>
      <c r="M18" s="8" t="e">
        <f t="shared" si="6"/>
        <v>#VALUE!</v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7">
        <v>1702180721092</v>
      </c>
      <c r="C19" s="37" t="s">
        <v>43</v>
      </c>
      <c r="D19" s="48" t="str">
        <f t="shared" si="2"/>
        <v>C</v>
      </c>
      <c r="E19" s="16"/>
      <c r="F19" s="39">
        <v>72</v>
      </c>
      <c r="G19" s="62">
        <v>80</v>
      </c>
      <c r="H19" s="21"/>
      <c r="I19" s="63">
        <f t="shared" si="3"/>
        <v>76.8</v>
      </c>
      <c r="J19" s="8">
        <f t="shared" si="1"/>
        <v>77</v>
      </c>
      <c r="K19" s="8">
        <f t="shared" si="4"/>
        <v>77</v>
      </c>
      <c r="L19" s="8" t="e">
        <f t="shared" si="5"/>
        <v>#VALUE!</v>
      </c>
      <c r="M19" s="8" t="e">
        <f t="shared" si="6"/>
        <v>#VALUE!</v>
      </c>
      <c r="P19" s="10">
        <v>13</v>
      </c>
      <c r="Q19" s="14">
        <v>9</v>
      </c>
      <c r="R19" s="23">
        <v>57.51</v>
      </c>
      <c r="S19" s="22">
        <v>0</v>
      </c>
      <c r="T19" s="22">
        <v>33</v>
      </c>
      <c r="U19" s="22">
        <v>43</v>
      </c>
      <c r="V19" s="22">
        <v>48</v>
      </c>
      <c r="W19" s="22">
        <v>53</v>
      </c>
      <c r="X19" s="22">
        <v>58</v>
      </c>
      <c r="Y19" s="23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2"/>
        <v>C</v>
      </c>
      <c r="E20" s="16"/>
      <c r="F20" s="39">
        <v>76</v>
      </c>
      <c r="G20" s="62">
        <v>76</v>
      </c>
      <c r="H20" s="21"/>
      <c r="I20" s="63">
        <f t="shared" si="3"/>
        <v>76</v>
      </c>
      <c r="J20" s="8">
        <f t="shared" si="1"/>
        <v>76</v>
      </c>
      <c r="K20" s="8">
        <f t="shared" si="4"/>
        <v>76</v>
      </c>
      <c r="L20" s="8" t="e">
        <f t="shared" si="5"/>
        <v>#VALUE!</v>
      </c>
      <c r="M20" s="8" t="e">
        <f t="shared" si="6"/>
        <v>#VALUE!</v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7">
        <v>1702180166850</v>
      </c>
      <c r="C21" s="37" t="s">
        <v>45</v>
      </c>
      <c r="D21" s="48" t="str">
        <f t="shared" si="2"/>
        <v>C</v>
      </c>
      <c r="E21" s="16"/>
      <c r="F21" s="39">
        <v>80</v>
      </c>
      <c r="G21" s="62">
        <v>76</v>
      </c>
      <c r="H21" s="21"/>
      <c r="I21" s="63">
        <f t="shared" si="3"/>
        <v>77.599999999999994</v>
      </c>
      <c r="J21" s="8">
        <f t="shared" si="1"/>
        <v>78</v>
      </c>
      <c r="K21" s="8">
        <f t="shared" si="4"/>
        <v>78</v>
      </c>
      <c r="L21" s="8" t="e">
        <f t="shared" si="5"/>
        <v>#VALUE!</v>
      </c>
      <c r="M21" s="8" t="e">
        <f t="shared" si="6"/>
        <v>#VALUE!</v>
      </c>
      <c r="P21" s="10">
        <v>15</v>
      </c>
      <c r="Q21" s="14">
        <v>7</v>
      </c>
      <c r="R21" s="23">
        <v>52.51</v>
      </c>
      <c r="S21" s="22">
        <v>0</v>
      </c>
      <c r="T21" s="22">
        <v>35</v>
      </c>
      <c r="U21" s="22">
        <v>45</v>
      </c>
      <c r="V21" s="22">
        <v>50</v>
      </c>
      <c r="W21" s="22">
        <v>55</v>
      </c>
      <c r="X21" s="22">
        <v>60</v>
      </c>
      <c r="Y21" s="23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2"/>
        <v>C</v>
      </c>
      <c r="E22" s="16"/>
      <c r="F22" s="39">
        <v>100</v>
      </c>
      <c r="G22" s="62">
        <v>64</v>
      </c>
      <c r="H22" s="21"/>
      <c r="I22" s="63">
        <f t="shared" si="3"/>
        <v>78.400000000000006</v>
      </c>
      <c r="J22" s="8">
        <f t="shared" si="1"/>
        <v>78</v>
      </c>
      <c r="K22" s="8">
        <f t="shared" si="4"/>
        <v>78</v>
      </c>
      <c r="L22" s="8" t="e">
        <f t="shared" si="5"/>
        <v>#VALUE!</v>
      </c>
      <c r="M22" s="8" t="e">
        <f t="shared" si="6"/>
        <v>#VALUE!</v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2"/>
        <v>C</v>
      </c>
      <c r="E23" s="16"/>
      <c r="F23" s="39">
        <v>100</v>
      </c>
      <c r="G23" s="62">
        <v>72</v>
      </c>
      <c r="H23" s="21"/>
      <c r="I23" s="63">
        <f t="shared" si="3"/>
        <v>83.2</v>
      </c>
      <c r="J23" s="8">
        <f t="shared" si="1"/>
        <v>83</v>
      </c>
      <c r="K23" s="8">
        <f t="shared" si="4"/>
        <v>83</v>
      </c>
      <c r="L23" s="8" t="e">
        <f t="shared" si="5"/>
        <v>#VALUE!</v>
      </c>
      <c r="M23" s="8" t="e">
        <f t="shared" si="6"/>
        <v>#VALUE!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2"/>
        <v>C</v>
      </c>
      <c r="E24" s="16"/>
      <c r="F24" s="39">
        <v>80</v>
      </c>
      <c r="G24" s="62">
        <v>76</v>
      </c>
      <c r="H24" s="21"/>
      <c r="I24" s="63">
        <f t="shared" si="3"/>
        <v>77.599999999999994</v>
      </c>
      <c r="J24" s="8">
        <f t="shared" si="1"/>
        <v>78</v>
      </c>
      <c r="K24" s="8">
        <f t="shared" si="4"/>
        <v>78</v>
      </c>
      <c r="L24" s="8" t="e">
        <f t="shared" si="5"/>
        <v>#VALUE!</v>
      </c>
      <c r="M24" s="8" t="e">
        <f t="shared" si="6"/>
        <v>#VALUE!</v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2"/>
        <v>DZ</v>
      </c>
      <c r="E25" s="16"/>
      <c r="F25" s="39" t="s">
        <v>19</v>
      </c>
      <c r="G25" s="62" t="s">
        <v>19</v>
      </c>
      <c r="H25" s="21"/>
      <c r="I25" s="63" t="str">
        <f t="shared" si="3"/>
        <v>D</v>
      </c>
      <c r="J25" s="8" t="e">
        <f t="shared" si="1"/>
        <v>#VALUE!</v>
      </c>
      <c r="K25" s="8" t="e">
        <f t="shared" si="4"/>
        <v>#VALUE!</v>
      </c>
      <c r="L25" s="8" t="e">
        <f t="shared" si="5"/>
        <v>#VALUE!</v>
      </c>
      <c r="M25" s="8" t="e">
        <f t="shared" si="6"/>
        <v>#VALUE!</v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2"/>
        <v>D</v>
      </c>
      <c r="E26" s="16"/>
      <c r="F26" s="39">
        <v>76</v>
      </c>
      <c r="G26" s="62">
        <v>68</v>
      </c>
      <c r="H26" s="21"/>
      <c r="I26" s="63">
        <f t="shared" si="3"/>
        <v>71.199999999999989</v>
      </c>
      <c r="J26" s="8">
        <f t="shared" si="1"/>
        <v>71</v>
      </c>
      <c r="K26" s="8">
        <f t="shared" si="4"/>
        <v>71</v>
      </c>
      <c r="L26" s="8" t="e">
        <f t="shared" si="5"/>
        <v>#VALUE!</v>
      </c>
      <c r="M26" s="8" t="e">
        <f t="shared" si="6"/>
        <v>#VALUE!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7">
        <v>1702180810084</v>
      </c>
      <c r="C27" s="37" t="s">
        <v>51</v>
      </c>
      <c r="D27" s="48" t="str">
        <f t="shared" si="2"/>
        <v>C</v>
      </c>
      <c r="E27" s="16"/>
      <c r="F27" s="39">
        <v>92</v>
      </c>
      <c r="G27" s="62">
        <v>0</v>
      </c>
      <c r="H27" s="65">
        <v>72</v>
      </c>
      <c r="I27" s="63">
        <f>IF(G27="D","D",(F27*40/100)+(H27*60/100))</f>
        <v>80</v>
      </c>
      <c r="J27" s="8">
        <f t="shared" si="1"/>
        <v>37</v>
      </c>
      <c r="K27" s="8">
        <f t="shared" si="4"/>
        <v>37</v>
      </c>
      <c r="L27" s="8" t="e">
        <f t="shared" si="5"/>
        <v>#VALUE!</v>
      </c>
      <c r="M27" s="8" t="e">
        <f t="shared" si="6"/>
        <v>#VALUE!</v>
      </c>
      <c r="P27" s="10">
        <v>21</v>
      </c>
      <c r="Q27" s="14">
        <v>1</v>
      </c>
      <c r="R27" s="23">
        <v>0</v>
      </c>
      <c r="S27" s="22">
        <v>0</v>
      </c>
      <c r="T27" s="22">
        <v>41</v>
      </c>
      <c r="U27" s="22">
        <v>51</v>
      </c>
      <c r="V27" s="22">
        <v>56</v>
      </c>
      <c r="W27" s="22">
        <v>61</v>
      </c>
      <c r="X27" s="22">
        <v>66</v>
      </c>
      <c r="Y27" s="23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2"/>
        <v>C</v>
      </c>
      <c r="E28" s="16"/>
      <c r="F28" s="39">
        <v>88</v>
      </c>
      <c r="G28" s="62">
        <v>76</v>
      </c>
      <c r="H28" s="21"/>
      <c r="I28" s="63">
        <f t="shared" si="3"/>
        <v>80.800000000000011</v>
      </c>
      <c r="J28" s="8">
        <f t="shared" si="1"/>
        <v>81</v>
      </c>
      <c r="K28" s="8">
        <f t="shared" si="4"/>
        <v>81</v>
      </c>
      <c r="L28" s="8" t="e">
        <f t="shared" si="5"/>
        <v>#VALUE!</v>
      </c>
      <c r="M28" s="8" t="e">
        <f t="shared" si="6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2"/>
        <v>DZ</v>
      </c>
      <c r="E29" s="16"/>
      <c r="F29" s="39" t="s">
        <v>19</v>
      </c>
      <c r="G29" s="62" t="s">
        <v>19</v>
      </c>
      <c r="H29" s="21"/>
      <c r="I29" s="63" t="str">
        <f t="shared" si="3"/>
        <v>D</v>
      </c>
      <c r="J29" s="8" t="e">
        <f t="shared" si="1"/>
        <v>#VALUE!</v>
      </c>
      <c r="K29" s="8" t="e">
        <f t="shared" si="4"/>
        <v>#VALUE!</v>
      </c>
      <c r="L29" s="8" t="e">
        <f t="shared" si="5"/>
        <v>#VALUE!</v>
      </c>
      <c r="M29" s="8" t="e">
        <f t="shared" si="6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7">
        <v>1702181020078</v>
      </c>
      <c r="C30" s="37" t="s">
        <v>54</v>
      </c>
      <c r="D30" s="48" t="str">
        <f t="shared" si="2"/>
        <v>C</v>
      </c>
      <c r="E30" s="16"/>
      <c r="F30" s="39">
        <v>92</v>
      </c>
      <c r="G30" s="62">
        <v>72</v>
      </c>
      <c r="H30" s="21"/>
      <c r="I30" s="63">
        <f t="shared" si="3"/>
        <v>80</v>
      </c>
      <c r="J30" s="8">
        <f t="shared" si="1"/>
        <v>80</v>
      </c>
      <c r="K30" s="8">
        <f t="shared" si="4"/>
        <v>80</v>
      </c>
      <c r="L30" s="8" t="e">
        <f t="shared" si="5"/>
        <v>#VALUE!</v>
      </c>
      <c r="M30" s="8" t="e">
        <f t="shared" si="6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2"/>
        <v>E</v>
      </c>
      <c r="E31" s="16"/>
      <c r="F31" s="39">
        <v>60</v>
      </c>
      <c r="G31" s="62">
        <v>76</v>
      </c>
      <c r="H31" s="21"/>
      <c r="I31" s="63">
        <f t="shared" si="3"/>
        <v>69.599999999999994</v>
      </c>
      <c r="J31" s="8">
        <f t="shared" si="1"/>
        <v>70</v>
      </c>
      <c r="K31" s="8">
        <f t="shared" si="4"/>
        <v>70</v>
      </c>
      <c r="L31" s="8" t="e">
        <f t="shared" si="5"/>
        <v>#VALUE!</v>
      </c>
      <c r="M31" s="8" t="e">
        <f t="shared" si="6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2"/>
        <v>C</v>
      </c>
      <c r="E32" s="16"/>
      <c r="F32" s="39">
        <v>68</v>
      </c>
      <c r="G32" s="62">
        <v>84</v>
      </c>
      <c r="H32" s="21"/>
      <c r="I32" s="63">
        <f t="shared" si="3"/>
        <v>77.599999999999994</v>
      </c>
      <c r="J32" s="8">
        <f t="shared" si="1"/>
        <v>78</v>
      </c>
      <c r="K32" s="8">
        <f t="shared" si="4"/>
        <v>78</v>
      </c>
      <c r="L32" s="8" t="e">
        <f t="shared" si="5"/>
        <v>#VALUE!</v>
      </c>
      <c r="M32" s="8" t="e">
        <f t="shared" si="6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2"/>
        <v>D</v>
      </c>
      <c r="E33" s="16"/>
      <c r="F33" s="39">
        <v>80</v>
      </c>
      <c r="G33" s="62">
        <v>64</v>
      </c>
      <c r="H33" s="21"/>
      <c r="I33" s="63">
        <f t="shared" si="3"/>
        <v>70.400000000000006</v>
      </c>
      <c r="J33" s="8">
        <f t="shared" si="1"/>
        <v>70</v>
      </c>
      <c r="K33" s="8">
        <f t="shared" si="4"/>
        <v>70</v>
      </c>
      <c r="L33" s="8" t="e">
        <f t="shared" si="5"/>
        <v>#VALUE!</v>
      </c>
      <c r="M33" s="8" t="e">
        <f t="shared" si="6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2"/>
        <v>D</v>
      </c>
      <c r="E34" s="16"/>
      <c r="F34" s="39">
        <v>72</v>
      </c>
      <c r="G34" s="62">
        <v>72</v>
      </c>
      <c r="H34" s="21"/>
      <c r="I34" s="63">
        <f t="shared" si="3"/>
        <v>72</v>
      </c>
      <c r="J34" s="8">
        <f t="shared" si="1"/>
        <v>72</v>
      </c>
      <c r="K34" s="8">
        <f t="shared" si="4"/>
        <v>72</v>
      </c>
      <c r="L34" s="8" t="e">
        <f t="shared" si="5"/>
        <v>#VALUE!</v>
      </c>
      <c r="M34" s="8" t="e">
        <f t="shared" si="6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2"/>
        <v>C</v>
      </c>
      <c r="E35" s="16"/>
      <c r="F35" s="39">
        <v>84</v>
      </c>
      <c r="G35" s="62">
        <v>80</v>
      </c>
      <c r="H35" s="21"/>
      <c r="I35" s="63">
        <f t="shared" si="3"/>
        <v>81.599999999999994</v>
      </c>
      <c r="J35" s="8">
        <f t="shared" si="1"/>
        <v>82</v>
      </c>
      <c r="K35" s="8">
        <f t="shared" si="4"/>
        <v>82</v>
      </c>
      <c r="L35" s="8" t="e">
        <f t="shared" si="5"/>
        <v>#VALUE!</v>
      </c>
      <c r="M35" s="8" t="e">
        <f t="shared" si="6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7">
        <v>1702180330720</v>
      </c>
      <c r="C36" s="37" t="s">
        <v>60</v>
      </c>
      <c r="D36" s="48" t="str">
        <f t="shared" si="2"/>
        <v>C</v>
      </c>
      <c r="E36" s="16"/>
      <c r="F36" s="39">
        <v>80</v>
      </c>
      <c r="G36" s="62">
        <v>80</v>
      </c>
      <c r="H36" s="21"/>
      <c r="I36" s="63">
        <f t="shared" si="3"/>
        <v>80</v>
      </c>
      <c r="J36" s="8">
        <f t="shared" si="1"/>
        <v>80</v>
      </c>
      <c r="K36" s="8">
        <f t="shared" si="4"/>
        <v>80</v>
      </c>
      <c r="L36" s="8" t="e">
        <f t="shared" si="5"/>
        <v>#VALUE!</v>
      </c>
      <c r="M36" s="8" t="e">
        <f t="shared" si="6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2"/>
        <v>D</v>
      </c>
      <c r="E37" s="16"/>
      <c r="F37" s="39">
        <v>80</v>
      </c>
      <c r="G37" s="62">
        <v>68</v>
      </c>
      <c r="H37" s="21"/>
      <c r="I37" s="63">
        <f t="shared" si="3"/>
        <v>72.8</v>
      </c>
      <c r="J37" s="8">
        <f t="shared" si="1"/>
        <v>73</v>
      </c>
      <c r="K37" s="8">
        <f t="shared" si="4"/>
        <v>73</v>
      </c>
      <c r="L37" s="8" t="e">
        <f t="shared" si="5"/>
        <v>#VALUE!</v>
      </c>
      <c r="M37" s="8" t="e">
        <f t="shared" si="6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2"/>
        <v>E</v>
      </c>
      <c r="E38" s="16"/>
      <c r="F38" s="39">
        <v>64</v>
      </c>
      <c r="G38" s="62">
        <v>64</v>
      </c>
      <c r="H38" s="21"/>
      <c r="I38" s="63">
        <f t="shared" si="3"/>
        <v>64</v>
      </c>
      <c r="J38" s="8">
        <f t="shared" si="1"/>
        <v>64</v>
      </c>
      <c r="K38" s="8">
        <f t="shared" si="4"/>
        <v>64</v>
      </c>
      <c r="L38" s="8" t="e">
        <f t="shared" si="5"/>
        <v>#VALUE!</v>
      </c>
      <c r="M38" s="8" t="e">
        <f t="shared" si="6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2"/>
        <v>D</v>
      </c>
      <c r="E39" s="16"/>
      <c r="F39" s="39">
        <v>68</v>
      </c>
      <c r="G39" s="62">
        <v>72</v>
      </c>
      <c r="H39" s="21"/>
      <c r="I39" s="63">
        <f t="shared" si="3"/>
        <v>70.400000000000006</v>
      </c>
      <c r="J39" s="8">
        <f t="shared" si="1"/>
        <v>70</v>
      </c>
      <c r="K39" s="8">
        <f t="shared" si="4"/>
        <v>70</v>
      </c>
      <c r="L39" s="8" t="e">
        <f t="shared" si="5"/>
        <v>#VALUE!</v>
      </c>
      <c r="M39" s="8" t="e">
        <f t="shared" si="6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2"/>
        <v>DZ</v>
      </c>
      <c r="E40" s="16"/>
      <c r="F40" s="39" t="s">
        <v>19</v>
      </c>
      <c r="G40" s="62" t="s">
        <v>19</v>
      </c>
      <c r="H40" s="21"/>
      <c r="I40" s="63" t="str">
        <f t="shared" si="3"/>
        <v>D</v>
      </c>
      <c r="J40" s="8" t="e">
        <f t="shared" si="1"/>
        <v>#VALUE!</v>
      </c>
      <c r="K40" s="8" t="e">
        <f t="shared" si="4"/>
        <v>#VALUE!</v>
      </c>
      <c r="L40" s="8" t="e">
        <f t="shared" si="5"/>
        <v>#VALUE!</v>
      </c>
      <c r="M40" s="8" t="e">
        <f t="shared" si="6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2"/>
        <v>D</v>
      </c>
      <c r="E41" s="16"/>
      <c r="F41" s="39">
        <v>68</v>
      </c>
      <c r="G41" s="62">
        <v>76</v>
      </c>
      <c r="H41" s="21"/>
      <c r="I41" s="63">
        <f t="shared" si="3"/>
        <v>72.8</v>
      </c>
      <c r="J41" s="8">
        <f t="shared" si="1"/>
        <v>73</v>
      </c>
      <c r="K41" s="8">
        <f t="shared" si="4"/>
        <v>73</v>
      </c>
      <c r="L41" s="8" t="e">
        <f t="shared" si="5"/>
        <v>#VALUE!</v>
      </c>
      <c r="M41" s="8" t="e">
        <f t="shared" si="6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2"/>
        <v>D</v>
      </c>
      <c r="E42" s="16"/>
      <c r="F42" s="39">
        <v>80</v>
      </c>
      <c r="G42" s="62">
        <v>68</v>
      </c>
      <c r="H42" s="21"/>
      <c r="I42" s="63">
        <f t="shared" si="3"/>
        <v>72.8</v>
      </c>
      <c r="J42" s="8">
        <f t="shared" si="1"/>
        <v>73</v>
      </c>
      <c r="K42" s="8">
        <f t="shared" si="4"/>
        <v>73</v>
      </c>
      <c r="L42" s="8" t="e">
        <f t="shared" si="5"/>
        <v>#VALUE!</v>
      </c>
      <c r="M42" s="8" t="e">
        <f t="shared" si="6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7">
        <v>1702180968806</v>
      </c>
      <c r="C43" s="37" t="s">
        <v>67</v>
      </c>
      <c r="D43" s="48" t="str">
        <f t="shared" si="2"/>
        <v>E</v>
      </c>
      <c r="E43" s="16"/>
      <c r="F43" s="39">
        <v>72</v>
      </c>
      <c r="G43" s="62">
        <v>68</v>
      </c>
      <c r="H43" s="21"/>
      <c r="I43" s="63">
        <f t="shared" si="3"/>
        <v>69.599999999999994</v>
      </c>
      <c r="J43" s="8">
        <f t="shared" si="1"/>
        <v>70</v>
      </c>
      <c r="K43" s="8">
        <f t="shared" si="4"/>
        <v>70</v>
      </c>
      <c r="L43" s="8" t="e">
        <f t="shared" si="5"/>
        <v>#VALUE!</v>
      </c>
      <c r="M43" s="8" t="e">
        <f t="shared" si="6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2"/>
        <v>D</v>
      </c>
      <c r="E44" s="16"/>
      <c r="F44" s="39">
        <v>72</v>
      </c>
      <c r="G44" s="62">
        <v>76</v>
      </c>
      <c r="H44" s="21"/>
      <c r="I44" s="63">
        <f t="shared" si="3"/>
        <v>74.400000000000006</v>
      </c>
      <c r="J44" s="8">
        <f t="shared" si="1"/>
        <v>74</v>
      </c>
      <c r="K44" s="8">
        <f t="shared" si="4"/>
        <v>74</v>
      </c>
      <c r="L44" s="8" t="e">
        <f t="shared" si="5"/>
        <v>#VALUE!</v>
      </c>
      <c r="M44" s="8" t="e">
        <f t="shared" si="6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2"/>
        <v>D</v>
      </c>
      <c r="E45" s="16"/>
      <c r="F45" s="39">
        <v>88</v>
      </c>
      <c r="G45" s="62">
        <v>64</v>
      </c>
      <c r="H45" s="21"/>
      <c r="I45" s="63">
        <f t="shared" si="3"/>
        <v>73.599999999999994</v>
      </c>
      <c r="J45" s="8">
        <f t="shared" si="1"/>
        <v>74</v>
      </c>
      <c r="K45" s="8">
        <f t="shared" si="4"/>
        <v>74</v>
      </c>
      <c r="L45" s="8" t="e">
        <f t="shared" si="5"/>
        <v>#VALUE!</v>
      </c>
      <c r="M45" s="8" t="e">
        <f t="shared" si="6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7">
        <v>1702181118012</v>
      </c>
      <c r="C46" s="37" t="s">
        <v>70</v>
      </c>
      <c r="D46" s="48" t="str">
        <f t="shared" si="2"/>
        <v>E</v>
      </c>
      <c r="E46" s="16"/>
      <c r="F46" s="39">
        <v>60</v>
      </c>
      <c r="G46" s="62">
        <v>72</v>
      </c>
      <c r="H46" s="21"/>
      <c r="I46" s="63">
        <f t="shared" si="3"/>
        <v>67.2</v>
      </c>
      <c r="J46" s="8">
        <f t="shared" si="1"/>
        <v>67</v>
      </c>
      <c r="K46" s="8">
        <f t="shared" si="4"/>
        <v>67</v>
      </c>
      <c r="L46" s="8" t="e">
        <f t="shared" si="5"/>
        <v>#VALUE!</v>
      </c>
      <c r="M46" s="8" t="e">
        <f t="shared" si="6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2"/>
        <v>C</v>
      </c>
      <c r="E47" s="16"/>
      <c r="F47" s="39">
        <v>84</v>
      </c>
      <c r="G47" s="62">
        <v>84</v>
      </c>
      <c r="H47" s="21"/>
      <c r="I47" s="63">
        <f t="shared" si="3"/>
        <v>84</v>
      </c>
      <c r="J47" s="8">
        <f t="shared" si="1"/>
        <v>84</v>
      </c>
      <c r="K47" s="8">
        <f t="shared" si="4"/>
        <v>84</v>
      </c>
      <c r="L47" s="8" t="e">
        <f t="shared" si="5"/>
        <v>#VALUE!</v>
      </c>
      <c r="M47" s="8" t="e">
        <f t="shared" si="6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2"/>
        <v>D</v>
      </c>
      <c r="E48" s="16"/>
      <c r="F48" s="39">
        <v>76</v>
      </c>
      <c r="G48" s="62">
        <v>72</v>
      </c>
      <c r="H48" s="21"/>
      <c r="I48" s="63">
        <f t="shared" si="3"/>
        <v>73.599999999999994</v>
      </c>
      <c r="J48" s="8">
        <f t="shared" si="1"/>
        <v>74</v>
      </c>
      <c r="K48" s="8">
        <f t="shared" si="4"/>
        <v>74</v>
      </c>
      <c r="L48" s="8" t="e">
        <f t="shared" si="5"/>
        <v>#VALUE!</v>
      </c>
      <c r="M48" s="8" t="e">
        <f t="shared" si="6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2"/>
        <v>B</v>
      </c>
      <c r="E49" s="16"/>
      <c r="F49" s="39">
        <v>88</v>
      </c>
      <c r="G49" s="62">
        <v>84</v>
      </c>
      <c r="H49" s="21"/>
      <c r="I49" s="63">
        <f t="shared" si="3"/>
        <v>85.6</v>
      </c>
      <c r="J49" s="8">
        <f t="shared" si="1"/>
        <v>86</v>
      </c>
      <c r="K49" s="8">
        <f t="shared" si="4"/>
        <v>86</v>
      </c>
      <c r="L49" s="8" t="e">
        <f t="shared" si="5"/>
        <v>#VALUE!</v>
      </c>
      <c r="M49" s="8" t="e">
        <f t="shared" si="6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2"/>
        <v>C</v>
      </c>
      <c r="E50" s="16"/>
      <c r="F50" s="39">
        <v>92</v>
      </c>
      <c r="G50" s="62">
        <v>64</v>
      </c>
      <c r="H50" s="21"/>
      <c r="I50" s="63">
        <f t="shared" si="3"/>
        <v>75.199999999999989</v>
      </c>
      <c r="J50" s="8">
        <f t="shared" si="1"/>
        <v>75</v>
      </c>
      <c r="K50" s="8">
        <f t="shared" si="4"/>
        <v>75</v>
      </c>
      <c r="L50" s="8" t="e">
        <f t="shared" si="5"/>
        <v>#VALUE!</v>
      </c>
      <c r="M50" s="8" t="e">
        <f t="shared" si="6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2"/>
        <v>E</v>
      </c>
      <c r="E51" s="16"/>
      <c r="F51" s="39">
        <v>40</v>
      </c>
      <c r="G51" s="62">
        <v>56</v>
      </c>
      <c r="H51" s="65">
        <v>76</v>
      </c>
      <c r="I51" s="63">
        <f>IF(G51="D","D",(F51*40/100)+(H51*60/100))</f>
        <v>61.6</v>
      </c>
      <c r="J51" s="8">
        <f t="shared" si="1"/>
        <v>50</v>
      </c>
      <c r="K51" s="8">
        <f t="shared" si="4"/>
        <v>50</v>
      </c>
      <c r="L51" s="8" t="e">
        <f t="shared" si="5"/>
        <v>#VALUE!</v>
      </c>
      <c r="M51" s="8" t="e">
        <f t="shared" si="6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2"/>
        <v>C</v>
      </c>
      <c r="E52" s="16"/>
      <c r="F52" s="39">
        <v>88</v>
      </c>
      <c r="G52" s="62">
        <v>68</v>
      </c>
      <c r="H52" s="21"/>
      <c r="I52" s="63">
        <f t="shared" si="3"/>
        <v>76</v>
      </c>
      <c r="J52" s="8">
        <f t="shared" si="1"/>
        <v>76</v>
      </c>
      <c r="K52" s="8">
        <f t="shared" si="4"/>
        <v>76</v>
      </c>
      <c r="L52" s="8" t="e">
        <f t="shared" si="5"/>
        <v>#VALUE!</v>
      </c>
      <c r="M52" s="8" t="e">
        <f t="shared" si="6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2"/>
        <v>D</v>
      </c>
      <c r="E53" s="16"/>
      <c r="F53" s="39">
        <v>56</v>
      </c>
      <c r="G53" s="62">
        <v>80</v>
      </c>
      <c r="H53" s="21"/>
      <c r="I53" s="63">
        <f t="shared" si="3"/>
        <v>70.400000000000006</v>
      </c>
      <c r="J53" s="8">
        <f t="shared" si="1"/>
        <v>70</v>
      </c>
      <c r="K53" s="8">
        <f t="shared" si="4"/>
        <v>70</v>
      </c>
      <c r="L53" s="8" t="e">
        <f t="shared" si="5"/>
        <v>#VALUE!</v>
      </c>
      <c r="M53" s="8" t="e">
        <f t="shared" si="6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2"/>
        <v>D</v>
      </c>
      <c r="E54" s="16"/>
      <c r="F54" s="39">
        <v>72</v>
      </c>
      <c r="G54" s="62">
        <v>76</v>
      </c>
      <c r="H54" s="21"/>
      <c r="I54" s="63">
        <f t="shared" si="3"/>
        <v>74.400000000000006</v>
      </c>
      <c r="J54" s="8">
        <f t="shared" si="1"/>
        <v>74</v>
      </c>
      <c r="K54" s="8">
        <f t="shared" si="4"/>
        <v>74</v>
      </c>
      <c r="L54" s="8" t="e">
        <f t="shared" si="5"/>
        <v>#VALUE!</v>
      </c>
      <c r="M54" s="8" t="e">
        <f t="shared" si="6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7">
        <v>1702180753910</v>
      </c>
      <c r="C55" s="37" t="s">
        <v>79</v>
      </c>
      <c r="D55" s="48" t="str">
        <f t="shared" si="2"/>
        <v>D</v>
      </c>
      <c r="E55" s="16"/>
      <c r="F55" s="39">
        <v>64</v>
      </c>
      <c r="G55" s="62">
        <v>76</v>
      </c>
      <c r="H55" s="21"/>
      <c r="I55" s="63">
        <f t="shared" si="3"/>
        <v>71.2</v>
      </c>
      <c r="J55" s="8">
        <f t="shared" si="1"/>
        <v>71</v>
      </c>
      <c r="K55" s="8">
        <f t="shared" si="4"/>
        <v>71</v>
      </c>
      <c r="L55" s="8" t="e">
        <f t="shared" si="5"/>
        <v>#VALUE!</v>
      </c>
      <c r="M55" s="8" t="e">
        <f t="shared" si="6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2"/>
        <v>E</v>
      </c>
      <c r="E56" s="16"/>
      <c r="F56" s="39">
        <v>60</v>
      </c>
      <c r="G56" s="62">
        <v>72</v>
      </c>
      <c r="H56" s="21"/>
      <c r="I56" s="63">
        <f t="shared" si="3"/>
        <v>67.2</v>
      </c>
      <c r="J56" s="8">
        <f t="shared" si="1"/>
        <v>67</v>
      </c>
      <c r="K56" s="8">
        <f t="shared" si="4"/>
        <v>67</v>
      </c>
      <c r="L56" s="8" t="e">
        <f t="shared" si="5"/>
        <v>#VALUE!</v>
      </c>
      <c r="M56" s="8" t="e">
        <f t="shared" si="6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7">
        <v>1702180097906</v>
      </c>
      <c r="C57" s="37" t="s">
        <v>81</v>
      </c>
      <c r="D57" s="48" t="str">
        <f t="shared" si="2"/>
        <v>C</v>
      </c>
      <c r="E57" s="16"/>
      <c r="F57" s="39">
        <v>80</v>
      </c>
      <c r="G57" s="62">
        <v>80</v>
      </c>
      <c r="H57" s="21"/>
      <c r="I57" s="63">
        <f t="shared" si="3"/>
        <v>80</v>
      </c>
      <c r="J57" s="8">
        <f t="shared" si="1"/>
        <v>80</v>
      </c>
      <c r="K57" s="8">
        <f t="shared" si="4"/>
        <v>80</v>
      </c>
      <c r="L57" s="8" t="e">
        <f t="shared" si="5"/>
        <v>#VALUE!</v>
      </c>
      <c r="M57" s="8" t="e">
        <f t="shared" si="6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2"/>
        <v>D</v>
      </c>
      <c r="E58" s="16"/>
      <c r="F58" s="39">
        <v>80</v>
      </c>
      <c r="G58" s="62">
        <v>68</v>
      </c>
      <c r="H58" s="21"/>
      <c r="I58" s="63">
        <f t="shared" si="3"/>
        <v>72.8</v>
      </c>
      <c r="J58" s="8">
        <f t="shared" si="1"/>
        <v>73</v>
      </c>
      <c r="K58" s="8">
        <f t="shared" si="4"/>
        <v>73</v>
      </c>
      <c r="L58" s="8" t="e">
        <f t="shared" si="5"/>
        <v>#VALUE!</v>
      </c>
      <c r="M58" s="8" t="e">
        <f t="shared" si="6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2"/>
        <v>C</v>
      </c>
      <c r="E59" s="16"/>
      <c r="F59" s="39">
        <v>88</v>
      </c>
      <c r="G59" s="62">
        <v>76</v>
      </c>
      <c r="H59" s="21"/>
      <c r="I59" s="63">
        <f t="shared" si="3"/>
        <v>80.800000000000011</v>
      </c>
      <c r="J59" s="8">
        <f t="shared" si="1"/>
        <v>81</v>
      </c>
      <c r="K59" s="8">
        <f t="shared" si="4"/>
        <v>81</v>
      </c>
      <c r="L59" s="8" t="e">
        <f t="shared" si="5"/>
        <v>#VALUE!</v>
      </c>
      <c r="M59" s="8" t="e">
        <f t="shared" si="6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2"/>
        <v>D</v>
      </c>
      <c r="E60" s="16"/>
      <c r="F60" s="39">
        <v>96</v>
      </c>
      <c r="G60" s="62">
        <v>60</v>
      </c>
      <c r="H60" s="21"/>
      <c r="I60" s="63">
        <f t="shared" si="3"/>
        <v>74.400000000000006</v>
      </c>
      <c r="J60" s="8">
        <f t="shared" si="1"/>
        <v>74</v>
      </c>
      <c r="K60" s="8">
        <f t="shared" si="4"/>
        <v>74</v>
      </c>
      <c r="L60" s="8" t="e">
        <f t="shared" si="5"/>
        <v>#VALUE!</v>
      </c>
      <c r="M60" s="8" t="e">
        <f t="shared" si="6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2"/>
        <v>C</v>
      </c>
      <c r="E61" s="16"/>
      <c r="F61" s="39">
        <v>88</v>
      </c>
      <c r="G61" s="62">
        <v>68</v>
      </c>
      <c r="H61" s="21"/>
      <c r="I61" s="63">
        <f t="shared" si="3"/>
        <v>76</v>
      </c>
      <c r="J61" s="8">
        <f t="shared" si="1"/>
        <v>76</v>
      </c>
      <c r="K61" s="8">
        <f t="shared" si="4"/>
        <v>76</v>
      </c>
      <c r="L61" s="8" t="e">
        <f t="shared" si="5"/>
        <v>#VALUE!</v>
      </c>
      <c r="M61" s="8" t="e">
        <f t="shared" si="6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56">
        <v>1702180190560</v>
      </c>
      <c r="C62" s="60" t="s">
        <v>90</v>
      </c>
      <c r="D62" s="50" t="str">
        <f t="shared" si="2"/>
        <v>D</v>
      </c>
      <c r="E62" s="40"/>
      <c r="F62" s="39">
        <v>72</v>
      </c>
      <c r="G62" s="62">
        <v>76</v>
      </c>
      <c r="H62" s="41"/>
      <c r="I62" s="63">
        <f t="shared" si="3"/>
        <v>74.400000000000006</v>
      </c>
      <c r="J62" s="8">
        <f t="shared" si="1"/>
        <v>74</v>
      </c>
      <c r="K62" s="8">
        <f t="shared" si="4"/>
        <v>74</v>
      </c>
      <c r="L62" s="8" t="e">
        <f t="shared" si="5"/>
        <v>#VALUE!</v>
      </c>
      <c r="M62" s="8" t="e">
        <f t="shared" si="6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58">
        <v>1702180357548</v>
      </c>
      <c r="C63" s="61" t="s">
        <v>91</v>
      </c>
      <c r="D63" s="48" t="str">
        <f t="shared" si="2"/>
        <v>B</v>
      </c>
      <c r="E63" s="16"/>
      <c r="F63" s="39">
        <v>84</v>
      </c>
      <c r="G63" s="62">
        <v>88</v>
      </c>
      <c r="H63" s="21"/>
      <c r="I63" s="63">
        <f t="shared" si="3"/>
        <v>86.4</v>
      </c>
      <c r="J63" s="8">
        <f t="shared" si="1"/>
        <v>86</v>
      </c>
      <c r="K63" s="8">
        <f t="shared" si="4"/>
        <v>86</v>
      </c>
      <c r="L63" s="8" t="e">
        <f t="shared" si="5"/>
        <v>#VALUE!</v>
      </c>
      <c r="M63" s="8" t="e">
        <f t="shared" si="6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58">
        <v>1702180529098</v>
      </c>
      <c r="C64" s="61" t="s">
        <v>92</v>
      </c>
      <c r="D64" s="48" t="str">
        <f t="shared" si="2"/>
        <v>C</v>
      </c>
      <c r="E64" s="16"/>
      <c r="F64" s="39">
        <v>68</v>
      </c>
      <c r="G64" s="62">
        <v>84</v>
      </c>
      <c r="H64" s="21"/>
      <c r="I64" s="63">
        <f t="shared" si="3"/>
        <v>77.599999999999994</v>
      </c>
      <c r="J64" s="8">
        <f t="shared" si="1"/>
        <v>78</v>
      </c>
      <c r="K64" s="8">
        <f t="shared" si="4"/>
        <v>78</v>
      </c>
      <c r="L64" s="8" t="e">
        <f t="shared" si="5"/>
        <v>#VALUE!</v>
      </c>
      <c r="M64" s="8" t="e">
        <f t="shared" si="6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58">
        <v>1702180572716</v>
      </c>
      <c r="C65" s="61" t="s">
        <v>93</v>
      </c>
      <c r="D65" s="48" t="str">
        <f t="shared" si="2"/>
        <v>E</v>
      </c>
      <c r="E65" s="16"/>
      <c r="F65" s="39">
        <v>64</v>
      </c>
      <c r="G65" s="62">
        <v>52</v>
      </c>
      <c r="H65" s="65">
        <v>60</v>
      </c>
      <c r="I65" s="63">
        <f>IF(G65="D","D",(F65*40/100)+(H65*60/100))</f>
        <v>61.6</v>
      </c>
      <c r="J65" s="8">
        <f t="shared" si="1"/>
        <v>57</v>
      </c>
      <c r="K65" s="8">
        <f t="shared" si="4"/>
        <v>57</v>
      </c>
      <c r="L65" s="8" t="e">
        <f t="shared" si="5"/>
        <v>#VALUE!</v>
      </c>
      <c r="M65" s="8" t="e">
        <f t="shared" si="6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58">
        <v>1702180582330</v>
      </c>
      <c r="C66" s="61" t="s">
        <v>94</v>
      </c>
      <c r="D66" s="48" t="str">
        <f t="shared" si="2"/>
        <v>D</v>
      </c>
      <c r="E66" s="16"/>
      <c r="F66" s="39">
        <v>72</v>
      </c>
      <c r="G66" s="62">
        <v>76</v>
      </c>
      <c r="H66" s="21"/>
      <c r="I66" s="63">
        <f t="shared" si="3"/>
        <v>74.400000000000006</v>
      </c>
      <c r="J66" s="8">
        <f t="shared" si="1"/>
        <v>74</v>
      </c>
      <c r="K66" s="8">
        <f t="shared" si="4"/>
        <v>74</v>
      </c>
      <c r="L66" s="8" t="e">
        <f t="shared" si="5"/>
        <v>#VALUE!</v>
      </c>
      <c r="M66" s="8" t="e">
        <f t="shared" si="6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58">
        <v>1702180593074</v>
      </c>
      <c r="C67" s="61" t="s">
        <v>95</v>
      </c>
      <c r="D67" s="48" t="str">
        <f t="shared" si="2"/>
        <v>A</v>
      </c>
      <c r="E67" s="16"/>
      <c r="F67" s="39">
        <v>100</v>
      </c>
      <c r="G67" s="62">
        <v>92</v>
      </c>
      <c r="H67" s="21"/>
      <c r="I67" s="63">
        <f t="shared" si="3"/>
        <v>95.2</v>
      </c>
      <c r="J67" s="8">
        <f t="shared" si="1"/>
        <v>95</v>
      </c>
      <c r="K67" s="8">
        <f t="shared" si="4"/>
        <v>95</v>
      </c>
      <c r="L67" s="8" t="e">
        <f t="shared" si="5"/>
        <v>#VALUE!</v>
      </c>
      <c r="M67" s="8" t="e">
        <f t="shared" si="6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58">
        <v>1702180607218</v>
      </c>
      <c r="C68" s="61" t="s">
        <v>96</v>
      </c>
      <c r="D68" s="48" t="str">
        <f t="shared" si="2"/>
        <v>C</v>
      </c>
      <c r="E68" s="16"/>
      <c r="F68" s="39">
        <v>84</v>
      </c>
      <c r="G68" s="62">
        <v>72</v>
      </c>
      <c r="H68" s="21"/>
      <c r="I68" s="63">
        <f t="shared" si="3"/>
        <v>76.800000000000011</v>
      </c>
      <c r="J68" s="8">
        <f t="shared" si="1"/>
        <v>77</v>
      </c>
      <c r="K68" s="8">
        <f t="shared" si="4"/>
        <v>77</v>
      </c>
      <c r="L68" s="8" t="e">
        <f t="shared" si="5"/>
        <v>#VALUE!</v>
      </c>
      <c r="M68" s="8" t="e">
        <f t="shared" si="6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58">
        <v>1702180633096</v>
      </c>
      <c r="C69" s="61" t="s">
        <v>97</v>
      </c>
      <c r="D69" s="48" t="str">
        <f t="shared" si="2"/>
        <v>C</v>
      </c>
      <c r="E69" s="16"/>
      <c r="F69" s="39">
        <v>68</v>
      </c>
      <c r="G69" s="62">
        <v>84</v>
      </c>
      <c r="H69" s="21"/>
      <c r="I69" s="63">
        <f t="shared" si="3"/>
        <v>77.599999999999994</v>
      </c>
      <c r="J69" s="8">
        <f t="shared" si="1"/>
        <v>78</v>
      </c>
      <c r="K69" s="8">
        <f t="shared" si="4"/>
        <v>78</v>
      </c>
      <c r="L69" s="8" t="e">
        <f t="shared" si="5"/>
        <v>#VALUE!</v>
      </c>
      <c r="M69" s="8" t="e">
        <f t="shared" si="6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58">
        <v>1702180847856</v>
      </c>
      <c r="C70" s="61" t="s">
        <v>98</v>
      </c>
      <c r="D70" s="48" t="str">
        <f t="shared" si="2"/>
        <v>C</v>
      </c>
      <c r="E70" s="16"/>
      <c r="F70" s="39">
        <v>76</v>
      </c>
      <c r="G70" s="62">
        <v>88</v>
      </c>
      <c r="H70" s="21"/>
      <c r="I70" s="63">
        <f t="shared" si="3"/>
        <v>83.199999999999989</v>
      </c>
      <c r="J70" s="8">
        <f t="shared" si="1"/>
        <v>83</v>
      </c>
      <c r="K70" s="8">
        <f t="shared" si="4"/>
        <v>83</v>
      </c>
      <c r="L70" s="8" t="e">
        <f t="shared" si="5"/>
        <v>#VALUE!</v>
      </c>
      <c r="M70" s="8" t="e">
        <f t="shared" si="6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5" si="7">IF(C71="","",P71)</f>
        <v>65</v>
      </c>
      <c r="B71" s="58">
        <v>1702181010270</v>
      </c>
      <c r="C71" s="61" t="s">
        <v>99</v>
      </c>
      <c r="D71" s="48" t="str">
        <f t="shared" si="2"/>
        <v>C</v>
      </c>
      <c r="E71" s="16"/>
      <c r="F71" s="39">
        <v>80</v>
      </c>
      <c r="G71" s="62">
        <v>80</v>
      </c>
      <c r="H71" s="21"/>
      <c r="I71" s="63">
        <f t="shared" si="3"/>
        <v>80</v>
      </c>
      <c r="J71" s="8">
        <f t="shared" ref="J71:J125" si="8">IF(G71="","",ROUND((F71*$J$3)+(G71*$J$4),0))</f>
        <v>80</v>
      </c>
      <c r="K71" s="8">
        <f t="shared" si="4"/>
        <v>80</v>
      </c>
      <c r="L71" s="8" t="e">
        <f t="shared" si="5"/>
        <v>#VALUE!</v>
      </c>
      <c r="M71" s="8" t="e">
        <f t="shared" si="6"/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7"/>
        <v>66</v>
      </c>
      <c r="B72" s="58">
        <v>1702180020062</v>
      </c>
      <c r="C72" s="61" t="s">
        <v>100</v>
      </c>
      <c r="D72" s="48" t="str">
        <f t="shared" ref="D72:D120" si="9">IF(I72&lt;=49,"F",IF(I72&lt;=59,"FX",IF(I72&lt;70,"E",IF(I72&lt;75,"D", IF(I72&lt;85,"C",IF(I72&lt;90,"B",IF(I72&lt;101,"A",IF(I72="D","DZ",""))))))))</f>
        <v>C</v>
      </c>
      <c r="E72" s="16"/>
      <c r="F72" s="39">
        <v>76</v>
      </c>
      <c r="G72" s="62">
        <v>80</v>
      </c>
      <c r="H72" s="21"/>
      <c r="I72" s="63">
        <f t="shared" ref="I72:I122" si="10">IF(G72="D","D",(F72*40/100)+(G72*60/100))</f>
        <v>78.400000000000006</v>
      </c>
      <c r="J72" s="8">
        <f t="shared" si="8"/>
        <v>78</v>
      </c>
      <c r="K72" s="8">
        <f t="shared" ref="K72:K126" si="11">IF(J72&lt;20.5,"",J72)</f>
        <v>78</v>
      </c>
      <c r="L72" s="8" t="e">
        <f t="shared" ref="L72:L126" si="12">IF(K72="","",(((K72-$K$6)/$K$5)*10)+50)</f>
        <v>#VALUE!</v>
      </c>
      <c r="M72" s="8" t="e">
        <f t="shared" ref="M72:M126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7"/>
        <v>67</v>
      </c>
      <c r="B73" s="58">
        <v>1702180125218</v>
      </c>
      <c r="C73" s="61" t="s">
        <v>101</v>
      </c>
      <c r="D73" s="48" t="str">
        <f t="shared" si="9"/>
        <v>C</v>
      </c>
      <c r="E73" s="16"/>
      <c r="F73" s="39">
        <v>80</v>
      </c>
      <c r="G73" s="62">
        <v>76</v>
      </c>
      <c r="H73" s="21"/>
      <c r="I73" s="63">
        <f t="shared" si="10"/>
        <v>77.599999999999994</v>
      </c>
      <c r="J73" s="8">
        <f t="shared" si="8"/>
        <v>78</v>
      </c>
      <c r="K73" s="8">
        <f t="shared" si="11"/>
        <v>78</v>
      </c>
      <c r="L73" s="8" t="e">
        <f t="shared" si="12"/>
        <v>#VALUE!</v>
      </c>
      <c r="M73" s="8" t="e">
        <f t="shared" si="13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7"/>
        <v>68</v>
      </c>
      <c r="B74" s="58">
        <v>1702180244390</v>
      </c>
      <c r="C74" s="61" t="s">
        <v>102</v>
      </c>
      <c r="D74" s="48" t="str">
        <f t="shared" si="9"/>
        <v>D</v>
      </c>
      <c r="E74" s="16"/>
      <c r="F74" s="39">
        <v>64</v>
      </c>
      <c r="G74" s="62">
        <v>76</v>
      </c>
      <c r="H74" s="21"/>
      <c r="I74" s="63">
        <f t="shared" si="10"/>
        <v>71.2</v>
      </c>
      <c r="J74" s="8">
        <f t="shared" si="8"/>
        <v>71</v>
      </c>
      <c r="K74" s="8">
        <f t="shared" si="11"/>
        <v>71</v>
      </c>
      <c r="L74" s="8" t="e">
        <f t="shared" si="12"/>
        <v>#VALUE!</v>
      </c>
      <c r="M74" s="8" t="e">
        <f t="shared" si="13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7"/>
        <v>69</v>
      </c>
      <c r="B75" s="58">
        <v>1702180269200</v>
      </c>
      <c r="C75" s="61" t="s">
        <v>103</v>
      </c>
      <c r="D75" s="48" t="str">
        <f t="shared" si="9"/>
        <v>E</v>
      </c>
      <c r="E75" s="16"/>
      <c r="F75" s="39">
        <v>88</v>
      </c>
      <c r="G75" s="62">
        <v>56</v>
      </c>
      <c r="H75" s="21"/>
      <c r="I75" s="63">
        <f t="shared" si="10"/>
        <v>68.800000000000011</v>
      </c>
      <c r="J75" s="8">
        <f t="shared" si="8"/>
        <v>69</v>
      </c>
      <c r="K75" s="8">
        <f t="shared" si="11"/>
        <v>69</v>
      </c>
      <c r="L75" s="8" t="e">
        <f t="shared" si="12"/>
        <v>#VALUE!</v>
      </c>
      <c r="M75" s="8" t="e">
        <f t="shared" si="13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7"/>
        <v>70</v>
      </c>
      <c r="B76" s="58">
        <v>1702180402940</v>
      </c>
      <c r="C76" s="61" t="s">
        <v>104</v>
      </c>
      <c r="D76" s="48" t="str">
        <f t="shared" si="9"/>
        <v>E</v>
      </c>
      <c r="E76" s="16"/>
      <c r="F76" s="39">
        <v>76</v>
      </c>
      <c r="G76" s="62">
        <v>64</v>
      </c>
      <c r="H76" s="21"/>
      <c r="I76" s="63">
        <f t="shared" si="10"/>
        <v>68.8</v>
      </c>
      <c r="J76" s="8">
        <f t="shared" si="8"/>
        <v>69</v>
      </c>
      <c r="K76" s="8">
        <f t="shared" si="11"/>
        <v>69</v>
      </c>
      <c r="L76" s="8" t="e">
        <f t="shared" si="12"/>
        <v>#VALUE!</v>
      </c>
      <c r="M76" s="8" t="e">
        <f t="shared" si="13"/>
        <v>#VALUE!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7"/>
        <v>71</v>
      </c>
      <c r="B77" s="58">
        <v>1702180656272</v>
      </c>
      <c r="C77" s="61" t="s">
        <v>105</v>
      </c>
      <c r="D77" s="48" t="str">
        <f t="shared" si="9"/>
        <v>C</v>
      </c>
      <c r="E77" s="16"/>
      <c r="F77" s="39">
        <v>68</v>
      </c>
      <c r="G77" s="62">
        <v>84</v>
      </c>
      <c r="H77" s="21"/>
      <c r="I77" s="63">
        <f t="shared" si="10"/>
        <v>77.599999999999994</v>
      </c>
      <c r="J77" s="8">
        <f t="shared" si="8"/>
        <v>78</v>
      </c>
      <c r="K77" s="8">
        <f t="shared" si="11"/>
        <v>78</v>
      </c>
      <c r="L77" s="8" t="e">
        <f t="shared" si="12"/>
        <v>#VALUE!</v>
      </c>
      <c r="M77" s="8" t="e">
        <f t="shared" si="13"/>
        <v>#VALUE!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7"/>
        <v>72</v>
      </c>
      <c r="B78" s="58">
        <v>1702180749740</v>
      </c>
      <c r="C78" s="61" t="s">
        <v>106</v>
      </c>
      <c r="D78" s="48" t="str">
        <f t="shared" si="9"/>
        <v>E</v>
      </c>
      <c r="E78" s="16"/>
      <c r="F78" s="39">
        <v>72</v>
      </c>
      <c r="G78" s="62">
        <v>68</v>
      </c>
      <c r="H78" s="21"/>
      <c r="I78" s="63">
        <f t="shared" si="10"/>
        <v>69.599999999999994</v>
      </c>
      <c r="J78" s="8">
        <f t="shared" si="8"/>
        <v>70</v>
      </c>
      <c r="K78" s="8">
        <f t="shared" si="11"/>
        <v>70</v>
      </c>
      <c r="L78" s="8" t="e">
        <f t="shared" si="12"/>
        <v>#VALUE!</v>
      </c>
      <c r="M78" s="8" t="e">
        <f t="shared" si="13"/>
        <v>#VALUE!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7"/>
        <v>73</v>
      </c>
      <c r="B79" s="58">
        <v>1702180872808</v>
      </c>
      <c r="C79" s="61" t="s">
        <v>107</v>
      </c>
      <c r="D79" s="48" t="str">
        <f t="shared" si="9"/>
        <v>C</v>
      </c>
      <c r="E79" s="16"/>
      <c r="F79" s="39">
        <v>100</v>
      </c>
      <c r="G79" s="62">
        <v>72</v>
      </c>
      <c r="H79" s="21"/>
      <c r="I79" s="63">
        <f t="shared" si="10"/>
        <v>83.2</v>
      </c>
      <c r="J79" s="8">
        <f t="shared" si="8"/>
        <v>83</v>
      </c>
      <c r="K79" s="8">
        <f t="shared" si="11"/>
        <v>83</v>
      </c>
      <c r="L79" s="8" t="e">
        <f t="shared" si="12"/>
        <v>#VALUE!</v>
      </c>
      <c r="M79" s="8" t="e">
        <f t="shared" si="13"/>
        <v>#VALUE!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7"/>
        <v>74</v>
      </c>
      <c r="B80" s="58">
        <v>1702180887210</v>
      </c>
      <c r="C80" s="61" t="s">
        <v>108</v>
      </c>
      <c r="D80" s="48" t="str">
        <f t="shared" si="9"/>
        <v>C</v>
      </c>
      <c r="E80" s="16"/>
      <c r="F80" s="39">
        <v>80</v>
      </c>
      <c r="G80" s="62">
        <v>76</v>
      </c>
      <c r="H80" s="21"/>
      <c r="I80" s="63">
        <f t="shared" si="10"/>
        <v>77.599999999999994</v>
      </c>
      <c r="J80" s="8">
        <f t="shared" si="8"/>
        <v>78</v>
      </c>
      <c r="K80" s="8">
        <f t="shared" si="11"/>
        <v>78</v>
      </c>
      <c r="L80" s="8" t="e">
        <f t="shared" si="12"/>
        <v>#VALUE!</v>
      </c>
      <c r="M80" s="8" t="e">
        <f t="shared" si="13"/>
        <v>#VALUE!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7"/>
        <v>75</v>
      </c>
      <c r="B81" s="58">
        <v>1702180135150</v>
      </c>
      <c r="C81" s="61" t="s">
        <v>109</v>
      </c>
      <c r="D81" s="48" t="str">
        <f t="shared" si="9"/>
        <v>D</v>
      </c>
      <c r="E81" s="16"/>
      <c r="F81" s="39">
        <v>72</v>
      </c>
      <c r="G81" s="62">
        <v>48</v>
      </c>
      <c r="H81" s="65">
        <v>76</v>
      </c>
      <c r="I81" s="63">
        <f>IF(G81="D","D",(F81*40/100)+(H81*60/100))</f>
        <v>74.400000000000006</v>
      </c>
      <c r="J81" s="8">
        <f t="shared" si="8"/>
        <v>58</v>
      </c>
      <c r="K81" s="8">
        <f t="shared" si="11"/>
        <v>58</v>
      </c>
      <c r="L81" s="8" t="e">
        <f t="shared" si="12"/>
        <v>#VALUE!</v>
      </c>
      <c r="M81" s="8" t="e">
        <f t="shared" si="13"/>
        <v>#VALUE!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7"/>
        <v>76</v>
      </c>
      <c r="B82" s="58">
        <v>1702180237724</v>
      </c>
      <c r="C82" s="61" t="s">
        <v>110</v>
      </c>
      <c r="D82" s="48" t="str">
        <f t="shared" si="9"/>
        <v>E</v>
      </c>
      <c r="E82" s="16"/>
      <c r="F82" s="39">
        <v>80</v>
      </c>
      <c r="G82" s="62">
        <v>56</v>
      </c>
      <c r="H82" s="21"/>
      <c r="I82" s="63">
        <f t="shared" si="10"/>
        <v>65.599999999999994</v>
      </c>
      <c r="J82" s="8">
        <f t="shared" si="8"/>
        <v>66</v>
      </c>
      <c r="K82" s="8">
        <f t="shared" si="11"/>
        <v>66</v>
      </c>
      <c r="L82" s="8" t="e">
        <f t="shared" si="12"/>
        <v>#VALUE!</v>
      </c>
      <c r="M82" s="8" t="e">
        <f t="shared" si="13"/>
        <v>#VALUE!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7"/>
        <v>77</v>
      </c>
      <c r="B83" s="58">
        <v>1702180257760</v>
      </c>
      <c r="C83" s="61" t="s">
        <v>111</v>
      </c>
      <c r="D83" s="48" t="str">
        <f t="shared" si="9"/>
        <v>D</v>
      </c>
      <c r="E83" s="16"/>
      <c r="F83" s="39">
        <v>72</v>
      </c>
      <c r="G83" s="62">
        <v>72</v>
      </c>
      <c r="H83" s="21"/>
      <c r="I83" s="63">
        <f t="shared" si="10"/>
        <v>72</v>
      </c>
      <c r="J83" s="8">
        <f t="shared" si="8"/>
        <v>72</v>
      </c>
      <c r="K83" s="8">
        <f t="shared" si="11"/>
        <v>72</v>
      </c>
      <c r="L83" s="8" t="e">
        <f t="shared" si="12"/>
        <v>#VALUE!</v>
      </c>
      <c r="M83" s="8" t="e">
        <f t="shared" si="13"/>
        <v>#VALUE!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7"/>
        <v>78</v>
      </c>
      <c r="B84" s="58">
        <v>1702180318124</v>
      </c>
      <c r="C84" s="61" t="s">
        <v>112</v>
      </c>
      <c r="D84" s="48" t="str">
        <f t="shared" si="9"/>
        <v>E</v>
      </c>
      <c r="E84" s="16"/>
      <c r="F84" s="39">
        <v>88</v>
      </c>
      <c r="G84" s="62">
        <v>44</v>
      </c>
      <c r="H84" s="21"/>
      <c r="I84" s="63">
        <f t="shared" si="10"/>
        <v>61.6</v>
      </c>
      <c r="J84" s="8">
        <f t="shared" si="8"/>
        <v>62</v>
      </c>
      <c r="K84" s="8">
        <f t="shared" si="11"/>
        <v>62</v>
      </c>
      <c r="L84" s="8" t="e">
        <f t="shared" si="12"/>
        <v>#VALUE!</v>
      </c>
      <c r="M84" s="8" t="e">
        <f t="shared" si="13"/>
        <v>#VALUE!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7"/>
        <v>79</v>
      </c>
      <c r="B85" s="58">
        <v>1702180320560</v>
      </c>
      <c r="C85" s="61" t="s">
        <v>113</v>
      </c>
      <c r="D85" s="48" t="str">
        <f t="shared" si="9"/>
        <v>E</v>
      </c>
      <c r="E85" s="16"/>
      <c r="F85" s="39">
        <v>68</v>
      </c>
      <c r="G85" s="62">
        <v>56</v>
      </c>
      <c r="H85" s="21"/>
      <c r="I85" s="63">
        <f t="shared" si="10"/>
        <v>60.8</v>
      </c>
      <c r="J85" s="8">
        <f t="shared" si="8"/>
        <v>61</v>
      </c>
      <c r="K85" s="8">
        <f t="shared" si="11"/>
        <v>61</v>
      </c>
      <c r="L85" s="8" t="e">
        <f t="shared" si="12"/>
        <v>#VALUE!</v>
      </c>
      <c r="M85" s="8" t="e">
        <f t="shared" si="13"/>
        <v>#VALUE!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7"/>
        <v>80</v>
      </c>
      <c r="B86" s="58">
        <v>1702180412054</v>
      </c>
      <c r="C86" s="61" t="s">
        <v>114</v>
      </c>
      <c r="D86" s="48" t="str">
        <f t="shared" si="9"/>
        <v>D</v>
      </c>
      <c r="E86" s="16"/>
      <c r="F86" s="39">
        <v>88</v>
      </c>
      <c r="G86" s="62">
        <v>64</v>
      </c>
      <c r="H86" s="21"/>
      <c r="I86" s="63">
        <f t="shared" si="10"/>
        <v>73.599999999999994</v>
      </c>
      <c r="J86" s="8">
        <f t="shared" si="8"/>
        <v>74</v>
      </c>
      <c r="K86" s="8">
        <f t="shared" si="11"/>
        <v>74</v>
      </c>
      <c r="L86" s="8" t="e">
        <f t="shared" si="12"/>
        <v>#VALUE!</v>
      </c>
      <c r="M86" s="8" t="e">
        <f t="shared" si="13"/>
        <v>#VALUE!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7"/>
        <v>81</v>
      </c>
      <c r="B87" s="58">
        <v>1702180773492</v>
      </c>
      <c r="C87" s="61" t="s">
        <v>115</v>
      </c>
      <c r="D87" s="48" t="str">
        <f t="shared" si="9"/>
        <v>D</v>
      </c>
      <c r="E87" s="16"/>
      <c r="F87" s="39">
        <v>84</v>
      </c>
      <c r="G87" s="62">
        <v>64</v>
      </c>
      <c r="H87" s="21"/>
      <c r="I87" s="63">
        <f t="shared" si="10"/>
        <v>72</v>
      </c>
      <c r="J87" s="8">
        <f t="shared" si="8"/>
        <v>72</v>
      </c>
      <c r="K87" s="8">
        <f t="shared" si="11"/>
        <v>72</v>
      </c>
      <c r="L87" s="8" t="e">
        <f t="shared" si="12"/>
        <v>#VALUE!</v>
      </c>
      <c r="M87" s="8" t="e">
        <f t="shared" si="13"/>
        <v>#VALUE!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7"/>
        <v>82</v>
      </c>
      <c r="B88" s="58">
        <v>1702181105452</v>
      </c>
      <c r="C88" s="61" t="s">
        <v>116</v>
      </c>
      <c r="D88" s="48" t="str">
        <f t="shared" si="9"/>
        <v>D</v>
      </c>
      <c r="E88" s="16"/>
      <c r="F88" s="39">
        <v>68</v>
      </c>
      <c r="G88" s="62">
        <v>76</v>
      </c>
      <c r="H88" s="21"/>
      <c r="I88" s="63">
        <f t="shared" si="10"/>
        <v>72.8</v>
      </c>
      <c r="J88" s="8">
        <f t="shared" si="8"/>
        <v>73</v>
      </c>
      <c r="K88" s="8">
        <f t="shared" si="11"/>
        <v>73</v>
      </c>
      <c r="L88" s="8" t="e">
        <f t="shared" si="12"/>
        <v>#VALUE!</v>
      </c>
      <c r="M88" s="8" t="e">
        <f t="shared" si="13"/>
        <v>#VALUE!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7"/>
        <v>83</v>
      </c>
      <c r="B89" s="58">
        <v>1702180059842</v>
      </c>
      <c r="C89" s="61" t="s">
        <v>117</v>
      </c>
      <c r="D89" s="48" t="str">
        <f t="shared" si="9"/>
        <v>E</v>
      </c>
      <c r="E89" s="16"/>
      <c r="F89" s="39">
        <v>64</v>
      </c>
      <c r="G89" s="62">
        <v>68</v>
      </c>
      <c r="H89" s="21"/>
      <c r="I89" s="63">
        <f t="shared" si="10"/>
        <v>66.400000000000006</v>
      </c>
      <c r="J89" s="8">
        <f t="shared" si="8"/>
        <v>66</v>
      </c>
      <c r="K89" s="8">
        <f t="shared" si="11"/>
        <v>66</v>
      </c>
      <c r="L89" s="8" t="e">
        <f t="shared" si="12"/>
        <v>#VALUE!</v>
      </c>
      <c r="M89" s="8" t="e">
        <f t="shared" si="13"/>
        <v>#VALUE!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7"/>
        <v>84</v>
      </c>
      <c r="B90" s="58">
        <v>1702180068432</v>
      </c>
      <c r="C90" s="61" t="s">
        <v>118</v>
      </c>
      <c r="D90" s="48" t="str">
        <f t="shared" si="9"/>
        <v>E</v>
      </c>
      <c r="E90" s="16"/>
      <c r="F90" s="39">
        <v>72</v>
      </c>
      <c r="G90" s="62">
        <v>64</v>
      </c>
      <c r="H90" s="21"/>
      <c r="I90" s="63">
        <f t="shared" si="10"/>
        <v>67.2</v>
      </c>
      <c r="J90" s="8">
        <f t="shared" si="8"/>
        <v>67</v>
      </c>
      <c r="K90" s="8">
        <f t="shared" si="11"/>
        <v>67</v>
      </c>
      <c r="L90" s="8" t="e">
        <f t="shared" si="12"/>
        <v>#VALUE!</v>
      </c>
      <c r="M90" s="8" t="e">
        <f t="shared" si="13"/>
        <v>#VALUE!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7"/>
        <v>85</v>
      </c>
      <c r="B91" s="58">
        <v>1702180072962</v>
      </c>
      <c r="C91" s="61" t="s">
        <v>119</v>
      </c>
      <c r="D91" s="48" t="str">
        <f t="shared" si="9"/>
        <v>C</v>
      </c>
      <c r="E91" s="16"/>
      <c r="F91" s="39">
        <v>64</v>
      </c>
      <c r="G91" s="62">
        <v>84</v>
      </c>
      <c r="H91" s="21"/>
      <c r="I91" s="63">
        <f t="shared" si="10"/>
        <v>76</v>
      </c>
      <c r="J91" s="8">
        <f t="shared" si="8"/>
        <v>76</v>
      </c>
      <c r="K91" s="8">
        <f t="shared" si="11"/>
        <v>76</v>
      </c>
      <c r="L91" s="8" t="e">
        <f t="shared" si="12"/>
        <v>#VALUE!</v>
      </c>
      <c r="M91" s="8" t="e">
        <f t="shared" si="13"/>
        <v>#VALUE!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7"/>
        <v>86</v>
      </c>
      <c r="B92" s="58">
        <v>1702180089252</v>
      </c>
      <c r="C92" s="61" t="s">
        <v>120</v>
      </c>
      <c r="D92" s="48" t="str">
        <f t="shared" si="9"/>
        <v>D</v>
      </c>
      <c r="E92" s="16"/>
      <c r="F92" s="39">
        <v>88</v>
      </c>
      <c r="G92" s="62">
        <v>64</v>
      </c>
      <c r="H92" s="21"/>
      <c r="I92" s="63">
        <f t="shared" si="10"/>
        <v>73.599999999999994</v>
      </c>
      <c r="J92" s="8">
        <f t="shared" si="8"/>
        <v>74</v>
      </c>
      <c r="K92" s="8">
        <f t="shared" si="11"/>
        <v>74</v>
      </c>
      <c r="L92" s="8" t="e">
        <f t="shared" si="12"/>
        <v>#VALUE!</v>
      </c>
      <c r="M92" s="8" t="e">
        <f t="shared" si="13"/>
        <v>#VALUE!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7"/>
        <v>87</v>
      </c>
      <c r="B93" s="58">
        <v>1702180100878</v>
      </c>
      <c r="C93" s="61" t="s">
        <v>121</v>
      </c>
      <c r="D93" s="48" t="str">
        <f t="shared" si="9"/>
        <v>C</v>
      </c>
      <c r="E93" s="16"/>
      <c r="F93" s="39">
        <v>84</v>
      </c>
      <c r="G93" s="62">
        <v>76</v>
      </c>
      <c r="H93" s="21"/>
      <c r="I93" s="63">
        <f t="shared" si="10"/>
        <v>79.2</v>
      </c>
      <c r="J93" s="8">
        <f t="shared" si="8"/>
        <v>79</v>
      </c>
      <c r="K93" s="8">
        <f t="shared" si="11"/>
        <v>79</v>
      </c>
      <c r="L93" s="8" t="e">
        <f t="shared" si="12"/>
        <v>#VALUE!</v>
      </c>
      <c r="M93" s="8" t="e">
        <f t="shared" si="13"/>
        <v>#VALUE!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7"/>
        <v>88</v>
      </c>
      <c r="B94" s="58">
        <v>1702180155908</v>
      </c>
      <c r="C94" s="61" t="s">
        <v>122</v>
      </c>
      <c r="D94" s="48" t="str">
        <f t="shared" si="9"/>
        <v>E</v>
      </c>
      <c r="E94" s="16"/>
      <c r="F94" s="39">
        <v>84</v>
      </c>
      <c r="G94" s="62">
        <v>60</v>
      </c>
      <c r="H94" s="21"/>
      <c r="I94" s="63">
        <f t="shared" si="10"/>
        <v>69.599999999999994</v>
      </c>
      <c r="J94" s="8">
        <f t="shared" si="8"/>
        <v>70</v>
      </c>
      <c r="K94" s="8">
        <f t="shared" si="11"/>
        <v>70</v>
      </c>
      <c r="L94" s="8" t="e">
        <f t="shared" si="12"/>
        <v>#VALUE!</v>
      </c>
      <c r="M94" s="8" t="e">
        <f t="shared" si="13"/>
        <v>#VALUE!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7"/>
        <v>89</v>
      </c>
      <c r="B95" s="58">
        <v>1702180174514</v>
      </c>
      <c r="C95" s="61" t="s">
        <v>123</v>
      </c>
      <c r="D95" s="48" t="str">
        <f t="shared" si="9"/>
        <v>B</v>
      </c>
      <c r="E95" s="16"/>
      <c r="F95" s="39">
        <v>80</v>
      </c>
      <c r="G95" s="62">
        <v>92</v>
      </c>
      <c r="H95" s="21"/>
      <c r="I95" s="63">
        <f t="shared" si="10"/>
        <v>87.2</v>
      </c>
      <c r="J95" s="8">
        <f t="shared" si="8"/>
        <v>87</v>
      </c>
      <c r="K95" s="8">
        <f t="shared" si="11"/>
        <v>87</v>
      </c>
      <c r="L95" s="8" t="e">
        <f t="shared" si="12"/>
        <v>#VALUE!</v>
      </c>
      <c r="M95" s="8" t="e">
        <f t="shared" si="13"/>
        <v>#VALUE!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7"/>
        <v>90</v>
      </c>
      <c r="B96" s="58">
        <v>1702180218822</v>
      </c>
      <c r="C96" s="61" t="s">
        <v>124</v>
      </c>
      <c r="D96" s="48" t="str">
        <f t="shared" si="9"/>
        <v>B</v>
      </c>
      <c r="E96" s="16"/>
      <c r="F96" s="39">
        <v>76</v>
      </c>
      <c r="G96" s="62">
        <v>92</v>
      </c>
      <c r="H96" s="21"/>
      <c r="I96" s="63">
        <f t="shared" si="10"/>
        <v>85.6</v>
      </c>
      <c r="J96" s="8">
        <f t="shared" si="8"/>
        <v>86</v>
      </c>
      <c r="K96" s="8">
        <f t="shared" si="11"/>
        <v>86</v>
      </c>
      <c r="L96" s="8" t="e">
        <f t="shared" si="12"/>
        <v>#VALUE!</v>
      </c>
      <c r="M96" s="8" t="e">
        <f t="shared" si="13"/>
        <v>#VALUE!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7"/>
        <v>91</v>
      </c>
      <c r="B97" s="58">
        <v>1702180275738</v>
      </c>
      <c r="C97" s="61" t="s">
        <v>125</v>
      </c>
      <c r="D97" s="48" t="str">
        <f t="shared" si="9"/>
        <v>E</v>
      </c>
      <c r="E97" s="16"/>
      <c r="F97" s="39">
        <v>64</v>
      </c>
      <c r="G97" s="62">
        <v>64</v>
      </c>
      <c r="H97" s="21"/>
      <c r="I97" s="63">
        <f t="shared" si="10"/>
        <v>64</v>
      </c>
      <c r="J97" s="8">
        <f t="shared" si="8"/>
        <v>64</v>
      </c>
      <c r="K97" s="8">
        <f t="shared" si="11"/>
        <v>64</v>
      </c>
      <c r="L97" s="8" t="e">
        <f t="shared" si="12"/>
        <v>#VALUE!</v>
      </c>
      <c r="M97" s="8" t="e">
        <f t="shared" si="13"/>
        <v>#VALUE!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7"/>
        <v>92</v>
      </c>
      <c r="B98" s="58">
        <v>1702180341094</v>
      </c>
      <c r="C98" s="61" t="s">
        <v>126</v>
      </c>
      <c r="D98" s="48" t="str">
        <f t="shared" si="9"/>
        <v>C</v>
      </c>
      <c r="E98" s="16"/>
      <c r="F98" s="39">
        <v>80</v>
      </c>
      <c r="G98" s="62">
        <v>80</v>
      </c>
      <c r="H98" s="21"/>
      <c r="I98" s="63">
        <f t="shared" si="10"/>
        <v>80</v>
      </c>
      <c r="J98" s="8">
        <f t="shared" si="8"/>
        <v>80</v>
      </c>
      <c r="K98" s="8">
        <f t="shared" si="11"/>
        <v>80</v>
      </c>
      <c r="L98" s="8" t="e">
        <f t="shared" si="12"/>
        <v>#VALUE!</v>
      </c>
      <c r="M98" s="8" t="e">
        <f t="shared" si="13"/>
        <v>#VALUE!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7"/>
        <v>93</v>
      </c>
      <c r="B99" s="58">
        <v>1702180448680</v>
      </c>
      <c r="C99" s="61" t="s">
        <v>127</v>
      </c>
      <c r="D99" s="48" t="str">
        <f t="shared" si="9"/>
        <v>E</v>
      </c>
      <c r="E99" s="16"/>
      <c r="F99" s="39">
        <v>72</v>
      </c>
      <c r="G99" s="62">
        <v>68</v>
      </c>
      <c r="H99" s="21"/>
      <c r="I99" s="63">
        <f t="shared" si="10"/>
        <v>69.599999999999994</v>
      </c>
      <c r="J99" s="8">
        <f t="shared" si="8"/>
        <v>70</v>
      </c>
      <c r="K99" s="8">
        <f t="shared" si="11"/>
        <v>70</v>
      </c>
      <c r="L99" s="8" t="e">
        <f t="shared" si="12"/>
        <v>#VALUE!</v>
      </c>
      <c r="M99" s="8" t="e">
        <f t="shared" si="13"/>
        <v>#VALUE!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7"/>
        <v>94</v>
      </c>
      <c r="B100" s="58">
        <v>1702180460458</v>
      </c>
      <c r="C100" s="61" t="s">
        <v>128</v>
      </c>
      <c r="D100" s="48" t="str">
        <f t="shared" si="9"/>
        <v>B</v>
      </c>
      <c r="E100" s="16"/>
      <c r="F100" s="39">
        <v>88</v>
      </c>
      <c r="G100" s="62">
        <v>84</v>
      </c>
      <c r="H100" s="21"/>
      <c r="I100" s="63">
        <f t="shared" si="10"/>
        <v>85.6</v>
      </c>
      <c r="J100" s="8">
        <f t="shared" si="8"/>
        <v>86</v>
      </c>
      <c r="K100" s="8">
        <f t="shared" si="11"/>
        <v>86</v>
      </c>
      <c r="L100" s="8" t="e">
        <f t="shared" si="12"/>
        <v>#VALUE!</v>
      </c>
      <c r="M100" s="8" t="e">
        <f t="shared" si="13"/>
        <v>#VALUE!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7"/>
        <v>95</v>
      </c>
      <c r="B101" s="58">
        <v>1702180510584</v>
      </c>
      <c r="C101" s="61" t="s">
        <v>129</v>
      </c>
      <c r="D101" s="48" t="str">
        <f t="shared" si="9"/>
        <v>E</v>
      </c>
      <c r="E101" s="16"/>
      <c r="F101" s="39">
        <v>64</v>
      </c>
      <c r="G101" s="62">
        <v>48</v>
      </c>
      <c r="H101" s="65">
        <v>72</v>
      </c>
      <c r="I101" s="63">
        <f>IF(G101="D","D",(F101*40/100)+(H101*60/100))</f>
        <v>68.800000000000011</v>
      </c>
      <c r="J101" s="8">
        <f t="shared" si="8"/>
        <v>54</v>
      </c>
      <c r="K101" s="8">
        <f t="shared" si="11"/>
        <v>54</v>
      </c>
      <c r="L101" s="8" t="e">
        <f t="shared" si="12"/>
        <v>#VALUE!</v>
      </c>
      <c r="M101" s="8" t="e">
        <f t="shared" si="13"/>
        <v>#VALUE!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7"/>
        <v>96</v>
      </c>
      <c r="B102" s="58">
        <v>1702180642638</v>
      </c>
      <c r="C102" s="61" t="s">
        <v>130</v>
      </c>
      <c r="D102" s="48" t="str">
        <f t="shared" si="9"/>
        <v>C</v>
      </c>
      <c r="E102" s="16"/>
      <c r="F102" s="39">
        <v>92</v>
      </c>
      <c r="G102" s="62">
        <v>80</v>
      </c>
      <c r="H102" s="21"/>
      <c r="I102" s="63">
        <f t="shared" si="10"/>
        <v>84.8</v>
      </c>
      <c r="J102" s="8">
        <f t="shared" si="8"/>
        <v>85</v>
      </c>
      <c r="K102" s="8">
        <f t="shared" si="11"/>
        <v>85</v>
      </c>
      <c r="L102" s="8" t="e">
        <f t="shared" si="12"/>
        <v>#VALUE!</v>
      </c>
      <c r="M102" s="8" t="e">
        <f t="shared" si="13"/>
        <v>#VALUE!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7"/>
        <v>97</v>
      </c>
      <c r="B103" s="58">
        <v>1702180715226</v>
      </c>
      <c r="C103" s="61" t="s">
        <v>131</v>
      </c>
      <c r="D103" s="48" t="str">
        <f t="shared" si="9"/>
        <v>C</v>
      </c>
      <c r="E103" s="16"/>
      <c r="F103" s="39">
        <v>88</v>
      </c>
      <c r="G103" s="62">
        <v>76</v>
      </c>
      <c r="H103" s="21"/>
      <c r="I103" s="63">
        <f t="shared" si="10"/>
        <v>80.800000000000011</v>
      </c>
      <c r="J103" s="8">
        <f t="shared" si="8"/>
        <v>81</v>
      </c>
      <c r="K103" s="8">
        <f t="shared" si="11"/>
        <v>81</v>
      </c>
      <c r="L103" s="8" t="e">
        <f t="shared" si="12"/>
        <v>#VALUE!</v>
      </c>
      <c r="M103" s="8" t="e">
        <f t="shared" si="13"/>
        <v>#VALUE!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7"/>
        <v>98</v>
      </c>
      <c r="B104" s="58">
        <v>1702180898336</v>
      </c>
      <c r="C104" s="61" t="s">
        <v>132</v>
      </c>
      <c r="D104" s="48" t="str">
        <f t="shared" si="9"/>
        <v>C</v>
      </c>
      <c r="E104" s="16"/>
      <c r="F104" s="39">
        <v>88</v>
      </c>
      <c r="G104" s="62">
        <v>80</v>
      </c>
      <c r="H104" s="21"/>
      <c r="I104" s="63">
        <f t="shared" si="10"/>
        <v>83.2</v>
      </c>
      <c r="J104" s="8">
        <f t="shared" si="8"/>
        <v>83</v>
      </c>
      <c r="K104" s="8">
        <f t="shared" si="11"/>
        <v>83</v>
      </c>
      <c r="L104" s="8" t="e">
        <f t="shared" si="12"/>
        <v>#VALUE!</v>
      </c>
      <c r="M104" s="8" t="e">
        <f t="shared" si="13"/>
        <v>#VALUE!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7"/>
        <v>99</v>
      </c>
      <c r="B105" s="58">
        <v>1702180907350</v>
      </c>
      <c r="C105" s="61" t="s">
        <v>133</v>
      </c>
      <c r="D105" s="48" t="str">
        <f t="shared" si="9"/>
        <v>C</v>
      </c>
      <c r="E105" s="16"/>
      <c r="F105" s="39">
        <v>76</v>
      </c>
      <c r="G105" s="62">
        <v>80</v>
      </c>
      <c r="H105" s="21"/>
      <c r="I105" s="63">
        <f t="shared" si="10"/>
        <v>78.400000000000006</v>
      </c>
      <c r="J105" s="8">
        <f t="shared" si="8"/>
        <v>78</v>
      </c>
      <c r="K105" s="8">
        <f t="shared" si="11"/>
        <v>78</v>
      </c>
      <c r="L105" s="8" t="e">
        <f t="shared" si="12"/>
        <v>#VALUE!</v>
      </c>
      <c r="M105" s="8" t="e">
        <f t="shared" si="13"/>
        <v>#VALUE!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7"/>
        <v>100</v>
      </c>
      <c r="B106" s="58">
        <v>1702181038492</v>
      </c>
      <c r="C106" s="61" t="s">
        <v>134</v>
      </c>
      <c r="D106" s="48" t="str">
        <f t="shared" si="9"/>
        <v>D</v>
      </c>
      <c r="E106" s="16"/>
      <c r="F106" s="39">
        <v>76</v>
      </c>
      <c r="G106" s="62">
        <v>68</v>
      </c>
      <c r="H106" s="21"/>
      <c r="I106" s="63">
        <f t="shared" si="10"/>
        <v>71.199999999999989</v>
      </c>
      <c r="J106" s="8">
        <f t="shared" si="8"/>
        <v>71</v>
      </c>
      <c r="K106" s="8">
        <f t="shared" si="11"/>
        <v>71</v>
      </c>
      <c r="L106" s="8" t="e">
        <f t="shared" si="12"/>
        <v>#VALUE!</v>
      </c>
      <c r="M106" s="8" t="e">
        <f t="shared" si="13"/>
        <v>#VALUE!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7"/>
        <v>101</v>
      </c>
      <c r="B107" s="58">
        <v>1702180039356</v>
      </c>
      <c r="C107" s="61" t="s">
        <v>135</v>
      </c>
      <c r="D107" s="48" t="str">
        <f t="shared" si="9"/>
        <v>E</v>
      </c>
      <c r="E107" s="16"/>
      <c r="F107" s="39">
        <v>80</v>
      </c>
      <c r="G107" s="62">
        <v>60</v>
      </c>
      <c r="H107" s="21"/>
      <c r="I107" s="63">
        <f t="shared" si="10"/>
        <v>68</v>
      </c>
      <c r="J107" s="8">
        <f t="shared" si="8"/>
        <v>68</v>
      </c>
      <c r="K107" s="8">
        <f t="shared" si="11"/>
        <v>68</v>
      </c>
      <c r="L107" s="8" t="e">
        <f t="shared" si="12"/>
        <v>#VALUE!</v>
      </c>
      <c r="M107" s="8" t="e">
        <f t="shared" si="13"/>
        <v>#VALUE!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7"/>
        <v>102</v>
      </c>
      <c r="B108" s="58">
        <v>1702180560616</v>
      </c>
      <c r="C108" s="61" t="s">
        <v>136</v>
      </c>
      <c r="D108" s="48" t="str">
        <f t="shared" si="9"/>
        <v>E</v>
      </c>
      <c r="E108" s="16"/>
      <c r="F108" s="39">
        <v>72</v>
      </c>
      <c r="G108" s="62">
        <v>60</v>
      </c>
      <c r="H108" s="21"/>
      <c r="I108" s="63">
        <f t="shared" si="10"/>
        <v>64.8</v>
      </c>
      <c r="J108" s="8">
        <f t="shared" si="8"/>
        <v>65</v>
      </c>
      <c r="K108" s="8">
        <f t="shared" si="11"/>
        <v>65</v>
      </c>
      <c r="L108" s="8" t="e">
        <f t="shared" si="12"/>
        <v>#VALUE!</v>
      </c>
      <c r="M108" s="8" t="e">
        <f t="shared" si="13"/>
        <v>#VALUE!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7"/>
        <v>103</v>
      </c>
      <c r="B109" s="58">
        <v>1702180663346</v>
      </c>
      <c r="C109" s="61" t="s">
        <v>137</v>
      </c>
      <c r="D109" s="48" t="str">
        <f t="shared" si="9"/>
        <v>E</v>
      </c>
      <c r="E109" s="16"/>
      <c r="F109" s="39">
        <v>60</v>
      </c>
      <c r="G109" s="62">
        <v>48</v>
      </c>
      <c r="H109" s="65">
        <v>68</v>
      </c>
      <c r="I109" s="63">
        <f>IF(G109="D","D",(F109*40/100)+(H109*60/100))</f>
        <v>64.8</v>
      </c>
      <c r="J109" s="8">
        <f t="shared" si="8"/>
        <v>53</v>
      </c>
      <c r="K109" s="8">
        <f t="shared" si="11"/>
        <v>53</v>
      </c>
      <c r="L109" s="8" t="e">
        <f t="shared" si="12"/>
        <v>#VALUE!</v>
      </c>
      <c r="M109" s="8" t="e">
        <f t="shared" si="13"/>
        <v>#VALUE!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7"/>
        <v>104</v>
      </c>
      <c r="B110" s="58">
        <v>1702180865728</v>
      </c>
      <c r="C110" s="61" t="s">
        <v>138</v>
      </c>
      <c r="D110" s="48" t="str">
        <f t="shared" si="9"/>
        <v>C</v>
      </c>
      <c r="E110" s="16"/>
      <c r="F110" s="39">
        <v>76</v>
      </c>
      <c r="G110" s="62">
        <v>76</v>
      </c>
      <c r="H110" s="21"/>
      <c r="I110" s="63">
        <f t="shared" si="10"/>
        <v>76</v>
      </c>
      <c r="J110" s="8">
        <f t="shared" si="8"/>
        <v>76</v>
      </c>
      <c r="K110" s="8">
        <f t="shared" si="11"/>
        <v>76</v>
      </c>
      <c r="L110" s="8" t="e">
        <f t="shared" si="12"/>
        <v>#VALUE!</v>
      </c>
      <c r="M110" s="8" t="e">
        <f t="shared" si="13"/>
        <v>#VALUE!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7"/>
        <v>105</v>
      </c>
      <c r="B111" s="58">
        <v>1702180180116</v>
      </c>
      <c r="C111" s="61" t="s">
        <v>139</v>
      </c>
      <c r="D111" s="48" t="str">
        <f t="shared" si="9"/>
        <v>C</v>
      </c>
      <c r="E111" s="16"/>
      <c r="F111" s="39">
        <v>80</v>
      </c>
      <c r="G111" s="62">
        <v>84</v>
      </c>
      <c r="H111" s="21"/>
      <c r="I111" s="63">
        <f t="shared" si="10"/>
        <v>82.4</v>
      </c>
      <c r="J111" s="8">
        <f t="shared" si="8"/>
        <v>82</v>
      </c>
      <c r="K111" s="8">
        <f t="shared" si="11"/>
        <v>82</v>
      </c>
      <c r="L111" s="8" t="e">
        <f t="shared" si="12"/>
        <v>#VALUE!</v>
      </c>
      <c r="M111" s="8" t="e">
        <f t="shared" si="13"/>
        <v>#VALUE!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7"/>
        <v>106</v>
      </c>
      <c r="B112" s="58">
        <v>1702180224236</v>
      </c>
      <c r="C112" s="61" t="s">
        <v>140</v>
      </c>
      <c r="D112" s="48" t="str">
        <f t="shared" si="9"/>
        <v>C</v>
      </c>
      <c r="E112" s="16"/>
      <c r="F112" s="39">
        <v>84</v>
      </c>
      <c r="G112" s="62">
        <v>76</v>
      </c>
      <c r="H112" s="21"/>
      <c r="I112" s="63">
        <f t="shared" si="10"/>
        <v>79.2</v>
      </c>
      <c r="J112" s="8">
        <f t="shared" si="8"/>
        <v>79</v>
      </c>
      <c r="K112" s="8">
        <f t="shared" si="11"/>
        <v>79</v>
      </c>
      <c r="L112" s="8" t="e">
        <f t="shared" si="12"/>
        <v>#VALUE!</v>
      </c>
      <c r="M112" s="8" t="e">
        <f t="shared" si="13"/>
        <v>#VALUE!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7"/>
        <v>107</v>
      </c>
      <c r="B113" s="58">
        <v>1702180475188</v>
      </c>
      <c r="C113" s="61" t="s">
        <v>141</v>
      </c>
      <c r="D113" s="48" t="str">
        <f t="shared" si="9"/>
        <v>C</v>
      </c>
      <c r="E113" s="16"/>
      <c r="F113" s="39">
        <v>68</v>
      </c>
      <c r="G113" s="62">
        <v>80</v>
      </c>
      <c r="H113" s="21"/>
      <c r="I113" s="63">
        <f t="shared" si="10"/>
        <v>75.2</v>
      </c>
      <c r="J113" s="8">
        <f t="shared" si="8"/>
        <v>75</v>
      </c>
      <c r="K113" s="8">
        <f t="shared" si="11"/>
        <v>75</v>
      </c>
      <c r="L113" s="8" t="e">
        <f t="shared" si="12"/>
        <v>#VALUE!</v>
      </c>
      <c r="M113" s="8" t="e">
        <f t="shared" si="13"/>
        <v>#VALUE!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7"/>
        <v>108</v>
      </c>
      <c r="B114" s="58">
        <v>1702180617988</v>
      </c>
      <c r="C114" s="61" t="s">
        <v>142</v>
      </c>
      <c r="D114" s="48" t="str">
        <f t="shared" si="9"/>
        <v>C</v>
      </c>
      <c r="E114" s="16"/>
      <c r="F114" s="39">
        <v>76</v>
      </c>
      <c r="G114" s="62">
        <v>80</v>
      </c>
      <c r="H114" s="21"/>
      <c r="I114" s="63">
        <f t="shared" si="10"/>
        <v>78.400000000000006</v>
      </c>
      <c r="J114" s="8">
        <f t="shared" si="8"/>
        <v>78</v>
      </c>
      <c r="K114" s="8">
        <f t="shared" si="11"/>
        <v>78</v>
      </c>
      <c r="L114" s="8" t="e">
        <f t="shared" si="12"/>
        <v>#VALUE!</v>
      </c>
      <c r="M114" s="8" t="e">
        <f t="shared" si="13"/>
        <v>#VALUE!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7"/>
        <v>109</v>
      </c>
      <c r="B115" s="58">
        <v>1702180455876</v>
      </c>
      <c r="C115" s="61" t="s">
        <v>143</v>
      </c>
      <c r="D115" s="48" t="str">
        <f t="shared" si="9"/>
        <v>C</v>
      </c>
      <c r="E115" s="16"/>
      <c r="F115" s="39">
        <v>72</v>
      </c>
      <c r="G115" s="62">
        <v>80</v>
      </c>
      <c r="H115" s="21"/>
      <c r="I115" s="63">
        <f t="shared" si="10"/>
        <v>76.8</v>
      </c>
      <c r="J115" s="8">
        <f t="shared" si="8"/>
        <v>77</v>
      </c>
      <c r="K115" s="8">
        <f t="shared" si="11"/>
        <v>77</v>
      </c>
      <c r="L115" s="8" t="e">
        <f t="shared" si="12"/>
        <v>#VALUE!</v>
      </c>
      <c r="M115" s="8" t="e">
        <f t="shared" si="13"/>
        <v>#VALUE!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7"/>
        <v>110</v>
      </c>
      <c r="B116" s="58">
        <v>1702181000858</v>
      </c>
      <c r="C116" s="61" t="s">
        <v>144</v>
      </c>
      <c r="D116" s="48" t="str">
        <f t="shared" si="9"/>
        <v>C</v>
      </c>
      <c r="E116" s="16"/>
      <c r="F116" s="39">
        <v>88</v>
      </c>
      <c r="G116" s="62">
        <v>68</v>
      </c>
      <c r="H116" s="21"/>
      <c r="I116" s="63">
        <f t="shared" si="10"/>
        <v>76</v>
      </c>
      <c r="J116" s="8">
        <f t="shared" si="8"/>
        <v>76</v>
      </c>
      <c r="K116" s="8">
        <f t="shared" si="11"/>
        <v>76</v>
      </c>
      <c r="L116" s="8" t="e">
        <f t="shared" si="12"/>
        <v>#VALUE!</v>
      </c>
      <c r="M116" s="8" t="e">
        <f t="shared" si="13"/>
        <v>#VALUE!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7"/>
        <v>111</v>
      </c>
      <c r="B117" s="58">
        <v>1702181093162</v>
      </c>
      <c r="C117" s="61" t="s">
        <v>145</v>
      </c>
      <c r="D117" s="48" t="str">
        <f t="shared" si="9"/>
        <v>C</v>
      </c>
      <c r="E117" s="16"/>
      <c r="F117" s="39">
        <v>84</v>
      </c>
      <c r="G117" s="62">
        <v>80</v>
      </c>
      <c r="H117" s="21"/>
      <c r="I117" s="63">
        <f t="shared" si="10"/>
        <v>81.599999999999994</v>
      </c>
      <c r="J117" s="8">
        <f t="shared" si="8"/>
        <v>82</v>
      </c>
      <c r="K117" s="8">
        <f t="shared" si="11"/>
        <v>82</v>
      </c>
      <c r="L117" s="8" t="e">
        <f t="shared" si="12"/>
        <v>#VALUE!</v>
      </c>
      <c r="M117" s="8" t="e">
        <f t="shared" si="13"/>
        <v>#VALUE!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7"/>
        <v>112</v>
      </c>
      <c r="B118" s="58">
        <v>1702181066496</v>
      </c>
      <c r="C118" s="61" t="s">
        <v>146</v>
      </c>
      <c r="D118" s="48" t="str">
        <f t="shared" si="9"/>
        <v>C</v>
      </c>
      <c r="E118" s="16"/>
      <c r="F118" s="39">
        <v>88</v>
      </c>
      <c r="G118" s="62">
        <v>68</v>
      </c>
      <c r="H118" s="21"/>
      <c r="I118" s="63">
        <f t="shared" si="10"/>
        <v>76</v>
      </c>
      <c r="J118" s="8">
        <f t="shared" si="8"/>
        <v>76</v>
      </c>
      <c r="K118" s="8">
        <f t="shared" si="11"/>
        <v>76</v>
      </c>
      <c r="L118" s="8" t="e">
        <f t="shared" si="12"/>
        <v>#VALUE!</v>
      </c>
      <c r="M118" s="8" t="e">
        <f t="shared" si="13"/>
        <v>#VALUE!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7"/>
        <v>113</v>
      </c>
      <c r="B119" s="58">
        <v>1702181071474</v>
      </c>
      <c r="C119" s="61" t="s">
        <v>147</v>
      </c>
      <c r="D119" s="48" t="str">
        <f t="shared" si="9"/>
        <v>C</v>
      </c>
      <c r="E119" s="16"/>
      <c r="F119" s="39">
        <v>88</v>
      </c>
      <c r="G119" s="62">
        <v>80</v>
      </c>
      <c r="H119" s="21"/>
      <c r="I119" s="63">
        <f t="shared" si="10"/>
        <v>83.2</v>
      </c>
      <c r="J119" s="8">
        <f t="shared" si="8"/>
        <v>83</v>
      </c>
      <c r="K119" s="8">
        <f t="shared" si="11"/>
        <v>83</v>
      </c>
      <c r="L119" s="8" t="e">
        <f t="shared" si="12"/>
        <v>#VALUE!</v>
      </c>
      <c r="M119" s="8" t="e">
        <f t="shared" si="13"/>
        <v>#VALUE!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7"/>
        <v>114</v>
      </c>
      <c r="B120" s="58">
        <v>1702181148194</v>
      </c>
      <c r="C120" s="61" t="s">
        <v>148</v>
      </c>
      <c r="D120" s="48" t="str">
        <f t="shared" si="9"/>
        <v>C</v>
      </c>
      <c r="E120" s="16"/>
      <c r="F120" s="39">
        <v>88</v>
      </c>
      <c r="G120" s="62">
        <v>80</v>
      </c>
      <c r="H120" s="21"/>
      <c r="I120" s="63">
        <f t="shared" si="10"/>
        <v>83.2</v>
      </c>
      <c r="J120" s="8">
        <f t="shared" si="8"/>
        <v>83</v>
      </c>
      <c r="K120" s="8">
        <f t="shared" si="11"/>
        <v>83</v>
      </c>
      <c r="L120" s="8" t="e">
        <f t="shared" si="12"/>
        <v>#VALUE!</v>
      </c>
      <c r="M120" s="8" t="e">
        <f t="shared" si="13"/>
        <v>#VALUE!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14">IF(C121="","",P121)</f>
        <v/>
      </c>
      <c r="B121" s="58"/>
      <c r="C121" s="61"/>
      <c r="D121" s="48" t="str">
        <f t="shared" ref="D121:D122" si="15">IF(I121&lt;=49,"F",IF(I121&lt;=59,"FX",IF(I121&lt;70,"E",IF(I121&lt;75,"D", IF(I121&lt;85,"C",IF(I121&lt;90,"B",IF(I121&lt;101,"A",IF(I121="D","DZ",""))))))))</f>
        <v>F</v>
      </c>
      <c r="E121" s="16"/>
      <c r="F121" s="42"/>
      <c r="G121" s="39"/>
      <c r="H121" s="21"/>
      <c r="I121" s="63">
        <f t="shared" si="10"/>
        <v>0</v>
      </c>
      <c r="J121" s="8" t="str">
        <f t="shared" ref="J121:J122" si="16">IF(G121="","",ROUND((F121*$J$3)+(G121*$J$4),0))</f>
        <v/>
      </c>
      <c r="K121" s="8" t="str">
        <f t="shared" ref="K121:K122" si="17">IF(J121&lt;20.5,"",J121)</f>
        <v/>
      </c>
      <c r="L121" s="8" t="str">
        <f t="shared" ref="L121:L122" si="18">IF(K121="","",(((K121-$K$6)/$K$5)*10)+50)</f>
        <v/>
      </c>
      <c r="M121" s="8" t="str">
        <f t="shared" ref="M121:M122" si="19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14"/>
        <v/>
      </c>
      <c r="B122" s="58"/>
      <c r="C122" s="61"/>
      <c r="D122" s="48" t="str">
        <f t="shared" si="15"/>
        <v>F</v>
      </c>
      <c r="E122" s="16"/>
      <c r="F122" s="42"/>
      <c r="G122" s="39"/>
      <c r="H122" s="21"/>
      <c r="I122" s="63">
        <f t="shared" si="10"/>
        <v>0</v>
      </c>
      <c r="J122" s="8" t="str">
        <f t="shared" si="16"/>
        <v/>
      </c>
      <c r="K122" s="8" t="str">
        <f t="shared" si="17"/>
        <v/>
      </c>
      <c r="L122" s="8" t="str">
        <f t="shared" si="18"/>
        <v/>
      </c>
      <c r="M122" s="8" t="str">
        <f t="shared" si="19"/>
        <v/>
      </c>
      <c r="P122" s="10">
        <v>114</v>
      </c>
      <c r="AG122" s="5"/>
      <c r="AH122" s="5"/>
      <c r="AI122" s="5"/>
      <c r="AJ122" s="5"/>
      <c r="AK122" s="5"/>
      <c r="AL122" s="5"/>
    </row>
    <row r="123" spans="1:38">
      <c r="A123" s="1" t="str">
        <f t="shared" si="7"/>
        <v/>
      </c>
      <c r="B123" s="4"/>
      <c r="C123" s="4"/>
      <c r="D123" s="2" t="str">
        <f t="shared" ref="D123:D125" si="20">IF(H123="",IF(E123="",IF(J123="","",IF(J123&lt;20.5,"F",M123)),E123),IF(I123&lt;40,"F",IF(I123&lt;50,"FX",IF(I123&lt;60,"E",IF(I123&lt;70,"D",IF(I123&lt;75,"C",IF(I123&lt;85,"B","A")))))))</f>
        <v/>
      </c>
      <c r="E123" s="16"/>
      <c r="F123" s="4"/>
      <c r="G123" s="4"/>
      <c r="H123" s="4"/>
      <c r="I123" s="4"/>
      <c r="J123" s="8" t="str">
        <f t="shared" si="8"/>
        <v/>
      </c>
      <c r="K123" s="8" t="str">
        <f t="shared" si="11"/>
        <v/>
      </c>
      <c r="L123" s="8" t="str">
        <f t="shared" si="12"/>
        <v/>
      </c>
      <c r="M123" s="8" t="str">
        <f t="shared" si="13"/>
        <v/>
      </c>
      <c r="P123" s="10">
        <v>126</v>
      </c>
      <c r="AG123" s="5"/>
      <c r="AH123" s="5"/>
      <c r="AI123" s="5"/>
      <c r="AJ123" s="5"/>
      <c r="AK123" s="5"/>
      <c r="AL123" s="5"/>
    </row>
    <row r="124" spans="1:38">
      <c r="A124" s="1" t="str">
        <f t="shared" si="7"/>
        <v/>
      </c>
      <c r="B124" s="4"/>
      <c r="C124" s="4"/>
      <c r="D124" s="2" t="str">
        <f t="shared" si="20"/>
        <v/>
      </c>
      <c r="E124" s="16"/>
      <c r="F124" s="4"/>
      <c r="G124" s="4"/>
      <c r="H124" s="4"/>
      <c r="I124" s="4"/>
      <c r="J124" s="8" t="str">
        <f t="shared" si="8"/>
        <v/>
      </c>
      <c r="K124" s="8" t="str">
        <f t="shared" si="11"/>
        <v/>
      </c>
      <c r="L124" s="8" t="str">
        <f t="shared" si="12"/>
        <v/>
      </c>
      <c r="M124" s="8" t="str">
        <f t="shared" si="13"/>
        <v/>
      </c>
      <c r="P124" s="10">
        <v>127</v>
      </c>
      <c r="AG124" s="5"/>
      <c r="AH124" s="5"/>
      <c r="AI124" s="5"/>
      <c r="AJ124" s="5"/>
      <c r="AK124" s="5"/>
      <c r="AL124" s="5"/>
    </row>
    <row r="125" spans="1:38">
      <c r="A125" s="1" t="str">
        <f t="shared" si="7"/>
        <v/>
      </c>
      <c r="B125" s="4"/>
      <c r="C125" s="4"/>
      <c r="D125" s="2" t="str">
        <f t="shared" si="20"/>
        <v/>
      </c>
      <c r="E125" s="16"/>
      <c r="F125" s="4"/>
      <c r="G125" s="4"/>
      <c r="H125" s="4"/>
      <c r="I125" s="4"/>
      <c r="J125" s="8" t="str">
        <f t="shared" si="8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128</v>
      </c>
      <c r="AG125" s="5"/>
      <c r="AH125" s="5"/>
      <c r="AI125" s="5"/>
      <c r="AJ125" s="5"/>
      <c r="AK125" s="5"/>
      <c r="AL125" s="5"/>
    </row>
    <row r="126" spans="1:38">
      <c r="A126" s="1" t="str">
        <f t="shared" ref="A126:A189" si="21">IF(C126="","",P126)</f>
        <v/>
      </c>
      <c r="B126" s="4"/>
      <c r="C126" s="4"/>
      <c r="D126" s="2" t="str">
        <f t="shared" ref="D126:D189" si="22">IF(H126="",IF(E126="",IF(J126="","",IF(J126&lt;20.5,"F",M126)),E126),IF(I126&lt;40,"F",IF(I126&lt;50,"FX",IF(I126&lt;60,"E",IF(I126&lt;70,"D",IF(I126&lt;75,"C",IF(I126&lt;85,"B","A")))))))</f>
        <v/>
      </c>
      <c r="E126" s="16"/>
      <c r="F126" s="4"/>
      <c r="G126" s="4"/>
      <c r="H126" s="4"/>
      <c r="I126" s="4"/>
      <c r="J126" s="8" t="str">
        <f t="shared" ref="J126:J189" si="23">IF(G126="","",ROUND((F126*$J$3)+(G126*$J$4),0))</f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129</v>
      </c>
      <c r="AG126" s="5"/>
      <c r="AH126" s="5"/>
      <c r="AI126" s="5"/>
      <c r="AJ126" s="5"/>
      <c r="AK126" s="5"/>
      <c r="AL126" s="5"/>
    </row>
    <row r="127" spans="1:38">
      <c r="A127" s="1" t="str">
        <f t="shared" si="21"/>
        <v/>
      </c>
      <c r="B127" s="4"/>
      <c r="C127" s="4"/>
      <c r="D127" s="2" t="str">
        <f t="shared" si="22"/>
        <v/>
      </c>
      <c r="E127" s="16"/>
      <c r="F127" s="4"/>
      <c r="G127" s="4"/>
      <c r="H127" s="4"/>
      <c r="I127" s="4"/>
      <c r="J127" s="8" t="str">
        <f t="shared" si="23"/>
        <v/>
      </c>
      <c r="K127" s="8" t="str">
        <f t="shared" ref="K127:K190" si="24">IF(J127&lt;20.5,"",J127)</f>
        <v/>
      </c>
      <c r="L127" s="8" t="str">
        <f t="shared" ref="L127:L190" si="25">IF(K127="","",(((K127-$K$6)/$K$5)*10)+50)</f>
        <v/>
      </c>
      <c r="M127" s="8" t="str">
        <f t="shared" ref="M127:M190" si="26">IF(L127="","",IF(L127&lt;VLOOKUP($L$6,$Q$12:$Y$27,4,FALSE),"F",IF(L127&lt;VLOOKUP($L$6,$Q$12:$Y$27,5,FALSE),"FX",IF(L127&lt;VLOOKUP($L$6,$Q$12:$Y$27,6,FALSE),"E",IF(L127&lt;VLOOKUP($L$6,$Q$12:$Y$27,7,FALSE),"D",IF(L127&lt;VLOOKUP($L$6,$Q$12:$Y$27,8,FALSE),"C",IF(L127&lt;VLOOKUP($L$6,$Q$12:$Y$27,9,FALSE),"B","A")))))))</f>
        <v/>
      </c>
      <c r="P127" s="10">
        <v>130</v>
      </c>
      <c r="AG127" s="5"/>
      <c r="AH127" s="5"/>
      <c r="AI127" s="5"/>
      <c r="AJ127" s="5"/>
      <c r="AK127" s="5"/>
      <c r="AL127" s="5"/>
    </row>
    <row r="128" spans="1:38">
      <c r="A128" s="1" t="str">
        <f t="shared" si="21"/>
        <v/>
      </c>
      <c r="B128" s="4"/>
      <c r="C128" s="4"/>
      <c r="D128" s="2" t="str">
        <f t="shared" si="22"/>
        <v/>
      </c>
      <c r="E128" s="16"/>
      <c r="F128" s="4"/>
      <c r="G128" s="4"/>
      <c r="H128" s="4"/>
      <c r="I128" s="4"/>
      <c r="J128" s="8" t="str">
        <f t="shared" si="23"/>
        <v/>
      </c>
      <c r="K128" s="8" t="str">
        <f t="shared" si="24"/>
        <v/>
      </c>
      <c r="L128" s="8" t="str">
        <f t="shared" si="25"/>
        <v/>
      </c>
      <c r="M128" s="8" t="str">
        <f t="shared" si="26"/>
        <v/>
      </c>
      <c r="P128" s="10">
        <v>131</v>
      </c>
      <c r="AG128" s="5"/>
      <c r="AH128" s="5"/>
      <c r="AI128" s="5"/>
      <c r="AJ128" s="5"/>
      <c r="AK128" s="5"/>
      <c r="AL128" s="5"/>
    </row>
    <row r="129" spans="1:38">
      <c r="A129" s="1" t="str">
        <f t="shared" si="21"/>
        <v/>
      </c>
      <c r="B129" s="4"/>
      <c r="C129" s="4"/>
      <c r="D129" s="2" t="str">
        <f t="shared" si="22"/>
        <v/>
      </c>
      <c r="E129" s="16"/>
      <c r="F129" s="4"/>
      <c r="G129" s="4"/>
      <c r="H129" s="4"/>
      <c r="I129" s="4"/>
      <c r="J129" s="8" t="str">
        <f t="shared" si="23"/>
        <v/>
      </c>
      <c r="K129" s="8" t="str">
        <f t="shared" si="24"/>
        <v/>
      </c>
      <c r="L129" s="8" t="str">
        <f t="shared" si="25"/>
        <v/>
      </c>
      <c r="M129" s="8" t="str">
        <f t="shared" si="26"/>
        <v/>
      </c>
      <c r="P129" s="10">
        <v>132</v>
      </c>
      <c r="AG129" s="5"/>
      <c r="AH129" s="5"/>
      <c r="AI129" s="5"/>
      <c r="AJ129" s="5"/>
      <c r="AK129" s="5"/>
      <c r="AL129" s="5"/>
    </row>
    <row r="130" spans="1:38">
      <c r="A130" s="1" t="str">
        <f t="shared" si="21"/>
        <v/>
      </c>
      <c r="B130" s="4"/>
      <c r="C130" s="4"/>
      <c r="D130" s="2" t="str">
        <f t="shared" si="22"/>
        <v/>
      </c>
      <c r="E130" s="16"/>
      <c r="F130" s="4"/>
      <c r="G130" s="4"/>
      <c r="H130" s="4"/>
      <c r="I130" s="4"/>
      <c r="J130" s="8" t="str">
        <f t="shared" si="23"/>
        <v/>
      </c>
      <c r="K130" s="8" t="str">
        <f t="shared" si="24"/>
        <v/>
      </c>
      <c r="L130" s="8" t="str">
        <f t="shared" si="25"/>
        <v/>
      </c>
      <c r="M130" s="8" t="str">
        <f t="shared" si="26"/>
        <v/>
      </c>
      <c r="P130" s="10">
        <v>133</v>
      </c>
      <c r="AG130" s="5"/>
      <c r="AH130" s="5"/>
      <c r="AI130" s="5"/>
      <c r="AJ130" s="5"/>
      <c r="AK130" s="5"/>
      <c r="AL130" s="5"/>
    </row>
    <row r="131" spans="1:38">
      <c r="A131" s="1" t="str">
        <f t="shared" si="21"/>
        <v/>
      </c>
      <c r="B131" s="4"/>
      <c r="C131" s="4"/>
      <c r="D131" s="2" t="str">
        <f t="shared" si="22"/>
        <v/>
      </c>
      <c r="E131" s="16"/>
      <c r="F131" s="4"/>
      <c r="G131" s="4"/>
      <c r="H131" s="4"/>
      <c r="I131" s="4"/>
      <c r="J131" s="8" t="str">
        <f t="shared" si="23"/>
        <v/>
      </c>
      <c r="K131" s="8" t="str">
        <f t="shared" si="24"/>
        <v/>
      </c>
      <c r="L131" s="8" t="str">
        <f t="shared" si="25"/>
        <v/>
      </c>
      <c r="M131" s="8" t="str">
        <f t="shared" si="26"/>
        <v/>
      </c>
      <c r="P131" s="10">
        <v>134</v>
      </c>
      <c r="AG131" s="5"/>
      <c r="AH131" s="5"/>
      <c r="AI131" s="5"/>
      <c r="AJ131" s="5"/>
      <c r="AK131" s="5"/>
      <c r="AL131" s="5"/>
    </row>
    <row r="132" spans="1:38">
      <c r="A132" s="1" t="str">
        <f t="shared" si="21"/>
        <v/>
      </c>
      <c r="B132" s="4"/>
      <c r="C132" s="4"/>
      <c r="D132" s="2" t="str">
        <f t="shared" si="22"/>
        <v/>
      </c>
      <c r="E132" s="16"/>
      <c r="F132" s="4"/>
      <c r="G132" s="4"/>
      <c r="H132" s="4"/>
      <c r="I132" s="4"/>
      <c r="J132" s="8" t="str">
        <f t="shared" si="23"/>
        <v/>
      </c>
      <c r="K132" s="8" t="str">
        <f t="shared" si="24"/>
        <v/>
      </c>
      <c r="L132" s="8" t="str">
        <f t="shared" si="25"/>
        <v/>
      </c>
      <c r="M132" s="8" t="str">
        <f t="shared" si="26"/>
        <v/>
      </c>
      <c r="P132" s="10">
        <v>135</v>
      </c>
      <c r="AG132" s="5"/>
      <c r="AH132" s="5"/>
      <c r="AI132" s="5"/>
      <c r="AJ132" s="5"/>
      <c r="AK132" s="5"/>
      <c r="AL132" s="5"/>
    </row>
    <row r="133" spans="1:38">
      <c r="A133" s="1" t="str">
        <f t="shared" si="21"/>
        <v/>
      </c>
      <c r="B133" s="4"/>
      <c r="C133" s="4"/>
      <c r="D133" s="2" t="str">
        <f t="shared" si="22"/>
        <v/>
      </c>
      <c r="E133" s="16"/>
      <c r="F133" s="4"/>
      <c r="G133" s="4"/>
      <c r="H133" s="4"/>
      <c r="I133" s="4"/>
      <c r="J133" s="8" t="str">
        <f t="shared" si="23"/>
        <v/>
      </c>
      <c r="K133" s="8" t="str">
        <f t="shared" si="24"/>
        <v/>
      </c>
      <c r="L133" s="8" t="str">
        <f t="shared" si="25"/>
        <v/>
      </c>
      <c r="M133" s="8" t="str">
        <f t="shared" si="26"/>
        <v/>
      </c>
      <c r="P133" s="10">
        <v>136</v>
      </c>
      <c r="AG133" s="5"/>
      <c r="AH133" s="5"/>
      <c r="AI133" s="5"/>
      <c r="AJ133" s="5"/>
      <c r="AK133" s="5"/>
      <c r="AL133" s="5"/>
    </row>
    <row r="134" spans="1:38">
      <c r="A134" s="1" t="str">
        <f t="shared" si="21"/>
        <v/>
      </c>
      <c r="B134" s="4"/>
      <c r="C134" s="4"/>
      <c r="D134" s="2" t="str">
        <f t="shared" si="22"/>
        <v/>
      </c>
      <c r="E134" s="16"/>
      <c r="F134" s="4"/>
      <c r="G134" s="4"/>
      <c r="H134" s="4"/>
      <c r="I134" s="4"/>
      <c r="J134" s="8" t="str">
        <f t="shared" si="23"/>
        <v/>
      </c>
      <c r="K134" s="8" t="str">
        <f t="shared" si="24"/>
        <v/>
      </c>
      <c r="L134" s="8" t="str">
        <f t="shared" si="25"/>
        <v/>
      </c>
      <c r="M134" s="8" t="str">
        <f t="shared" si="26"/>
        <v/>
      </c>
      <c r="P134" s="10">
        <v>137</v>
      </c>
      <c r="AG134" s="5"/>
      <c r="AH134" s="5"/>
      <c r="AI134" s="5"/>
      <c r="AJ134" s="5"/>
      <c r="AK134" s="5"/>
      <c r="AL134" s="5"/>
    </row>
    <row r="135" spans="1:38">
      <c r="A135" s="1" t="str">
        <f t="shared" si="21"/>
        <v/>
      </c>
      <c r="B135" s="4"/>
      <c r="C135" s="4"/>
      <c r="D135" s="2" t="str">
        <f t="shared" si="22"/>
        <v/>
      </c>
      <c r="E135" s="16"/>
      <c r="F135" s="4"/>
      <c r="G135" s="4"/>
      <c r="H135" s="4"/>
      <c r="I135" s="4"/>
      <c r="J135" s="8" t="str">
        <f t="shared" si="23"/>
        <v/>
      </c>
      <c r="K135" s="8" t="str">
        <f t="shared" si="24"/>
        <v/>
      </c>
      <c r="L135" s="8" t="str">
        <f t="shared" si="25"/>
        <v/>
      </c>
      <c r="M135" s="8" t="str">
        <f t="shared" si="26"/>
        <v/>
      </c>
      <c r="P135" s="10">
        <v>138</v>
      </c>
      <c r="AG135" s="5"/>
      <c r="AH135" s="5"/>
      <c r="AI135" s="5"/>
      <c r="AJ135" s="5"/>
      <c r="AK135" s="5"/>
      <c r="AL135" s="5"/>
    </row>
    <row r="136" spans="1:38">
      <c r="A136" s="1" t="str">
        <f t="shared" si="21"/>
        <v/>
      </c>
      <c r="B136" s="4"/>
      <c r="C136" s="4"/>
      <c r="D136" s="2" t="str">
        <f t="shared" si="22"/>
        <v/>
      </c>
      <c r="E136" s="16"/>
      <c r="F136" s="4"/>
      <c r="G136" s="4"/>
      <c r="H136" s="4"/>
      <c r="I136" s="4"/>
      <c r="J136" s="8" t="str">
        <f t="shared" si="23"/>
        <v/>
      </c>
      <c r="K136" s="8" t="str">
        <f t="shared" si="24"/>
        <v/>
      </c>
      <c r="L136" s="8" t="str">
        <f t="shared" si="25"/>
        <v/>
      </c>
      <c r="M136" s="8" t="str">
        <f t="shared" si="26"/>
        <v/>
      </c>
      <c r="P136" s="10">
        <v>139</v>
      </c>
      <c r="AG136" s="5"/>
      <c r="AH136" s="5"/>
      <c r="AI136" s="5"/>
      <c r="AJ136" s="5"/>
      <c r="AK136" s="5"/>
      <c r="AL136" s="5"/>
    </row>
    <row r="137" spans="1:38">
      <c r="A137" s="1" t="str">
        <f t="shared" si="21"/>
        <v/>
      </c>
      <c r="B137" s="4"/>
      <c r="C137" s="4"/>
      <c r="D137" s="2" t="str">
        <f t="shared" si="22"/>
        <v/>
      </c>
      <c r="E137" s="16"/>
      <c r="F137" s="4"/>
      <c r="G137" s="4"/>
      <c r="H137" s="4"/>
      <c r="I137" s="4"/>
      <c r="J137" s="8" t="str">
        <f t="shared" si="23"/>
        <v/>
      </c>
      <c r="K137" s="8" t="str">
        <f t="shared" si="24"/>
        <v/>
      </c>
      <c r="L137" s="8" t="str">
        <f t="shared" si="25"/>
        <v/>
      </c>
      <c r="M137" s="8" t="str">
        <f t="shared" si="26"/>
        <v/>
      </c>
      <c r="P137" s="10">
        <v>140</v>
      </c>
      <c r="AG137" s="5"/>
      <c r="AH137" s="5"/>
      <c r="AI137" s="5"/>
      <c r="AJ137" s="5"/>
      <c r="AK137" s="5"/>
      <c r="AL137" s="5"/>
    </row>
    <row r="138" spans="1:38">
      <c r="A138" s="1" t="str">
        <f t="shared" si="21"/>
        <v/>
      </c>
      <c r="B138" s="4"/>
      <c r="C138" s="4"/>
      <c r="D138" s="2" t="str">
        <f t="shared" si="22"/>
        <v/>
      </c>
      <c r="E138" s="16"/>
      <c r="F138" s="4"/>
      <c r="G138" s="4"/>
      <c r="H138" s="4"/>
      <c r="I138" s="4"/>
      <c r="J138" s="8" t="str">
        <f t="shared" si="23"/>
        <v/>
      </c>
      <c r="K138" s="8" t="str">
        <f t="shared" si="24"/>
        <v/>
      </c>
      <c r="L138" s="8" t="str">
        <f t="shared" si="25"/>
        <v/>
      </c>
      <c r="M138" s="8" t="str">
        <f t="shared" si="26"/>
        <v/>
      </c>
      <c r="P138" s="10">
        <v>141</v>
      </c>
      <c r="AG138" s="5"/>
      <c r="AH138" s="5"/>
      <c r="AI138" s="5"/>
      <c r="AJ138" s="5"/>
      <c r="AK138" s="5"/>
      <c r="AL138" s="5"/>
    </row>
    <row r="139" spans="1:38">
      <c r="A139" s="1" t="str">
        <f t="shared" si="21"/>
        <v/>
      </c>
      <c r="B139" s="4"/>
      <c r="C139" s="4"/>
      <c r="D139" s="2" t="str">
        <f t="shared" si="22"/>
        <v/>
      </c>
      <c r="E139" s="16"/>
      <c r="F139" s="4"/>
      <c r="G139" s="4"/>
      <c r="H139" s="4"/>
      <c r="I139" s="4"/>
      <c r="J139" s="8" t="str">
        <f t="shared" si="23"/>
        <v/>
      </c>
      <c r="K139" s="8" t="str">
        <f t="shared" si="24"/>
        <v/>
      </c>
      <c r="L139" s="8" t="str">
        <f t="shared" si="25"/>
        <v/>
      </c>
      <c r="M139" s="8" t="str">
        <f t="shared" si="26"/>
        <v/>
      </c>
      <c r="P139" s="10">
        <v>142</v>
      </c>
      <c r="AG139" s="5"/>
      <c r="AH139" s="5"/>
      <c r="AI139" s="5"/>
      <c r="AJ139" s="5"/>
      <c r="AK139" s="5"/>
      <c r="AL139" s="5"/>
    </row>
    <row r="140" spans="1:38">
      <c r="A140" s="1" t="str">
        <f t="shared" si="21"/>
        <v/>
      </c>
      <c r="B140" s="4"/>
      <c r="C140" s="4"/>
      <c r="D140" s="2" t="str">
        <f t="shared" si="22"/>
        <v/>
      </c>
      <c r="E140" s="16"/>
      <c r="F140" s="4"/>
      <c r="G140" s="4"/>
      <c r="H140" s="4"/>
      <c r="I140" s="4"/>
      <c r="J140" s="8" t="str">
        <f t="shared" si="23"/>
        <v/>
      </c>
      <c r="K140" s="8" t="str">
        <f t="shared" si="24"/>
        <v/>
      </c>
      <c r="L140" s="8" t="str">
        <f t="shared" si="25"/>
        <v/>
      </c>
      <c r="M140" s="8" t="str">
        <f t="shared" si="26"/>
        <v/>
      </c>
      <c r="P140" s="10">
        <v>143</v>
      </c>
      <c r="AG140" s="5"/>
      <c r="AH140" s="5"/>
      <c r="AI140" s="5"/>
      <c r="AJ140" s="5"/>
      <c r="AK140" s="5"/>
      <c r="AL140" s="5"/>
    </row>
    <row r="141" spans="1:38">
      <c r="A141" s="1" t="str">
        <f t="shared" si="21"/>
        <v/>
      </c>
      <c r="B141" s="4"/>
      <c r="C141" s="4"/>
      <c r="D141" s="2" t="str">
        <f t="shared" si="22"/>
        <v/>
      </c>
      <c r="E141" s="16"/>
      <c r="F141" s="4"/>
      <c r="G141" s="4"/>
      <c r="H141" s="4"/>
      <c r="I141" s="4"/>
      <c r="J141" s="8" t="str">
        <f t="shared" si="23"/>
        <v/>
      </c>
      <c r="K141" s="8" t="str">
        <f t="shared" si="24"/>
        <v/>
      </c>
      <c r="L141" s="8" t="str">
        <f t="shared" si="25"/>
        <v/>
      </c>
      <c r="M141" s="8" t="str">
        <f t="shared" si="26"/>
        <v/>
      </c>
      <c r="P141" s="10">
        <v>144</v>
      </c>
      <c r="AG141" s="5"/>
      <c r="AH141" s="5"/>
      <c r="AI141" s="5"/>
      <c r="AJ141" s="5"/>
      <c r="AK141" s="5"/>
      <c r="AL141" s="5"/>
    </row>
    <row r="142" spans="1:38">
      <c r="A142" s="1" t="str">
        <f t="shared" si="21"/>
        <v/>
      </c>
      <c r="B142" s="4"/>
      <c r="C142" s="4"/>
      <c r="D142" s="2" t="str">
        <f t="shared" si="22"/>
        <v/>
      </c>
      <c r="E142" s="16"/>
      <c r="F142" s="4"/>
      <c r="G142" s="4"/>
      <c r="H142" s="4"/>
      <c r="I142" s="4"/>
      <c r="J142" s="8" t="str">
        <f t="shared" si="23"/>
        <v/>
      </c>
      <c r="K142" s="8" t="str">
        <f t="shared" si="24"/>
        <v/>
      </c>
      <c r="L142" s="8" t="str">
        <f t="shared" si="25"/>
        <v/>
      </c>
      <c r="M142" s="8" t="str">
        <f t="shared" si="26"/>
        <v/>
      </c>
      <c r="P142" s="10">
        <v>145</v>
      </c>
      <c r="AG142" s="5"/>
      <c r="AH142" s="5"/>
      <c r="AI142" s="5"/>
      <c r="AJ142" s="5"/>
      <c r="AK142" s="5"/>
      <c r="AL142" s="5"/>
    </row>
    <row r="143" spans="1:38">
      <c r="A143" s="1" t="str">
        <f t="shared" si="21"/>
        <v/>
      </c>
      <c r="B143" s="4"/>
      <c r="C143" s="4"/>
      <c r="D143" s="2" t="str">
        <f t="shared" si="22"/>
        <v/>
      </c>
      <c r="E143" s="16"/>
      <c r="F143" s="4"/>
      <c r="G143" s="4"/>
      <c r="H143" s="4"/>
      <c r="I143" s="4"/>
      <c r="J143" s="8" t="str">
        <f t="shared" si="23"/>
        <v/>
      </c>
      <c r="K143" s="8" t="str">
        <f t="shared" si="24"/>
        <v/>
      </c>
      <c r="L143" s="8" t="str">
        <f t="shared" si="25"/>
        <v/>
      </c>
      <c r="M143" s="8" t="str">
        <f t="shared" si="26"/>
        <v/>
      </c>
      <c r="P143" s="10">
        <v>146</v>
      </c>
      <c r="AG143" s="5"/>
      <c r="AH143" s="5"/>
      <c r="AI143" s="5"/>
      <c r="AJ143" s="5"/>
      <c r="AK143" s="5"/>
      <c r="AL143" s="5"/>
    </row>
    <row r="144" spans="1:38">
      <c r="A144" s="1" t="str">
        <f t="shared" si="21"/>
        <v/>
      </c>
      <c r="B144" s="4"/>
      <c r="C144" s="4"/>
      <c r="D144" s="2" t="str">
        <f t="shared" si="22"/>
        <v/>
      </c>
      <c r="E144" s="16"/>
      <c r="F144" s="4"/>
      <c r="G144" s="4"/>
      <c r="H144" s="4"/>
      <c r="I144" s="4"/>
      <c r="J144" s="8" t="str">
        <f t="shared" si="23"/>
        <v/>
      </c>
      <c r="K144" s="8" t="str">
        <f t="shared" si="24"/>
        <v/>
      </c>
      <c r="L144" s="8" t="str">
        <f t="shared" si="25"/>
        <v/>
      </c>
      <c r="M144" s="8" t="str">
        <f t="shared" si="26"/>
        <v/>
      </c>
      <c r="P144" s="10">
        <v>147</v>
      </c>
      <c r="AG144" s="5"/>
      <c r="AH144" s="5"/>
      <c r="AI144" s="5"/>
      <c r="AJ144" s="5"/>
      <c r="AK144" s="5"/>
      <c r="AL144" s="5"/>
    </row>
    <row r="145" spans="1:38">
      <c r="A145" s="1" t="str">
        <f t="shared" si="21"/>
        <v/>
      </c>
      <c r="B145" s="4"/>
      <c r="C145" s="4"/>
      <c r="D145" s="2" t="str">
        <f t="shared" si="22"/>
        <v/>
      </c>
      <c r="E145" s="16"/>
      <c r="F145" s="4"/>
      <c r="G145" s="4"/>
      <c r="H145" s="4"/>
      <c r="I145" s="4"/>
      <c r="J145" s="8" t="str">
        <f t="shared" si="23"/>
        <v/>
      </c>
      <c r="K145" s="8" t="str">
        <f t="shared" si="24"/>
        <v/>
      </c>
      <c r="L145" s="8" t="str">
        <f t="shared" si="25"/>
        <v/>
      </c>
      <c r="M145" s="8" t="str">
        <f t="shared" si="26"/>
        <v/>
      </c>
      <c r="P145" s="10">
        <v>148</v>
      </c>
      <c r="AG145" s="5"/>
      <c r="AH145" s="5"/>
      <c r="AI145" s="5"/>
      <c r="AJ145" s="5"/>
      <c r="AK145" s="5"/>
      <c r="AL145" s="5"/>
    </row>
    <row r="146" spans="1:38">
      <c r="A146" s="1" t="str">
        <f t="shared" si="21"/>
        <v/>
      </c>
      <c r="B146" s="4"/>
      <c r="C146" s="4"/>
      <c r="D146" s="2" t="str">
        <f t="shared" si="22"/>
        <v/>
      </c>
      <c r="E146" s="16"/>
      <c r="F146" s="4"/>
      <c r="G146" s="4"/>
      <c r="H146" s="4"/>
      <c r="I146" s="4"/>
      <c r="J146" s="8" t="str">
        <f t="shared" si="23"/>
        <v/>
      </c>
      <c r="K146" s="8" t="str">
        <f t="shared" si="24"/>
        <v/>
      </c>
      <c r="L146" s="8" t="str">
        <f t="shared" si="25"/>
        <v/>
      </c>
      <c r="M146" s="8" t="str">
        <f t="shared" si="26"/>
        <v/>
      </c>
      <c r="P146" s="10">
        <v>149</v>
      </c>
      <c r="AG146" s="5"/>
      <c r="AH146" s="5"/>
      <c r="AI146" s="5"/>
      <c r="AJ146" s="5"/>
      <c r="AK146" s="5"/>
      <c r="AL146" s="5"/>
    </row>
    <row r="147" spans="1:38">
      <c r="A147" s="1" t="str">
        <f t="shared" si="21"/>
        <v/>
      </c>
      <c r="B147" s="4"/>
      <c r="C147" s="4"/>
      <c r="D147" s="2" t="str">
        <f t="shared" si="22"/>
        <v/>
      </c>
      <c r="E147" s="16"/>
      <c r="F147" s="4"/>
      <c r="G147" s="4"/>
      <c r="H147" s="4"/>
      <c r="I147" s="4"/>
      <c r="J147" s="8" t="str">
        <f t="shared" si="23"/>
        <v/>
      </c>
      <c r="K147" s="8" t="str">
        <f t="shared" si="24"/>
        <v/>
      </c>
      <c r="L147" s="8" t="str">
        <f t="shared" si="25"/>
        <v/>
      </c>
      <c r="M147" s="8" t="str">
        <f t="shared" si="26"/>
        <v/>
      </c>
      <c r="P147" s="10">
        <v>150</v>
      </c>
      <c r="AG147" s="5"/>
      <c r="AH147" s="5"/>
      <c r="AI147" s="5"/>
      <c r="AJ147" s="5"/>
      <c r="AK147" s="5"/>
      <c r="AL147" s="5"/>
    </row>
    <row r="148" spans="1:38">
      <c r="A148" s="1" t="str">
        <f t="shared" si="21"/>
        <v/>
      </c>
      <c r="B148" s="4"/>
      <c r="C148" s="4"/>
      <c r="D148" s="2" t="str">
        <f t="shared" si="22"/>
        <v/>
      </c>
      <c r="E148" s="16"/>
      <c r="F148" s="4"/>
      <c r="G148" s="4"/>
      <c r="H148" s="4"/>
      <c r="I148" s="4"/>
      <c r="J148" s="8" t="str">
        <f t="shared" si="23"/>
        <v/>
      </c>
      <c r="K148" s="8" t="str">
        <f t="shared" si="24"/>
        <v/>
      </c>
      <c r="L148" s="8" t="str">
        <f t="shared" si="25"/>
        <v/>
      </c>
      <c r="M148" s="8" t="str">
        <f t="shared" si="26"/>
        <v/>
      </c>
      <c r="P148" s="10">
        <v>151</v>
      </c>
      <c r="AG148" s="5"/>
      <c r="AH148" s="5"/>
      <c r="AI148" s="5"/>
      <c r="AJ148" s="5"/>
      <c r="AK148" s="5"/>
      <c r="AL148" s="5"/>
    </row>
    <row r="149" spans="1:38">
      <c r="A149" s="1" t="str">
        <f t="shared" si="21"/>
        <v/>
      </c>
      <c r="B149" s="4"/>
      <c r="C149" s="4"/>
      <c r="D149" s="2" t="str">
        <f t="shared" si="22"/>
        <v/>
      </c>
      <c r="E149" s="16"/>
      <c r="F149" s="4"/>
      <c r="G149" s="4"/>
      <c r="H149" s="4"/>
      <c r="I149" s="4"/>
      <c r="J149" s="8" t="str">
        <f t="shared" si="23"/>
        <v/>
      </c>
      <c r="K149" s="8" t="str">
        <f t="shared" si="24"/>
        <v/>
      </c>
      <c r="L149" s="8" t="str">
        <f t="shared" si="25"/>
        <v/>
      </c>
      <c r="M149" s="8" t="str">
        <f t="shared" si="26"/>
        <v/>
      </c>
      <c r="P149" s="10">
        <v>152</v>
      </c>
      <c r="AG149" s="5"/>
      <c r="AH149" s="5"/>
      <c r="AI149" s="5"/>
      <c r="AJ149" s="5"/>
      <c r="AK149" s="5"/>
      <c r="AL149" s="5"/>
    </row>
    <row r="150" spans="1:38">
      <c r="A150" s="1" t="str">
        <f t="shared" si="21"/>
        <v/>
      </c>
      <c r="B150" s="4"/>
      <c r="C150" s="4"/>
      <c r="D150" s="2" t="str">
        <f t="shared" si="22"/>
        <v/>
      </c>
      <c r="E150" s="16"/>
      <c r="F150" s="4"/>
      <c r="G150" s="4"/>
      <c r="H150" s="4"/>
      <c r="I150" s="4"/>
      <c r="J150" s="8" t="str">
        <f t="shared" si="23"/>
        <v/>
      </c>
      <c r="K150" s="8" t="str">
        <f t="shared" si="24"/>
        <v/>
      </c>
      <c r="L150" s="8" t="str">
        <f t="shared" si="25"/>
        <v/>
      </c>
      <c r="M150" s="8" t="str">
        <f t="shared" si="26"/>
        <v/>
      </c>
      <c r="P150" s="10">
        <v>153</v>
      </c>
      <c r="AG150" s="5"/>
      <c r="AH150" s="5"/>
      <c r="AI150" s="5"/>
      <c r="AJ150" s="5"/>
      <c r="AK150" s="5"/>
      <c r="AL150" s="5"/>
    </row>
    <row r="151" spans="1:38">
      <c r="A151" s="1" t="str">
        <f t="shared" si="21"/>
        <v/>
      </c>
      <c r="B151" s="4"/>
      <c r="C151" s="4"/>
      <c r="D151" s="2" t="str">
        <f t="shared" si="22"/>
        <v/>
      </c>
      <c r="E151" s="16"/>
      <c r="F151" s="4"/>
      <c r="G151" s="4"/>
      <c r="H151" s="4"/>
      <c r="I151" s="4"/>
      <c r="J151" s="8" t="str">
        <f t="shared" si="23"/>
        <v/>
      </c>
      <c r="K151" s="8" t="str">
        <f t="shared" si="24"/>
        <v/>
      </c>
      <c r="L151" s="8" t="str">
        <f t="shared" si="25"/>
        <v/>
      </c>
      <c r="M151" s="8" t="str">
        <f t="shared" si="26"/>
        <v/>
      </c>
      <c r="P151" s="10">
        <v>154</v>
      </c>
      <c r="AG151" s="5"/>
      <c r="AH151" s="5"/>
      <c r="AI151" s="5"/>
      <c r="AJ151" s="5"/>
      <c r="AK151" s="5"/>
      <c r="AL151" s="5"/>
    </row>
    <row r="152" spans="1:38">
      <c r="A152" s="1" t="str">
        <f t="shared" si="21"/>
        <v/>
      </c>
      <c r="B152" s="4"/>
      <c r="C152" s="4"/>
      <c r="D152" s="2" t="str">
        <f t="shared" si="22"/>
        <v/>
      </c>
      <c r="E152" s="16"/>
      <c r="F152" s="4"/>
      <c r="G152" s="4"/>
      <c r="H152" s="4"/>
      <c r="I152" s="4"/>
      <c r="J152" s="8" t="str">
        <f t="shared" si="23"/>
        <v/>
      </c>
      <c r="K152" s="8" t="str">
        <f t="shared" si="24"/>
        <v/>
      </c>
      <c r="L152" s="8" t="str">
        <f t="shared" si="25"/>
        <v/>
      </c>
      <c r="M152" s="8" t="str">
        <f t="shared" si="26"/>
        <v/>
      </c>
      <c r="P152" s="10">
        <v>155</v>
      </c>
      <c r="AG152" s="5"/>
      <c r="AH152" s="5"/>
      <c r="AI152" s="5"/>
      <c r="AJ152" s="5"/>
      <c r="AK152" s="5"/>
      <c r="AL152" s="5"/>
    </row>
    <row r="153" spans="1:38">
      <c r="A153" s="1" t="str">
        <f t="shared" si="21"/>
        <v/>
      </c>
      <c r="B153" s="4"/>
      <c r="C153" s="4"/>
      <c r="D153" s="2" t="str">
        <f t="shared" si="22"/>
        <v/>
      </c>
      <c r="E153" s="16"/>
      <c r="F153" s="4"/>
      <c r="G153" s="4"/>
      <c r="H153" s="4"/>
      <c r="I153" s="4"/>
      <c r="J153" s="8" t="str">
        <f t="shared" si="23"/>
        <v/>
      </c>
      <c r="K153" s="8" t="str">
        <f t="shared" si="24"/>
        <v/>
      </c>
      <c r="L153" s="8" t="str">
        <f t="shared" si="25"/>
        <v/>
      </c>
      <c r="M153" s="8" t="str">
        <f t="shared" si="26"/>
        <v/>
      </c>
      <c r="P153" s="10">
        <v>156</v>
      </c>
      <c r="AG153" s="5"/>
      <c r="AH153" s="5"/>
      <c r="AI153" s="5"/>
      <c r="AJ153" s="5"/>
      <c r="AK153" s="5"/>
      <c r="AL153" s="5"/>
    </row>
    <row r="154" spans="1:38">
      <c r="A154" s="1" t="str">
        <f t="shared" si="21"/>
        <v/>
      </c>
      <c r="B154" s="4"/>
      <c r="C154" s="4"/>
      <c r="D154" s="2" t="str">
        <f t="shared" si="22"/>
        <v/>
      </c>
      <c r="E154" s="16"/>
      <c r="F154" s="4"/>
      <c r="G154" s="4"/>
      <c r="H154" s="4"/>
      <c r="I154" s="4"/>
      <c r="J154" s="8" t="str">
        <f t="shared" si="23"/>
        <v/>
      </c>
      <c r="K154" s="8" t="str">
        <f t="shared" si="24"/>
        <v/>
      </c>
      <c r="L154" s="8" t="str">
        <f t="shared" si="25"/>
        <v/>
      </c>
      <c r="M154" s="8" t="str">
        <f t="shared" si="26"/>
        <v/>
      </c>
      <c r="P154" s="10">
        <v>157</v>
      </c>
      <c r="AG154" s="5"/>
      <c r="AH154" s="5"/>
      <c r="AI154" s="5"/>
      <c r="AJ154" s="5"/>
      <c r="AK154" s="5"/>
      <c r="AL154" s="5"/>
    </row>
    <row r="155" spans="1:38">
      <c r="A155" s="1" t="str">
        <f t="shared" si="21"/>
        <v/>
      </c>
      <c r="B155" s="4"/>
      <c r="C155" s="4"/>
      <c r="D155" s="2" t="str">
        <f t="shared" si="22"/>
        <v/>
      </c>
      <c r="E155" s="16"/>
      <c r="F155" s="4"/>
      <c r="G155" s="4"/>
      <c r="H155" s="4"/>
      <c r="I155" s="4"/>
      <c r="J155" s="8" t="str">
        <f t="shared" si="23"/>
        <v/>
      </c>
      <c r="K155" s="8" t="str">
        <f t="shared" si="24"/>
        <v/>
      </c>
      <c r="L155" s="8" t="str">
        <f t="shared" si="25"/>
        <v/>
      </c>
      <c r="M155" s="8" t="str">
        <f t="shared" si="26"/>
        <v/>
      </c>
      <c r="P155" s="10">
        <v>158</v>
      </c>
      <c r="AG155" s="5"/>
      <c r="AH155" s="5"/>
      <c r="AI155" s="5"/>
      <c r="AJ155" s="5"/>
      <c r="AK155" s="5"/>
      <c r="AL155" s="5"/>
    </row>
    <row r="156" spans="1:38">
      <c r="A156" s="1" t="str">
        <f t="shared" si="21"/>
        <v/>
      </c>
      <c r="B156" s="4"/>
      <c r="C156" s="4"/>
      <c r="D156" s="2" t="str">
        <f t="shared" si="22"/>
        <v/>
      </c>
      <c r="E156" s="16"/>
      <c r="F156" s="4"/>
      <c r="G156" s="4"/>
      <c r="H156" s="4"/>
      <c r="I156" s="4"/>
      <c r="J156" s="8" t="str">
        <f t="shared" si="23"/>
        <v/>
      </c>
      <c r="K156" s="8" t="str">
        <f t="shared" si="24"/>
        <v/>
      </c>
      <c r="L156" s="8" t="str">
        <f t="shared" si="25"/>
        <v/>
      </c>
      <c r="M156" s="8" t="str">
        <f t="shared" si="26"/>
        <v/>
      </c>
      <c r="P156" s="10">
        <v>159</v>
      </c>
      <c r="AG156" s="5"/>
      <c r="AH156" s="5"/>
      <c r="AI156" s="5"/>
      <c r="AJ156" s="5"/>
      <c r="AK156" s="5"/>
      <c r="AL156" s="5"/>
    </row>
    <row r="157" spans="1:38">
      <c r="A157" s="1" t="str">
        <f t="shared" si="21"/>
        <v/>
      </c>
      <c r="B157" s="4"/>
      <c r="C157" s="4"/>
      <c r="D157" s="2" t="str">
        <f t="shared" si="22"/>
        <v/>
      </c>
      <c r="E157" s="16"/>
      <c r="F157" s="4"/>
      <c r="G157" s="4"/>
      <c r="H157" s="4"/>
      <c r="I157" s="4"/>
      <c r="J157" s="8" t="str">
        <f t="shared" si="23"/>
        <v/>
      </c>
      <c r="K157" s="8" t="str">
        <f t="shared" si="24"/>
        <v/>
      </c>
      <c r="L157" s="8" t="str">
        <f t="shared" si="25"/>
        <v/>
      </c>
      <c r="M157" s="8" t="str">
        <f t="shared" si="26"/>
        <v/>
      </c>
      <c r="P157" s="10">
        <v>160</v>
      </c>
      <c r="AG157" s="5"/>
      <c r="AH157" s="5"/>
      <c r="AI157" s="5"/>
      <c r="AJ157" s="5"/>
      <c r="AK157" s="5"/>
      <c r="AL157" s="5"/>
    </row>
    <row r="158" spans="1:38">
      <c r="A158" s="1" t="str">
        <f t="shared" si="21"/>
        <v/>
      </c>
      <c r="B158" s="4"/>
      <c r="C158" s="4"/>
      <c r="D158" s="2" t="str">
        <f t="shared" si="22"/>
        <v/>
      </c>
      <c r="E158" s="16"/>
      <c r="F158" s="4"/>
      <c r="G158" s="4"/>
      <c r="H158" s="4"/>
      <c r="I158" s="4"/>
      <c r="J158" s="8" t="str">
        <f t="shared" si="23"/>
        <v/>
      </c>
      <c r="K158" s="8" t="str">
        <f t="shared" si="24"/>
        <v/>
      </c>
      <c r="L158" s="8" t="str">
        <f t="shared" si="25"/>
        <v/>
      </c>
      <c r="M158" s="8" t="str">
        <f t="shared" si="26"/>
        <v/>
      </c>
      <c r="P158" s="10">
        <v>161</v>
      </c>
      <c r="AG158" s="5"/>
      <c r="AH158" s="5"/>
      <c r="AI158" s="5"/>
      <c r="AJ158" s="5"/>
      <c r="AK158" s="5"/>
      <c r="AL158" s="5"/>
    </row>
    <row r="159" spans="1:38">
      <c r="A159" s="1" t="str">
        <f t="shared" si="21"/>
        <v/>
      </c>
      <c r="B159" s="4"/>
      <c r="C159" s="4"/>
      <c r="D159" s="2" t="str">
        <f t="shared" si="22"/>
        <v/>
      </c>
      <c r="E159" s="16"/>
      <c r="F159" s="4"/>
      <c r="G159" s="4"/>
      <c r="H159" s="4"/>
      <c r="I159" s="4"/>
      <c r="J159" s="8" t="str">
        <f t="shared" si="23"/>
        <v/>
      </c>
      <c r="K159" s="8" t="str">
        <f t="shared" si="24"/>
        <v/>
      </c>
      <c r="L159" s="8" t="str">
        <f t="shared" si="25"/>
        <v/>
      </c>
      <c r="M159" s="8" t="str">
        <f t="shared" si="26"/>
        <v/>
      </c>
      <c r="P159" s="10">
        <v>162</v>
      </c>
      <c r="AG159" s="5"/>
      <c r="AH159" s="5"/>
      <c r="AI159" s="5"/>
      <c r="AJ159" s="5"/>
      <c r="AK159" s="5"/>
      <c r="AL159" s="5"/>
    </row>
    <row r="160" spans="1:38">
      <c r="A160" s="1" t="str">
        <f t="shared" si="21"/>
        <v/>
      </c>
      <c r="B160" s="4"/>
      <c r="C160" s="4"/>
      <c r="D160" s="2" t="str">
        <f t="shared" si="22"/>
        <v/>
      </c>
      <c r="E160" s="16"/>
      <c r="F160" s="4"/>
      <c r="G160" s="4"/>
      <c r="H160" s="4"/>
      <c r="I160" s="4"/>
      <c r="J160" s="8" t="str">
        <f t="shared" si="23"/>
        <v/>
      </c>
      <c r="K160" s="8" t="str">
        <f t="shared" si="24"/>
        <v/>
      </c>
      <c r="L160" s="8" t="str">
        <f t="shared" si="25"/>
        <v/>
      </c>
      <c r="M160" s="8" t="str">
        <f t="shared" si="26"/>
        <v/>
      </c>
      <c r="P160" s="10">
        <v>163</v>
      </c>
      <c r="AG160" s="5"/>
      <c r="AH160" s="5"/>
      <c r="AI160" s="5"/>
      <c r="AJ160" s="5"/>
      <c r="AK160" s="5"/>
      <c r="AL160" s="5"/>
    </row>
    <row r="161" spans="1:38">
      <c r="A161" s="1" t="str">
        <f t="shared" si="21"/>
        <v/>
      </c>
      <c r="B161" s="4"/>
      <c r="C161" s="4"/>
      <c r="D161" s="2" t="str">
        <f t="shared" si="22"/>
        <v/>
      </c>
      <c r="E161" s="16"/>
      <c r="F161" s="4"/>
      <c r="G161" s="4"/>
      <c r="H161" s="4"/>
      <c r="I161" s="4"/>
      <c r="J161" s="8" t="str">
        <f t="shared" si="23"/>
        <v/>
      </c>
      <c r="K161" s="8" t="str">
        <f t="shared" si="24"/>
        <v/>
      </c>
      <c r="L161" s="8" t="str">
        <f t="shared" si="25"/>
        <v/>
      </c>
      <c r="M161" s="8" t="str">
        <f t="shared" si="26"/>
        <v/>
      </c>
      <c r="P161" s="10">
        <v>164</v>
      </c>
      <c r="AG161" s="5"/>
      <c r="AH161" s="5"/>
      <c r="AI161" s="5"/>
      <c r="AJ161" s="5"/>
      <c r="AK161" s="5"/>
      <c r="AL161" s="5"/>
    </row>
    <row r="162" spans="1:38">
      <c r="A162" s="1" t="str">
        <f t="shared" si="21"/>
        <v/>
      </c>
      <c r="B162" s="4"/>
      <c r="C162" s="4"/>
      <c r="D162" s="2" t="str">
        <f t="shared" si="22"/>
        <v/>
      </c>
      <c r="E162" s="16"/>
      <c r="F162" s="4"/>
      <c r="G162" s="4"/>
      <c r="H162" s="4"/>
      <c r="I162" s="4"/>
      <c r="J162" s="8" t="str">
        <f t="shared" si="23"/>
        <v/>
      </c>
      <c r="K162" s="8" t="str">
        <f t="shared" si="24"/>
        <v/>
      </c>
      <c r="L162" s="8" t="str">
        <f t="shared" si="25"/>
        <v/>
      </c>
      <c r="M162" s="8" t="str">
        <f t="shared" si="26"/>
        <v/>
      </c>
      <c r="P162" s="10">
        <v>165</v>
      </c>
      <c r="AG162" s="5"/>
      <c r="AH162" s="5"/>
      <c r="AI162" s="5"/>
      <c r="AJ162" s="5"/>
      <c r="AK162" s="5"/>
      <c r="AL162" s="5"/>
    </row>
    <row r="163" spans="1:38">
      <c r="A163" s="1" t="str">
        <f t="shared" si="21"/>
        <v/>
      </c>
      <c r="B163" s="4"/>
      <c r="C163" s="4"/>
      <c r="D163" s="2" t="str">
        <f t="shared" si="22"/>
        <v/>
      </c>
      <c r="E163" s="16"/>
      <c r="F163" s="4"/>
      <c r="G163" s="4"/>
      <c r="H163" s="4"/>
      <c r="I163" s="4"/>
      <c r="J163" s="8" t="str">
        <f t="shared" si="23"/>
        <v/>
      </c>
      <c r="K163" s="8" t="str">
        <f t="shared" si="24"/>
        <v/>
      </c>
      <c r="L163" s="8" t="str">
        <f t="shared" si="25"/>
        <v/>
      </c>
      <c r="M163" s="8" t="str">
        <f t="shared" si="26"/>
        <v/>
      </c>
      <c r="P163" s="10">
        <v>166</v>
      </c>
      <c r="AG163" s="5"/>
      <c r="AH163" s="5"/>
      <c r="AI163" s="5"/>
      <c r="AJ163" s="5"/>
      <c r="AK163" s="5"/>
      <c r="AL163" s="5"/>
    </row>
    <row r="164" spans="1:38">
      <c r="A164" s="1" t="str">
        <f t="shared" si="21"/>
        <v/>
      </c>
      <c r="B164" s="4"/>
      <c r="C164" s="4"/>
      <c r="D164" s="2" t="str">
        <f t="shared" si="22"/>
        <v/>
      </c>
      <c r="E164" s="16"/>
      <c r="F164" s="4"/>
      <c r="G164" s="4"/>
      <c r="H164" s="4"/>
      <c r="I164" s="4"/>
      <c r="J164" s="8" t="str">
        <f t="shared" si="23"/>
        <v/>
      </c>
      <c r="K164" s="8" t="str">
        <f t="shared" si="24"/>
        <v/>
      </c>
      <c r="L164" s="8" t="str">
        <f t="shared" si="25"/>
        <v/>
      </c>
      <c r="M164" s="8" t="str">
        <f t="shared" si="26"/>
        <v/>
      </c>
      <c r="P164" s="10">
        <v>167</v>
      </c>
      <c r="AG164" s="5"/>
      <c r="AH164" s="5"/>
      <c r="AI164" s="5"/>
      <c r="AJ164" s="5"/>
      <c r="AK164" s="5"/>
      <c r="AL164" s="5"/>
    </row>
    <row r="165" spans="1:38">
      <c r="A165" s="1" t="str">
        <f t="shared" si="21"/>
        <v/>
      </c>
      <c r="B165" s="4"/>
      <c r="C165" s="4"/>
      <c r="D165" s="2" t="str">
        <f t="shared" si="22"/>
        <v/>
      </c>
      <c r="E165" s="16"/>
      <c r="F165" s="4"/>
      <c r="G165" s="4"/>
      <c r="H165" s="4"/>
      <c r="I165" s="4"/>
      <c r="J165" s="8" t="str">
        <f t="shared" si="23"/>
        <v/>
      </c>
      <c r="K165" s="8" t="str">
        <f t="shared" si="24"/>
        <v/>
      </c>
      <c r="L165" s="8" t="str">
        <f t="shared" si="25"/>
        <v/>
      </c>
      <c r="M165" s="8" t="str">
        <f t="shared" si="26"/>
        <v/>
      </c>
      <c r="P165" s="10">
        <v>168</v>
      </c>
      <c r="AG165" s="5"/>
      <c r="AH165" s="5"/>
      <c r="AI165" s="5"/>
      <c r="AJ165" s="5"/>
      <c r="AK165" s="5"/>
      <c r="AL165" s="5"/>
    </row>
    <row r="166" spans="1:38">
      <c r="A166" s="1" t="str">
        <f t="shared" si="21"/>
        <v/>
      </c>
      <c r="B166" s="4"/>
      <c r="C166" s="4"/>
      <c r="D166" s="2" t="str">
        <f t="shared" si="22"/>
        <v/>
      </c>
      <c r="E166" s="16"/>
      <c r="F166" s="4"/>
      <c r="G166" s="4"/>
      <c r="H166" s="4"/>
      <c r="I166" s="4"/>
      <c r="J166" s="8" t="str">
        <f t="shared" si="23"/>
        <v/>
      </c>
      <c r="K166" s="8" t="str">
        <f t="shared" si="24"/>
        <v/>
      </c>
      <c r="L166" s="8" t="str">
        <f t="shared" si="25"/>
        <v/>
      </c>
      <c r="M166" s="8" t="str">
        <f t="shared" si="26"/>
        <v/>
      </c>
      <c r="P166" s="10">
        <v>169</v>
      </c>
      <c r="AG166" s="5"/>
      <c r="AH166" s="5"/>
      <c r="AI166" s="5"/>
      <c r="AJ166" s="5"/>
      <c r="AK166" s="5"/>
      <c r="AL166" s="5"/>
    </row>
    <row r="167" spans="1:38">
      <c r="A167" s="1" t="str">
        <f t="shared" si="21"/>
        <v/>
      </c>
      <c r="B167" s="4"/>
      <c r="C167" s="4"/>
      <c r="D167" s="2" t="str">
        <f t="shared" si="22"/>
        <v/>
      </c>
      <c r="E167" s="16"/>
      <c r="F167" s="4"/>
      <c r="G167" s="4"/>
      <c r="H167" s="4"/>
      <c r="I167" s="4"/>
      <c r="J167" s="8" t="str">
        <f t="shared" si="23"/>
        <v/>
      </c>
      <c r="K167" s="8" t="str">
        <f t="shared" si="24"/>
        <v/>
      </c>
      <c r="L167" s="8" t="str">
        <f t="shared" si="25"/>
        <v/>
      </c>
      <c r="M167" s="8" t="str">
        <f t="shared" si="26"/>
        <v/>
      </c>
      <c r="P167" s="10">
        <v>170</v>
      </c>
      <c r="AG167" s="5"/>
      <c r="AH167" s="5"/>
      <c r="AI167" s="5"/>
      <c r="AJ167" s="5"/>
      <c r="AK167" s="5"/>
      <c r="AL167" s="5"/>
    </row>
    <row r="168" spans="1:38">
      <c r="A168" s="1" t="str">
        <f t="shared" si="21"/>
        <v/>
      </c>
      <c r="B168" s="4"/>
      <c r="C168" s="4"/>
      <c r="D168" s="2" t="str">
        <f t="shared" si="22"/>
        <v/>
      </c>
      <c r="E168" s="16"/>
      <c r="F168" s="4"/>
      <c r="G168" s="4"/>
      <c r="H168" s="4"/>
      <c r="I168" s="4"/>
      <c r="J168" s="8" t="str">
        <f t="shared" si="23"/>
        <v/>
      </c>
      <c r="K168" s="8" t="str">
        <f t="shared" si="24"/>
        <v/>
      </c>
      <c r="L168" s="8" t="str">
        <f t="shared" si="25"/>
        <v/>
      </c>
      <c r="M168" s="8" t="str">
        <f t="shared" si="26"/>
        <v/>
      </c>
      <c r="P168" s="10">
        <v>171</v>
      </c>
      <c r="AG168" s="5"/>
      <c r="AH168" s="5"/>
      <c r="AI168" s="5"/>
      <c r="AJ168" s="5"/>
      <c r="AK168" s="5"/>
      <c r="AL168" s="5"/>
    </row>
    <row r="169" spans="1:38">
      <c r="A169" s="1" t="str">
        <f t="shared" si="21"/>
        <v/>
      </c>
      <c r="B169" s="4"/>
      <c r="C169" s="4"/>
      <c r="D169" s="2" t="str">
        <f t="shared" si="22"/>
        <v/>
      </c>
      <c r="E169" s="16"/>
      <c r="F169" s="4"/>
      <c r="G169" s="4"/>
      <c r="H169" s="4"/>
      <c r="I169" s="4"/>
      <c r="J169" s="8" t="str">
        <f t="shared" si="23"/>
        <v/>
      </c>
      <c r="K169" s="8" t="str">
        <f t="shared" si="24"/>
        <v/>
      </c>
      <c r="L169" s="8" t="str">
        <f t="shared" si="25"/>
        <v/>
      </c>
      <c r="M169" s="8" t="str">
        <f t="shared" si="26"/>
        <v/>
      </c>
      <c r="P169" s="10">
        <v>172</v>
      </c>
      <c r="AG169" s="5"/>
      <c r="AH169" s="5"/>
      <c r="AI169" s="5"/>
      <c r="AJ169" s="5"/>
      <c r="AK169" s="5"/>
      <c r="AL169" s="5"/>
    </row>
    <row r="170" spans="1:38">
      <c r="A170" s="1" t="str">
        <f t="shared" si="21"/>
        <v/>
      </c>
      <c r="B170" s="4"/>
      <c r="C170" s="4"/>
      <c r="D170" s="2" t="str">
        <f t="shared" si="22"/>
        <v/>
      </c>
      <c r="E170" s="16"/>
      <c r="F170" s="4"/>
      <c r="G170" s="4"/>
      <c r="H170" s="4"/>
      <c r="I170" s="4"/>
      <c r="J170" s="8" t="str">
        <f t="shared" si="23"/>
        <v/>
      </c>
      <c r="K170" s="8" t="str">
        <f t="shared" si="24"/>
        <v/>
      </c>
      <c r="L170" s="8" t="str">
        <f t="shared" si="25"/>
        <v/>
      </c>
      <c r="M170" s="8" t="str">
        <f t="shared" si="26"/>
        <v/>
      </c>
      <c r="P170" s="10">
        <v>173</v>
      </c>
      <c r="AG170" s="5"/>
      <c r="AH170" s="5"/>
      <c r="AI170" s="5"/>
      <c r="AJ170" s="5"/>
      <c r="AK170" s="5"/>
      <c r="AL170" s="5"/>
    </row>
    <row r="171" spans="1:38">
      <c r="A171" s="1" t="str">
        <f t="shared" si="21"/>
        <v/>
      </c>
      <c r="B171" s="4"/>
      <c r="C171" s="4"/>
      <c r="D171" s="2" t="str">
        <f t="shared" si="22"/>
        <v/>
      </c>
      <c r="E171" s="16"/>
      <c r="F171" s="4"/>
      <c r="G171" s="4"/>
      <c r="H171" s="4"/>
      <c r="I171" s="4"/>
      <c r="J171" s="8" t="str">
        <f t="shared" si="23"/>
        <v/>
      </c>
      <c r="K171" s="8" t="str">
        <f t="shared" si="24"/>
        <v/>
      </c>
      <c r="L171" s="8" t="str">
        <f t="shared" si="25"/>
        <v/>
      </c>
      <c r="M171" s="8" t="str">
        <f t="shared" si="26"/>
        <v/>
      </c>
      <c r="P171" s="10">
        <v>174</v>
      </c>
      <c r="AG171" s="5"/>
      <c r="AH171" s="5"/>
      <c r="AI171" s="5"/>
      <c r="AJ171" s="5"/>
      <c r="AK171" s="5"/>
      <c r="AL171" s="5"/>
    </row>
    <row r="172" spans="1:38">
      <c r="A172" s="1" t="str">
        <f t="shared" si="21"/>
        <v/>
      </c>
      <c r="B172" s="4"/>
      <c r="C172" s="4"/>
      <c r="D172" s="2" t="str">
        <f t="shared" si="22"/>
        <v/>
      </c>
      <c r="E172" s="16"/>
      <c r="F172" s="4"/>
      <c r="G172" s="4"/>
      <c r="H172" s="4"/>
      <c r="I172" s="4"/>
      <c r="J172" s="8" t="str">
        <f t="shared" si="23"/>
        <v/>
      </c>
      <c r="K172" s="8" t="str">
        <f t="shared" si="24"/>
        <v/>
      </c>
      <c r="L172" s="8" t="str">
        <f t="shared" si="25"/>
        <v/>
      </c>
      <c r="M172" s="8" t="str">
        <f t="shared" si="26"/>
        <v/>
      </c>
      <c r="P172" s="10">
        <v>175</v>
      </c>
      <c r="AG172" s="5"/>
      <c r="AH172" s="5"/>
      <c r="AI172" s="5"/>
      <c r="AJ172" s="5"/>
      <c r="AK172" s="5"/>
      <c r="AL172" s="5"/>
    </row>
    <row r="173" spans="1:38">
      <c r="A173" s="1" t="str">
        <f t="shared" si="21"/>
        <v/>
      </c>
      <c r="B173" s="4"/>
      <c r="C173" s="4"/>
      <c r="D173" s="2" t="str">
        <f t="shared" si="22"/>
        <v/>
      </c>
      <c r="E173" s="16"/>
      <c r="F173" s="4"/>
      <c r="G173" s="4"/>
      <c r="H173" s="4"/>
      <c r="I173" s="4"/>
      <c r="J173" s="8" t="str">
        <f t="shared" si="23"/>
        <v/>
      </c>
      <c r="K173" s="8" t="str">
        <f t="shared" si="24"/>
        <v/>
      </c>
      <c r="L173" s="8" t="str">
        <f t="shared" si="25"/>
        <v/>
      </c>
      <c r="M173" s="8" t="str">
        <f t="shared" si="26"/>
        <v/>
      </c>
      <c r="P173" s="10">
        <v>176</v>
      </c>
      <c r="AG173" s="5"/>
      <c r="AH173" s="5"/>
      <c r="AI173" s="5"/>
      <c r="AJ173" s="5"/>
      <c r="AK173" s="5"/>
      <c r="AL173" s="5"/>
    </row>
    <row r="174" spans="1:38">
      <c r="A174" s="1" t="str">
        <f t="shared" si="21"/>
        <v/>
      </c>
      <c r="B174" s="4"/>
      <c r="C174" s="4"/>
      <c r="D174" s="2" t="str">
        <f t="shared" si="22"/>
        <v/>
      </c>
      <c r="E174" s="16"/>
      <c r="F174" s="4"/>
      <c r="G174" s="4"/>
      <c r="H174" s="4"/>
      <c r="I174" s="4"/>
      <c r="J174" s="8" t="str">
        <f t="shared" si="23"/>
        <v/>
      </c>
      <c r="K174" s="8" t="str">
        <f t="shared" si="24"/>
        <v/>
      </c>
      <c r="L174" s="8" t="str">
        <f t="shared" si="25"/>
        <v/>
      </c>
      <c r="M174" s="8" t="str">
        <f t="shared" si="26"/>
        <v/>
      </c>
      <c r="P174" s="10">
        <v>177</v>
      </c>
      <c r="AG174" s="5"/>
      <c r="AH174" s="5"/>
      <c r="AI174" s="5"/>
      <c r="AJ174" s="5"/>
      <c r="AK174" s="5"/>
      <c r="AL174" s="5"/>
    </row>
    <row r="175" spans="1:38">
      <c r="A175" s="1" t="str">
        <f t="shared" si="21"/>
        <v/>
      </c>
      <c r="B175" s="4"/>
      <c r="C175" s="4"/>
      <c r="D175" s="2" t="str">
        <f t="shared" si="22"/>
        <v/>
      </c>
      <c r="E175" s="2"/>
      <c r="F175" s="4"/>
      <c r="G175" s="4"/>
      <c r="H175" s="4"/>
      <c r="I175" s="4"/>
      <c r="J175" s="8" t="str">
        <f t="shared" si="23"/>
        <v/>
      </c>
      <c r="K175" s="8" t="str">
        <f t="shared" si="24"/>
        <v/>
      </c>
      <c r="L175" s="8" t="str">
        <f t="shared" si="25"/>
        <v/>
      </c>
      <c r="M175" s="8" t="str">
        <f t="shared" si="26"/>
        <v/>
      </c>
      <c r="P175" s="10">
        <v>178</v>
      </c>
      <c r="AG175" s="5"/>
      <c r="AH175" s="5"/>
      <c r="AI175" s="5"/>
      <c r="AJ175" s="5"/>
      <c r="AK175" s="5"/>
      <c r="AL175" s="5"/>
    </row>
    <row r="176" spans="1:38">
      <c r="A176" s="1" t="str">
        <f t="shared" si="21"/>
        <v/>
      </c>
      <c r="B176" s="4"/>
      <c r="C176" s="4"/>
      <c r="D176" s="2" t="str">
        <f t="shared" si="22"/>
        <v/>
      </c>
      <c r="E176" s="2"/>
      <c r="F176" s="4"/>
      <c r="G176" s="4"/>
      <c r="H176" s="4"/>
      <c r="I176" s="4"/>
      <c r="J176" s="8" t="str">
        <f t="shared" si="23"/>
        <v/>
      </c>
      <c r="K176" s="8" t="str">
        <f t="shared" si="24"/>
        <v/>
      </c>
      <c r="L176" s="8" t="str">
        <f t="shared" si="25"/>
        <v/>
      </c>
      <c r="M176" s="8" t="str">
        <f t="shared" si="26"/>
        <v/>
      </c>
      <c r="P176" s="10">
        <v>179</v>
      </c>
      <c r="AG176" s="5"/>
      <c r="AH176" s="5"/>
      <c r="AI176" s="5"/>
      <c r="AJ176" s="5"/>
      <c r="AK176" s="5"/>
      <c r="AL176" s="5"/>
    </row>
    <row r="177" spans="1:38">
      <c r="A177" s="1" t="str">
        <f t="shared" si="21"/>
        <v/>
      </c>
      <c r="B177" s="4"/>
      <c r="C177" s="4"/>
      <c r="D177" s="2" t="str">
        <f t="shared" si="22"/>
        <v/>
      </c>
      <c r="E177" s="2"/>
      <c r="F177" s="4"/>
      <c r="G177" s="4"/>
      <c r="H177" s="4"/>
      <c r="I177" s="4"/>
      <c r="J177" s="8" t="str">
        <f t="shared" si="23"/>
        <v/>
      </c>
      <c r="K177" s="8" t="str">
        <f t="shared" si="24"/>
        <v/>
      </c>
      <c r="L177" s="8" t="str">
        <f t="shared" si="25"/>
        <v/>
      </c>
      <c r="M177" s="8" t="str">
        <f t="shared" si="26"/>
        <v/>
      </c>
      <c r="P177" s="10">
        <v>180</v>
      </c>
      <c r="AG177" s="5"/>
      <c r="AH177" s="5"/>
      <c r="AI177" s="5"/>
      <c r="AJ177" s="5"/>
      <c r="AK177" s="5"/>
      <c r="AL177" s="5"/>
    </row>
    <row r="178" spans="1:38">
      <c r="A178" s="1" t="str">
        <f t="shared" si="21"/>
        <v/>
      </c>
      <c r="B178" s="4"/>
      <c r="C178" s="4"/>
      <c r="D178" s="2" t="str">
        <f t="shared" si="22"/>
        <v/>
      </c>
      <c r="E178" s="2"/>
      <c r="F178" s="4"/>
      <c r="G178" s="4"/>
      <c r="H178" s="4"/>
      <c r="I178" s="4"/>
      <c r="J178" s="8" t="str">
        <f t="shared" si="23"/>
        <v/>
      </c>
      <c r="K178" s="8" t="str">
        <f t="shared" si="24"/>
        <v/>
      </c>
      <c r="L178" s="8" t="str">
        <f t="shared" si="25"/>
        <v/>
      </c>
      <c r="M178" s="8" t="str">
        <f t="shared" si="26"/>
        <v/>
      </c>
      <c r="P178" s="10">
        <v>181</v>
      </c>
      <c r="AG178" s="5"/>
      <c r="AH178" s="5"/>
      <c r="AI178" s="5"/>
      <c r="AJ178" s="5"/>
      <c r="AK178" s="5"/>
      <c r="AL178" s="5"/>
    </row>
    <row r="179" spans="1:38">
      <c r="A179" s="1" t="str">
        <f t="shared" si="21"/>
        <v/>
      </c>
      <c r="B179" s="4"/>
      <c r="C179" s="4"/>
      <c r="D179" s="2" t="str">
        <f t="shared" si="22"/>
        <v/>
      </c>
      <c r="E179" s="2"/>
      <c r="F179" s="4"/>
      <c r="G179" s="4"/>
      <c r="H179" s="4"/>
      <c r="I179" s="4"/>
      <c r="J179" s="8" t="str">
        <f t="shared" si="23"/>
        <v/>
      </c>
      <c r="K179" s="8" t="str">
        <f t="shared" si="24"/>
        <v/>
      </c>
      <c r="L179" s="8" t="str">
        <f t="shared" si="25"/>
        <v/>
      </c>
      <c r="M179" s="8" t="str">
        <f t="shared" si="26"/>
        <v/>
      </c>
      <c r="P179" s="10">
        <v>182</v>
      </c>
      <c r="AG179" s="5"/>
      <c r="AH179" s="5"/>
      <c r="AI179" s="5"/>
      <c r="AJ179" s="5"/>
      <c r="AK179" s="5"/>
      <c r="AL179" s="5"/>
    </row>
    <row r="180" spans="1:38">
      <c r="A180" s="1" t="str">
        <f t="shared" si="21"/>
        <v/>
      </c>
      <c r="B180" s="4"/>
      <c r="C180" s="4"/>
      <c r="D180" s="2" t="str">
        <f t="shared" si="22"/>
        <v/>
      </c>
      <c r="E180" s="2"/>
      <c r="F180" s="4"/>
      <c r="G180" s="4"/>
      <c r="H180" s="4"/>
      <c r="I180" s="4"/>
      <c r="J180" s="8" t="str">
        <f t="shared" si="23"/>
        <v/>
      </c>
      <c r="K180" s="8" t="str">
        <f t="shared" si="24"/>
        <v/>
      </c>
      <c r="L180" s="8" t="str">
        <f t="shared" si="25"/>
        <v/>
      </c>
      <c r="M180" s="8" t="str">
        <f t="shared" si="26"/>
        <v/>
      </c>
      <c r="P180" s="10">
        <v>183</v>
      </c>
      <c r="AG180" s="5"/>
      <c r="AH180" s="5"/>
      <c r="AI180" s="5"/>
      <c r="AJ180" s="5"/>
      <c r="AK180" s="5"/>
      <c r="AL180" s="5"/>
    </row>
    <row r="181" spans="1:38">
      <c r="A181" s="1" t="str">
        <f t="shared" si="21"/>
        <v/>
      </c>
      <c r="B181" s="4"/>
      <c r="C181" s="4"/>
      <c r="D181" s="2" t="str">
        <f t="shared" si="22"/>
        <v/>
      </c>
      <c r="E181" s="2"/>
      <c r="F181" s="4"/>
      <c r="G181" s="4"/>
      <c r="H181" s="4"/>
      <c r="I181" s="4"/>
      <c r="J181" s="8" t="str">
        <f t="shared" si="23"/>
        <v/>
      </c>
      <c r="K181" s="8" t="str">
        <f t="shared" si="24"/>
        <v/>
      </c>
      <c r="L181" s="8" t="str">
        <f t="shared" si="25"/>
        <v/>
      </c>
      <c r="M181" s="8" t="str">
        <f t="shared" si="26"/>
        <v/>
      </c>
      <c r="P181" s="10">
        <v>184</v>
      </c>
      <c r="AG181" s="5"/>
      <c r="AH181" s="5"/>
      <c r="AI181" s="5"/>
      <c r="AJ181" s="5"/>
      <c r="AK181" s="5"/>
      <c r="AL181" s="5"/>
    </row>
    <row r="182" spans="1:38">
      <c r="A182" s="1" t="str">
        <f t="shared" si="21"/>
        <v/>
      </c>
      <c r="B182" s="4"/>
      <c r="C182" s="4"/>
      <c r="D182" s="2" t="str">
        <f t="shared" si="22"/>
        <v/>
      </c>
      <c r="E182" s="2"/>
      <c r="F182" s="4"/>
      <c r="G182" s="4"/>
      <c r="H182" s="4"/>
      <c r="I182" s="4"/>
      <c r="J182" s="8" t="str">
        <f t="shared" si="23"/>
        <v/>
      </c>
      <c r="K182" s="8" t="str">
        <f t="shared" si="24"/>
        <v/>
      </c>
      <c r="L182" s="8" t="str">
        <f t="shared" si="25"/>
        <v/>
      </c>
      <c r="M182" s="8" t="str">
        <f t="shared" si="26"/>
        <v/>
      </c>
      <c r="P182" s="10">
        <v>185</v>
      </c>
      <c r="AG182" s="5"/>
      <c r="AH182" s="5"/>
      <c r="AI182" s="5"/>
      <c r="AJ182" s="5"/>
      <c r="AK182" s="5"/>
      <c r="AL182" s="5"/>
    </row>
    <row r="183" spans="1:38">
      <c r="A183" s="1" t="str">
        <f t="shared" si="21"/>
        <v/>
      </c>
      <c r="B183" s="4"/>
      <c r="C183" s="4"/>
      <c r="D183" s="2" t="str">
        <f t="shared" si="22"/>
        <v/>
      </c>
      <c r="E183" s="2"/>
      <c r="F183" s="4"/>
      <c r="G183" s="4"/>
      <c r="H183" s="4"/>
      <c r="I183" s="4"/>
      <c r="J183" s="8" t="str">
        <f t="shared" si="23"/>
        <v/>
      </c>
      <c r="K183" s="8" t="str">
        <f t="shared" si="24"/>
        <v/>
      </c>
      <c r="L183" s="8" t="str">
        <f t="shared" si="25"/>
        <v/>
      </c>
      <c r="M183" s="8" t="str">
        <f t="shared" si="26"/>
        <v/>
      </c>
      <c r="P183" s="10">
        <v>186</v>
      </c>
      <c r="AG183" s="5"/>
      <c r="AH183" s="5"/>
      <c r="AI183" s="5"/>
      <c r="AJ183" s="5"/>
      <c r="AK183" s="5"/>
      <c r="AL183" s="5"/>
    </row>
    <row r="184" spans="1:38">
      <c r="A184" s="1" t="str">
        <f t="shared" si="21"/>
        <v/>
      </c>
      <c r="B184" s="4"/>
      <c r="C184" s="4"/>
      <c r="D184" s="2" t="str">
        <f t="shared" si="22"/>
        <v/>
      </c>
      <c r="E184" s="2"/>
      <c r="F184" s="4"/>
      <c r="G184" s="4"/>
      <c r="H184" s="4"/>
      <c r="I184" s="4"/>
      <c r="J184" s="8" t="str">
        <f t="shared" si="23"/>
        <v/>
      </c>
      <c r="K184" s="8" t="str">
        <f t="shared" si="24"/>
        <v/>
      </c>
      <c r="L184" s="8" t="str">
        <f t="shared" si="25"/>
        <v/>
      </c>
      <c r="M184" s="8" t="str">
        <f t="shared" si="26"/>
        <v/>
      </c>
      <c r="P184" s="10">
        <v>187</v>
      </c>
      <c r="AG184" s="5"/>
      <c r="AH184" s="5"/>
      <c r="AI184" s="5"/>
      <c r="AJ184" s="5"/>
      <c r="AK184" s="5"/>
      <c r="AL184" s="5"/>
    </row>
    <row r="185" spans="1:38">
      <c r="A185" s="1" t="str">
        <f t="shared" si="21"/>
        <v/>
      </c>
      <c r="B185" s="4"/>
      <c r="C185" s="4"/>
      <c r="D185" s="2" t="str">
        <f t="shared" si="22"/>
        <v/>
      </c>
      <c r="E185" s="2"/>
      <c r="F185" s="4"/>
      <c r="G185" s="4"/>
      <c r="H185" s="4"/>
      <c r="I185" s="4"/>
      <c r="J185" s="8" t="str">
        <f t="shared" si="23"/>
        <v/>
      </c>
      <c r="K185" s="8" t="str">
        <f t="shared" si="24"/>
        <v/>
      </c>
      <c r="L185" s="8" t="str">
        <f t="shared" si="25"/>
        <v/>
      </c>
      <c r="M185" s="8" t="str">
        <f t="shared" si="26"/>
        <v/>
      </c>
      <c r="P185" s="10">
        <v>188</v>
      </c>
      <c r="AG185" s="5"/>
      <c r="AH185" s="5"/>
      <c r="AI185" s="5"/>
      <c r="AJ185" s="5"/>
      <c r="AK185" s="5"/>
      <c r="AL185" s="5"/>
    </row>
    <row r="186" spans="1:38">
      <c r="A186" s="1" t="str">
        <f t="shared" si="21"/>
        <v/>
      </c>
      <c r="B186" s="4"/>
      <c r="C186" s="4"/>
      <c r="D186" s="2" t="str">
        <f t="shared" si="22"/>
        <v/>
      </c>
      <c r="E186" s="2"/>
      <c r="F186" s="4"/>
      <c r="G186" s="4"/>
      <c r="H186" s="4"/>
      <c r="I186" s="4"/>
      <c r="J186" s="8" t="str">
        <f t="shared" si="23"/>
        <v/>
      </c>
      <c r="K186" s="8" t="str">
        <f t="shared" si="24"/>
        <v/>
      </c>
      <c r="L186" s="8" t="str">
        <f t="shared" si="25"/>
        <v/>
      </c>
      <c r="M186" s="8" t="str">
        <f t="shared" si="26"/>
        <v/>
      </c>
      <c r="P186" s="10">
        <v>189</v>
      </c>
      <c r="AG186" s="5"/>
      <c r="AH186" s="5"/>
      <c r="AI186" s="5"/>
      <c r="AJ186" s="5"/>
      <c r="AK186" s="5"/>
      <c r="AL186" s="5"/>
    </row>
    <row r="187" spans="1:38">
      <c r="A187" s="1" t="str">
        <f t="shared" si="21"/>
        <v/>
      </c>
      <c r="B187" s="4"/>
      <c r="C187" s="4"/>
      <c r="D187" s="2" t="str">
        <f t="shared" si="22"/>
        <v/>
      </c>
      <c r="E187" s="2"/>
      <c r="F187" s="4"/>
      <c r="G187" s="4"/>
      <c r="H187" s="4"/>
      <c r="I187" s="4"/>
      <c r="J187" s="8" t="str">
        <f t="shared" si="23"/>
        <v/>
      </c>
      <c r="K187" s="8" t="str">
        <f t="shared" si="24"/>
        <v/>
      </c>
      <c r="L187" s="8" t="str">
        <f t="shared" si="25"/>
        <v/>
      </c>
      <c r="M187" s="8" t="str">
        <f t="shared" si="26"/>
        <v/>
      </c>
      <c r="P187" s="10">
        <v>190</v>
      </c>
      <c r="AG187" s="5"/>
      <c r="AH187" s="5"/>
      <c r="AI187" s="5"/>
      <c r="AJ187" s="5"/>
      <c r="AK187" s="5"/>
      <c r="AL187" s="5"/>
    </row>
    <row r="188" spans="1:38">
      <c r="A188" s="1" t="str">
        <f t="shared" si="21"/>
        <v/>
      </c>
      <c r="B188" s="4"/>
      <c r="C188" s="4"/>
      <c r="D188" s="2" t="str">
        <f t="shared" si="22"/>
        <v/>
      </c>
      <c r="E188" s="2"/>
      <c r="F188" s="4"/>
      <c r="G188" s="4"/>
      <c r="H188" s="4"/>
      <c r="I188" s="4"/>
      <c r="J188" s="8" t="str">
        <f t="shared" si="23"/>
        <v/>
      </c>
      <c r="K188" s="8" t="str">
        <f t="shared" si="24"/>
        <v/>
      </c>
      <c r="L188" s="8" t="str">
        <f t="shared" si="25"/>
        <v/>
      </c>
      <c r="M188" s="8" t="str">
        <f t="shared" si="26"/>
        <v/>
      </c>
      <c r="P188" s="10">
        <v>191</v>
      </c>
      <c r="AG188" s="5"/>
      <c r="AH188" s="5"/>
      <c r="AI188" s="5"/>
      <c r="AJ188" s="5"/>
      <c r="AK188" s="5"/>
      <c r="AL188" s="5"/>
    </row>
    <row r="189" spans="1:38">
      <c r="A189" s="1" t="str">
        <f t="shared" si="21"/>
        <v/>
      </c>
      <c r="B189" s="4"/>
      <c r="C189" s="4"/>
      <c r="D189" s="2" t="str">
        <f t="shared" si="22"/>
        <v/>
      </c>
      <c r="E189" s="2"/>
      <c r="F189" s="4"/>
      <c r="G189" s="4"/>
      <c r="H189" s="4"/>
      <c r="I189" s="4"/>
      <c r="J189" s="8" t="str">
        <f t="shared" si="23"/>
        <v/>
      </c>
      <c r="K189" s="8" t="str">
        <f t="shared" si="24"/>
        <v/>
      </c>
      <c r="L189" s="8" t="str">
        <f t="shared" si="25"/>
        <v/>
      </c>
      <c r="M189" s="8" t="str">
        <f t="shared" si="26"/>
        <v/>
      </c>
      <c r="P189" s="10">
        <v>192</v>
      </c>
      <c r="AG189" s="5"/>
      <c r="AH189" s="5"/>
      <c r="AI189" s="5"/>
      <c r="AJ189" s="5"/>
      <c r="AK189" s="5"/>
      <c r="AL189" s="5"/>
    </row>
    <row r="190" spans="1:38">
      <c r="A190" s="1" t="str">
        <f t="shared" ref="A190:A253" si="27">IF(C190="","",P190)</f>
        <v/>
      </c>
      <c r="B190" s="4"/>
      <c r="C190" s="4"/>
      <c r="D190" s="2" t="str">
        <f t="shared" ref="D190:D253" si="28">IF(H190="",IF(E190="",IF(J190="","",IF(J190&lt;20.5,"F",M190)),E190),IF(I190&lt;40,"F",IF(I190&lt;50,"FX",IF(I190&lt;60,"E",IF(I190&lt;70,"D",IF(I190&lt;75,"C",IF(I190&lt;85,"B","A")))))))</f>
        <v/>
      </c>
      <c r="E190" s="2"/>
      <c r="F190" s="4"/>
      <c r="G190" s="4"/>
      <c r="H190" s="4"/>
      <c r="I190" s="4"/>
      <c r="J190" s="8" t="str">
        <f t="shared" ref="J190:J253" si="29">IF(G190="","",ROUND((F190*$J$3)+(G190*$J$4),0))</f>
        <v/>
      </c>
      <c r="K190" s="8" t="str">
        <f t="shared" si="24"/>
        <v/>
      </c>
      <c r="L190" s="8" t="str">
        <f t="shared" si="25"/>
        <v/>
      </c>
      <c r="M190" s="8" t="str">
        <f t="shared" si="26"/>
        <v/>
      </c>
      <c r="P190" s="10">
        <v>193</v>
      </c>
      <c r="AG190" s="5"/>
      <c r="AH190" s="5"/>
      <c r="AI190" s="5"/>
      <c r="AJ190" s="5"/>
      <c r="AK190" s="5"/>
      <c r="AL190" s="5"/>
    </row>
    <row r="191" spans="1:38">
      <c r="A191" s="1" t="str">
        <f t="shared" si="27"/>
        <v/>
      </c>
      <c r="B191" s="4"/>
      <c r="C191" s="4"/>
      <c r="D191" s="2" t="str">
        <f t="shared" si="28"/>
        <v/>
      </c>
      <c r="E191" s="2"/>
      <c r="F191" s="4"/>
      <c r="G191" s="4"/>
      <c r="H191" s="4"/>
      <c r="I191" s="4"/>
      <c r="J191" s="8" t="str">
        <f t="shared" si="29"/>
        <v/>
      </c>
      <c r="K191" s="8" t="str">
        <f t="shared" ref="K191:K254" si="30">IF(J191&lt;20.5,"",J191)</f>
        <v/>
      </c>
      <c r="L191" s="8" t="str">
        <f t="shared" ref="L191:L254" si="31">IF(K191="","",(((K191-$K$6)/$K$5)*10)+50)</f>
        <v/>
      </c>
      <c r="M191" s="8" t="str">
        <f t="shared" ref="M191:M254" si="32">IF(L191="","",IF(L191&lt;VLOOKUP($L$6,$Q$12:$Y$27,4,FALSE),"F",IF(L191&lt;VLOOKUP($L$6,$Q$12:$Y$27,5,FALSE),"FX",IF(L191&lt;VLOOKUP($L$6,$Q$12:$Y$27,6,FALSE),"E",IF(L191&lt;VLOOKUP($L$6,$Q$12:$Y$27,7,FALSE),"D",IF(L191&lt;VLOOKUP($L$6,$Q$12:$Y$27,8,FALSE),"C",IF(L191&lt;VLOOKUP($L$6,$Q$12:$Y$27,9,FALSE),"B","A")))))))</f>
        <v/>
      </c>
      <c r="P191" s="10">
        <v>194</v>
      </c>
    </row>
    <row r="192" spans="1:38">
      <c r="A192" s="1" t="str">
        <f t="shared" si="27"/>
        <v/>
      </c>
      <c r="B192" s="4"/>
      <c r="C192" s="4"/>
      <c r="D192" s="2" t="str">
        <f t="shared" si="28"/>
        <v/>
      </c>
      <c r="E192" s="2"/>
      <c r="F192" s="4"/>
      <c r="G192" s="4"/>
      <c r="H192" s="4"/>
      <c r="I192" s="4"/>
      <c r="J192" s="8" t="str">
        <f t="shared" si="29"/>
        <v/>
      </c>
      <c r="K192" s="8" t="str">
        <f t="shared" si="30"/>
        <v/>
      </c>
      <c r="L192" s="8" t="str">
        <f t="shared" si="31"/>
        <v/>
      </c>
      <c r="M192" s="8" t="str">
        <f t="shared" si="32"/>
        <v/>
      </c>
      <c r="P192" s="10">
        <v>195</v>
      </c>
    </row>
    <row r="193" spans="1:16">
      <c r="A193" s="1" t="str">
        <f t="shared" si="27"/>
        <v/>
      </c>
      <c r="B193" s="4"/>
      <c r="C193" s="4"/>
      <c r="D193" s="2" t="str">
        <f t="shared" si="28"/>
        <v/>
      </c>
      <c r="E193" s="2"/>
      <c r="F193" s="4"/>
      <c r="G193" s="4"/>
      <c r="H193" s="4"/>
      <c r="I193" s="4"/>
      <c r="J193" s="8" t="str">
        <f t="shared" si="29"/>
        <v/>
      </c>
      <c r="K193" s="8" t="str">
        <f t="shared" si="30"/>
        <v/>
      </c>
      <c r="L193" s="8" t="str">
        <f t="shared" si="31"/>
        <v/>
      </c>
      <c r="M193" s="8" t="str">
        <f t="shared" si="32"/>
        <v/>
      </c>
      <c r="P193" s="10">
        <v>196</v>
      </c>
    </row>
    <row r="194" spans="1:16">
      <c r="A194" s="1" t="str">
        <f t="shared" si="27"/>
        <v/>
      </c>
      <c r="B194" s="4"/>
      <c r="C194" s="4"/>
      <c r="D194" s="2" t="str">
        <f t="shared" si="28"/>
        <v/>
      </c>
      <c r="E194" s="2"/>
      <c r="F194" s="4"/>
      <c r="G194" s="4"/>
      <c r="H194" s="4"/>
      <c r="I194" s="4"/>
      <c r="J194" s="8" t="str">
        <f t="shared" si="29"/>
        <v/>
      </c>
      <c r="K194" s="8" t="str">
        <f t="shared" si="30"/>
        <v/>
      </c>
      <c r="L194" s="8" t="str">
        <f t="shared" si="31"/>
        <v/>
      </c>
      <c r="M194" s="8" t="str">
        <f t="shared" si="32"/>
        <v/>
      </c>
      <c r="P194" s="10">
        <v>197</v>
      </c>
    </row>
    <row r="195" spans="1:16">
      <c r="A195" s="1" t="str">
        <f t="shared" si="27"/>
        <v/>
      </c>
      <c r="B195" s="4"/>
      <c r="C195" s="4"/>
      <c r="D195" s="2" t="str">
        <f t="shared" si="28"/>
        <v/>
      </c>
      <c r="E195" s="2"/>
      <c r="F195" s="4"/>
      <c r="G195" s="4"/>
      <c r="H195" s="4"/>
      <c r="I195" s="4"/>
      <c r="J195" s="8" t="str">
        <f t="shared" si="29"/>
        <v/>
      </c>
      <c r="K195" s="8" t="str">
        <f t="shared" si="30"/>
        <v/>
      </c>
      <c r="L195" s="8" t="str">
        <f t="shared" si="31"/>
        <v/>
      </c>
      <c r="M195" s="8" t="str">
        <f t="shared" si="32"/>
        <v/>
      </c>
      <c r="P195" s="10">
        <v>198</v>
      </c>
    </row>
    <row r="196" spans="1:16">
      <c r="A196" s="1" t="str">
        <f t="shared" si="27"/>
        <v/>
      </c>
      <c r="B196" s="4"/>
      <c r="C196" s="4"/>
      <c r="D196" s="2" t="str">
        <f t="shared" si="28"/>
        <v/>
      </c>
      <c r="E196" s="2"/>
      <c r="F196" s="4"/>
      <c r="G196" s="4"/>
      <c r="H196" s="4"/>
      <c r="I196" s="4"/>
      <c r="J196" s="8" t="str">
        <f t="shared" si="29"/>
        <v/>
      </c>
      <c r="K196" s="8" t="str">
        <f t="shared" si="30"/>
        <v/>
      </c>
      <c r="L196" s="8" t="str">
        <f t="shared" si="31"/>
        <v/>
      </c>
      <c r="M196" s="8" t="str">
        <f t="shared" si="32"/>
        <v/>
      </c>
      <c r="P196" s="10">
        <v>199</v>
      </c>
    </row>
    <row r="197" spans="1:16">
      <c r="A197" s="1" t="str">
        <f t="shared" si="27"/>
        <v/>
      </c>
      <c r="B197" s="4"/>
      <c r="C197" s="4"/>
      <c r="D197" s="2" t="str">
        <f t="shared" si="28"/>
        <v/>
      </c>
      <c r="E197" s="2"/>
      <c r="F197" s="4"/>
      <c r="G197" s="4"/>
      <c r="H197" s="4"/>
      <c r="I197" s="4"/>
      <c r="J197" s="8" t="str">
        <f t="shared" si="29"/>
        <v/>
      </c>
      <c r="K197" s="8" t="str">
        <f t="shared" si="30"/>
        <v/>
      </c>
      <c r="L197" s="8" t="str">
        <f t="shared" si="31"/>
        <v/>
      </c>
      <c r="M197" s="8" t="str">
        <f t="shared" si="32"/>
        <v/>
      </c>
      <c r="P197" s="10">
        <v>200</v>
      </c>
    </row>
    <row r="198" spans="1:16">
      <c r="A198" s="1" t="str">
        <f t="shared" si="27"/>
        <v/>
      </c>
      <c r="B198" s="4"/>
      <c r="C198" s="4"/>
      <c r="D198" s="2" t="str">
        <f t="shared" si="28"/>
        <v/>
      </c>
      <c r="E198" s="2"/>
      <c r="F198" s="4"/>
      <c r="G198" s="4"/>
      <c r="H198" s="4"/>
      <c r="I198" s="4"/>
      <c r="J198" s="8" t="str">
        <f t="shared" si="29"/>
        <v/>
      </c>
      <c r="K198" s="8" t="str">
        <f t="shared" si="30"/>
        <v/>
      </c>
      <c r="L198" s="8" t="str">
        <f t="shared" si="31"/>
        <v/>
      </c>
      <c r="M198" s="8" t="str">
        <f t="shared" si="32"/>
        <v/>
      </c>
      <c r="P198" s="10">
        <v>201</v>
      </c>
    </row>
    <row r="199" spans="1:16">
      <c r="A199" s="1" t="str">
        <f t="shared" si="27"/>
        <v/>
      </c>
      <c r="B199" s="4"/>
      <c r="C199" s="4"/>
      <c r="D199" s="2" t="str">
        <f t="shared" si="28"/>
        <v/>
      </c>
      <c r="E199" s="2"/>
      <c r="F199" s="4"/>
      <c r="G199" s="4"/>
      <c r="H199" s="4"/>
      <c r="I199" s="4"/>
      <c r="J199" s="8" t="str">
        <f t="shared" si="29"/>
        <v/>
      </c>
      <c r="K199" s="8" t="str">
        <f t="shared" si="30"/>
        <v/>
      </c>
      <c r="L199" s="8" t="str">
        <f t="shared" si="31"/>
        <v/>
      </c>
      <c r="M199" s="8" t="str">
        <f t="shared" si="32"/>
        <v/>
      </c>
      <c r="P199" s="10">
        <v>202</v>
      </c>
    </row>
    <row r="200" spans="1:16">
      <c r="A200" s="1" t="str">
        <f t="shared" si="27"/>
        <v/>
      </c>
      <c r="B200" s="4"/>
      <c r="C200" s="4"/>
      <c r="D200" s="2" t="str">
        <f t="shared" si="28"/>
        <v/>
      </c>
      <c r="E200" s="2"/>
      <c r="F200" s="4"/>
      <c r="G200" s="4"/>
      <c r="H200" s="4"/>
      <c r="I200" s="4"/>
      <c r="J200" s="8" t="str">
        <f t="shared" si="29"/>
        <v/>
      </c>
      <c r="K200" s="8" t="str">
        <f t="shared" si="30"/>
        <v/>
      </c>
      <c r="L200" s="8" t="str">
        <f t="shared" si="31"/>
        <v/>
      </c>
      <c r="M200" s="8" t="str">
        <f t="shared" si="32"/>
        <v/>
      </c>
      <c r="P200" s="10">
        <v>203</v>
      </c>
    </row>
    <row r="201" spans="1:16">
      <c r="A201" s="1" t="str">
        <f t="shared" si="27"/>
        <v/>
      </c>
      <c r="B201" s="4"/>
      <c r="C201" s="4"/>
      <c r="D201" s="2" t="str">
        <f t="shared" si="28"/>
        <v/>
      </c>
      <c r="E201" s="2"/>
      <c r="F201" s="4"/>
      <c r="G201" s="4"/>
      <c r="H201" s="4"/>
      <c r="I201" s="4"/>
      <c r="J201" s="8" t="str">
        <f t="shared" si="29"/>
        <v/>
      </c>
      <c r="K201" s="8" t="str">
        <f t="shared" si="30"/>
        <v/>
      </c>
      <c r="L201" s="8" t="str">
        <f t="shared" si="31"/>
        <v/>
      </c>
      <c r="M201" s="8" t="str">
        <f t="shared" si="32"/>
        <v/>
      </c>
      <c r="P201" s="10">
        <v>204</v>
      </c>
    </row>
    <row r="202" spans="1:16">
      <c r="A202" s="1" t="str">
        <f t="shared" si="27"/>
        <v/>
      </c>
      <c r="B202" s="4"/>
      <c r="C202" s="4"/>
      <c r="D202" s="2" t="str">
        <f t="shared" si="28"/>
        <v/>
      </c>
      <c r="E202" s="2"/>
      <c r="F202" s="4"/>
      <c r="G202" s="4"/>
      <c r="H202" s="4"/>
      <c r="I202" s="4"/>
      <c r="J202" s="8" t="str">
        <f t="shared" si="29"/>
        <v/>
      </c>
      <c r="K202" s="8" t="str">
        <f t="shared" si="30"/>
        <v/>
      </c>
      <c r="L202" s="8" t="str">
        <f t="shared" si="31"/>
        <v/>
      </c>
      <c r="M202" s="8" t="str">
        <f t="shared" si="32"/>
        <v/>
      </c>
      <c r="P202" s="10">
        <v>205</v>
      </c>
    </row>
    <row r="203" spans="1:16">
      <c r="A203" s="1" t="str">
        <f t="shared" si="27"/>
        <v/>
      </c>
      <c r="B203" s="4"/>
      <c r="C203" s="4"/>
      <c r="D203" s="2" t="str">
        <f t="shared" si="28"/>
        <v/>
      </c>
      <c r="E203" s="2"/>
      <c r="F203" s="4"/>
      <c r="G203" s="4"/>
      <c r="H203" s="4"/>
      <c r="I203" s="4"/>
      <c r="J203" s="8" t="str">
        <f t="shared" si="29"/>
        <v/>
      </c>
      <c r="K203" s="8" t="str">
        <f t="shared" si="30"/>
        <v/>
      </c>
      <c r="L203" s="8" t="str">
        <f t="shared" si="31"/>
        <v/>
      </c>
      <c r="M203" s="8" t="str">
        <f t="shared" si="32"/>
        <v/>
      </c>
      <c r="P203" s="10">
        <v>206</v>
      </c>
    </row>
    <row r="204" spans="1:16">
      <c r="A204" s="1" t="str">
        <f t="shared" si="27"/>
        <v/>
      </c>
      <c r="B204" s="4"/>
      <c r="C204" s="4"/>
      <c r="D204" s="2" t="str">
        <f t="shared" si="28"/>
        <v/>
      </c>
      <c r="E204" s="2"/>
      <c r="F204" s="4"/>
      <c r="G204" s="4"/>
      <c r="H204" s="4"/>
      <c r="I204" s="4"/>
      <c r="J204" s="8" t="str">
        <f t="shared" si="29"/>
        <v/>
      </c>
      <c r="K204" s="8" t="str">
        <f t="shared" si="30"/>
        <v/>
      </c>
      <c r="L204" s="8" t="str">
        <f t="shared" si="31"/>
        <v/>
      </c>
      <c r="M204" s="8" t="str">
        <f t="shared" si="32"/>
        <v/>
      </c>
      <c r="P204" s="10">
        <v>207</v>
      </c>
    </row>
    <row r="205" spans="1:16">
      <c r="A205" s="1" t="str">
        <f t="shared" si="27"/>
        <v/>
      </c>
      <c r="B205" s="4"/>
      <c r="C205" s="4"/>
      <c r="D205" s="2" t="str">
        <f t="shared" si="28"/>
        <v/>
      </c>
      <c r="E205" s="2"/>
      <c r="F205" s="4"/>
      <c r="G205" s="4"/>
      <c r="H205" s="4"/>
      <c r="I205" s="4"/>
      <c r="J205" s="8" t="str">
        <f t="shared" si="29"/>
        <v/>
      </c>
      <c r="K205" s="8" t="str">
        <f t="shared" si="30"/>
        <v/>
      </c>
      <c r="L205" s="8" t="str">
        <f t="shared" si="31"/>
        <v/>
      </c>
      <c r="M205" s="8" t="str">
        <f t="shared" si="32"/>
        <v/>
      </c>
      <c r="P205" s="10">
        <v>208</v>
      </c>
    </row>
    <row r="206" spans="1:16">
      <c r="A206" s="1" t="str">
        <f t="shared" si="27"/>
        <v/>
      </c>
      <c r="B206" s="4"/>
      <c r="C206" s="4"/>
      <c r="D206" s="2" t="str">
        <f t="shared" si="28"/>
        <v/>
      </c>
      <c r="E206" s="2"/>
      <c r="F206" s="4"/>
      <c r="G206" s="4"/>
      <c r="H206" s="4"/>
      <c r="I206" s="4"/>
      <c r="J206" s="8" t="str">
        <f t="shared" si="29"/>
        <v/>
      </c>
      <c r="K206" s="8" t="str">
        <f t="shared" si="30"/>
        <v/>
      </c>
      <c r="L206" s="8" t="str">
        <f t="shared" si="31"/>
        <v/>
      </c>
      <c r="M206" s="8" t="str">
        <f t="shared" si="32"/>
        <v/>
      </c>
      <c r="P206" s="10">
        <v>209</v>
      </c>
    </row>
    <row r="207" spans="1:16">
      <c r="A207" s="1" t="str">
        <f t="shared" si="27"/>
        <v/>
      </c>
      <c r="B207" s="4"/>
      <c r="C207" s="4"/>
      <c r="D207" s="2" t="str">
        <f t="shared" si="28"/>
        <v/>
      </c>
      <c r="E207" s="2"/>
      <c r="F207" s="4"/>
      <c r="G207" s="4"/>
      <c r="H207" s="4"/>
      <c r="I207" s="4"/>
      <c r="J207" s="8" t="str">
        <f t="shared" si="29"/>
        <v/>
      </c>
      <c r="K207" s="8" t="str">
        <f t="shared" si="30"/>
        <v/>
      </c>
      <c r="L207" s="8" t="str">
        <f t="shared" si="31"/>
        <v/>
      </c>
      <c r="M207" s="8" t="str">
        <f t="shared" si="32"/>
        <v/>
      </c>
      <c r="P207" s="10">
        <v>210</v>
      </c>
    </row>
    <row r="208" spans="1:16">
      <c r="A208" s="1" t="str">
        <f t="shared" si="27"/>
        <v/>
      </c>
      <c r="B208" s="4"/>
      <c r="C208" s="4"/>
      <c r="D208" s="2" t="str">
        <f t="shared" si="28"/>
        <v/>
      </c>
      <c r="E208" s="2"/>
      <c r="F208" s="4"/>
      <c r="G208" s="4"/>
      <c r="H208" s="4"/>
      <c r="I208" s="4"/>
      <c r="J208" s="8" t="str">
        <f t="shared" si="29"/>
        <v/>
      </c>
      <c r="K208" s="8" t="str">
        <f t="shared" si="30"/>
        <v/>
      </c>
      <c r="L208" s="8" t="str">
        <f t="shared" si="31"/>
        <v/>
      </c>
      <c r="M208" s="8" t="str">
        <f t="shared" si="32"/>
        <v/>
      </c>
      <c r="P208" s="10">
        <v>211</v>
      </c>
    </row>
    <row r="209" spans="1:16">
      <c r="A209" s="1" t="str">
        <f t="shared" si="27"/>
        <v/>
      </c>
      <c r="B209" s="4"/>
      <c r="C209" s="4"/>
      <c r="D209" s="2" t="str">
        <f t="shared" si="28"/>
        <v/>
      </c>
      <c r="E209" s="2"/>
      <c r="F209" s="4"/>
      <c r="G209" s="4"/>
      <c r="H209" s="4"/>
      <c r="I209" s="4"/>
      <c r="J209" s="8" t="str">
        <f t="shared" si="29"/>
        <v/>
      </c>
      <c r="K209" s="8" t="str">
        <f t="shared" si="30"/>
        <v/>
      </c>
      <c r="L209" s="8" t="str">
        <f t="shared" si="31"/>
        <v/>
      </c>
      <c r="M209" s="8" t="str">
        <f t="shared" si="32"/>
        <v/>
      </c>
      <c r="P209" s="10">
        <v>212</v>
      </c>
    </row>
    <row r="210" spans="1:16">
      <c r="A210" s="1" t="str">
        <f t="shared" si="27"/>
        <v/>
      </c>
      <c r="B210" s="4"/>
      <c r="C210" s="4"/>
      <c r="D210" s="2" t="str">
        <f t="shared" si="28"/>
        <v/>
      </c>
      <c r="E210" s="2"/>
      <c r="F210" s="4"/>
      <c r="G210" s="4"/>
      <c r="H210" s="4"/>
      <c r="I210" s="4"/>
      <c r="J210" s="8" t="str">
        <f t="shared" si="29"/>
        <v/>
      </c>
      <c r="K210" s="8" t="str">
        <f t="shared" si="30"/>
        <v/>
      </c>
      <c r="L210" s="8" t="str">
        <f t="shared" si="31"/>
        <v/>
      </c>
      <c r="M210" s="8" t="str">
        <f t="shared" si="32"/>
        <v/>
      </c>
      <c r="P210" s="10">
        <v>213</v>
      </c>
    </row>
    <row r="211" spans="1:16">
      <c r="A211" s="1" t="str">
        <f t="shared" si="27"/>
        <v/>
      </c>
      <c r="B211" s="4"/>
      <c r="C211" s="4"/>
      <c r="D211" s="2" t="str">
        <f t="shared" si="28"/>
        <v/>
      </c>
      <c r="E211" s="2"/>
      <c r="F211" s="4"/>
      <c r="G211" s="4"/>
      <c r="H211" s="4"/>
      <c r="I211" s="4"/>
      <c r="J211" s="8" t="str">
        <f t="shared" si="29"/>
        <v/>
      </c>
      <c r="K211" s="8" t="str">
        <f t="shared" si="30"/>
        <v/>
      </c>
      <c r="L211" s="8" t="str">
        <f t="shared" si="31"/>
        <v/>
      </c>
      <c r="M211" s="8" t="str">
        <f t="shared" si="32"/>
        <v/>
      </c>
      <c r="P211" s="10">
        <v>214</v>
      </c>
    </row>
    <row r="212" spans="1:16">
      <c r="A212" s="1" t="str">
        <f t="shared" si="27"/>
        <v/>
      </c>
      <c r="B212" s="4"/>
      <c r="C212" s="4"/>
      <c r="D212" s="2" t="str">
        <f t="shared" si="28"/>
        <v/>
      </c>
      <c r="E212" s="2"/>
      <c r="F212" s="4"/>
      <c r="G212" s="4"/>
      <c r="H212" s="4"/>
      <c r="I212" s="4"/>
      <c r="J212" s="8" t="str">
        <f t="shared" si="29"/>
        <v/>
      </c>
      <c r="K212" s="8" t="str">
        <f t="shared" si="30"/>
        <v/>
      </c>
      <c r="L212" s="8" t="str">
        <f t="shared" si="31"/>
        <v/>
      </c>
      <c r="M212" s="8" t="str">
        <f t="shared" si="32"/>
        <v/>
      </c>
      <c r="P212" s="10">
        <v>215</v>
      </c>
    </row>
    <row r="213" spans="1:16">
      <c r="A213" s="1" t="str">
        <f t="shared" si="27"/>
        <v/>
      </c>
      <c r="B213" s="4"/>
      <c r="C213" s="4"/>
      <c r="D213" s="2" t="str">
        <f t="shared" si="28"/>
        <v/>
      </c>
      <c r="E213" s="2"/>
      <c r="F213" s="4"/>
      <c r="G213" s="4"/>
      <c r="H213" s="4"/>
      <c r="I213" s="4"/>
      <c r="J213" s="8" t="str">
        <f t="shared" si="29"/>
        <v/>
      </c>
      <c r="K213" s="8" t="str">
        <f t="shared" si="30"/>
        <v/>
      </c>
      <c r="L213" s="8" t="str">
        <f t="shared" si="31"/>
        <v/>
      </c>
      <c r="M213" s="8" t="str">
        <f t="shared" si="32"/>
        <v/>
      </c>
      <c r="P213" s="10">
        <v>216</v>
      </c>
    </row>
    <row r="214" spans="1:16">
      <c r="A214" s="1" t="str">
        <f t="shared" si="27"/>
        <v/>
      </c>
      <c r="B214" s="4"/>
      <c r="C214" s="4"/>
      <c r="D214" s="2" t="str">
        <f t="shared" si="28"/>
        <v/>
      </c>
      <c r="E214" s="2"/>
      <c r="F214" s="4"/>
      <c r="G214" s="4"/>
      <c r="H214" s="4"/>
      <c r="I214" s="4"/>
      <c r="J214" s="8" t="str">
        <f t="shared" si="29"/>
        <v/>
      </c>
      <c r="K214" s="8" t="str">
        <f t="shared" si="30"/>
        <v/>
      </c>
      <c r="L214" s="8" t="str">
        <f t="shared" si="31"/>
        <v/>
      </c>
      <c r="M214" s="8" t="str">
        <f t="shared" si="32"/>
        <v/>
      </c>
      <c r="P214" s="10">
        <v>217</v>
      </c>
    </row>
    <row r="215" spans="1:16">
      <c r="A215" s="1" t="str">
        <f t="shared" si="27"/>
        <v/>
      </c>
      <c r="B215" s="4"/>
      <c r="C215" s="4"/>
      <c r="D215" s="2" t="str">
        <f t="shared" si="28"/>
        <v/>
      </c>
      <c r="E215" s="2"/>
      <c r="F215" s="4"/>
      <c r="G215" s="4"/>
      <c r="H215" s="4"/>
      <c r="I215" s="4"/>
      <c r="J215" s="8" t="str">
        <f t="shared" si="29"/>
        <v/>
      </c>
      <c r="K215" s="8" t="str">
        <f t="shared" si="30"/>
        <v/>
      </c>
      <c r="L215" s="8" t="str">
        <f t="shared" si="31"/>
        <v/>
      </c>
      <c r="M215" s="8" t="str">
        <f t="shared" si="32"/>
        <v/>
      </c>
      <c r="P215" s="10">
        <v>218</v>
      </c>
    </row>
    <row r="216" spans="1:16">
      <c r="A216" s="1" t="str">
        <f t="shared" si="27"/>
        <v/>
      </c>
      <c r="B216" s="4"/>
      <c r="C216" s="4"/>
      <c r="D216" s="2" t="str">
        <f t="shared" si="28"/>
        <v/>
      </c>
      <c r="E216" s="2"/>
      <c r="F216" s="4"/>
      <c r="G216" s="4"/>
      <c r="H216" s="4"/>
      <c r="I216" s="4"/>
      <c r="J216" s="8" t="str">
        <f t="shared" si="29"/>
        <v/>
      </c>
      <c r="K216" s="8" t="str">
        <f t="shared" si="30"/>
        <v/>
      </c>
      <c r="L216" s="8" t="str">
        <f t="shared" si="31"/>
        <v/>
      </c>
      <c r="M216" s="8" t="str">
        <f t="shared" si="32"/>
        <v/>
      </c>
      <c r="P216" s="10">
        <v>219</v>
      </c>
    </row>
    <row r="217" spans="1:16">
      <c r="A217" s="1" t="str">
        <f t="shared" si="27"/>
        <v/>
      </c>
      <c r="B217" s="4"/>
      <c r="C217" s="4"/>
      <c r="D217" s="2" t="str">
        <f t="shared" si="28"/>
        <v/>
      </c>
      <c r="E217" s="2"/>
      <c r="F217" s="4"/>
      <c r="G217" s="4"/>
      <c r="H217" s="4"/>
      <c r="I217" s="4"/>
      <c r="J217" s="8" t="str">
        <f t="shared" si="29"/>
        <v/>
      </c>
      <c r="K217" s="8" t="str">
        <f t="shared" si="30"/>
        <v/>
      </c>
      <c r="L217" s="8" t="str">
        <f t="shared" si="31"/>
        <v/>
      </c>
      <c r="M217" s="8" t="str">
        <f t="shared" si="32"/>
        <v/>
      </c>
      <c r="P217" s="10">
        <v>220</v>
      </c>
    </row>
    <row r="218" spans="1:16">
      <c r="A218" s="1" t="str">
        <f t="shared" si="27"/>
        <v/>
      </c>
      <c r="B218" s="4"/>
      <c r="C218" s="4"/>
      <c r="D218" s="2" t="str">
        <f t="shared" si="28"/>
        <v/>
      </c>
      <c r="E218" s="2"/>
      <c r="F218" s="4"/>
      <c r="G218" s="4"/>
      <c r="H218" s="4"/>
      <c r="I218" s="4"/>
      <c r="J218" s="8" t="str">
        <f t="shared" si="29"/>
        <v/>
      </c>
      <c r="K218" s="8" t="str">
        <f t="shared" si="30"/>
        <v/>
      </c>
      <c r="L218" s="8" t="str">
        <f t="shared" si="31"/>
        <v/>
      </c>
      <c r="M218" s="8" t="str">
        <f t="shared" si="32"/>
        <v/>
      </c>
      <c r="P218" s="10">
        <v>221</v>
      </c>
    </row>
    <row r="219" spans="1:16">
      <c r="A219" s="1" t="str">
        <f t="shared" si="27"/>
        <v/>
      </c>
      <c r="B219" s="4"/>
      <c r="C219" s="4"/>
      <c r="D219" s="2" t="str">
        <f t="shared" si="28"/>
        <v/>
      </c>
      <c r="E219" s="2"/>
      <c r="F219" s="4"/>
      <c r="G219" s="4"/>
      <c r="H219" s="4"/>
      <c r="I219" s="4"/>
      <c r="J219" s="8" t="str">
        <f t="shared" si="29"/>
        <v/>
      </c>
      <c r="K219" s="8" t="str">
        <f t="shared" si="30"/>
        <v/>
      </c>
      <c r="L219" s="8" t="str">
        <f t="shared" si="31"/>
        <v/>
      </c>
      <c r="M219" s="8" t="str">
        <f t="shared" si="32"/>
        <v/>
      </c>
      <c r="P219" s="10">
        <v>222</v>
      </c>
    </row>
    <row r="220" spans="1:16">
      <c r="A220" s="1" t="str">
        <f t="shared" si="27"/>
        <v/>
      </c>
      <c r="B220" s="4"/>
      <c r="C220" s="4"/>
      <c r="D220" s="2" t="str">
        <f t="shared" si="28"/>
        <v/>
      </c>
      <c r="E220" s="2"/>
      <c r="F220" s="4"/>
      <c r="G220" s="4"/>
      <c r="H220" s="4"/>
      <c r="I220" s="4"/>
      <c r="J220" s="8" t="str">
        <f t="shared" si="29"/>
        <v/>
      </c>
      <c r="K220" s="8" t="str">
        <f t="shared" si="30"/>
        <v/>
      </c>
      <c r="L220" s="8" t="str">
        <f t="shared" si="31"/>
        <v/>
      </c>
      <c r="M220" s="8" t="str">
        <f t="shared" si="32"/>
        <v/>
      </c>
      <c r="P220" s="10">
        <v>223</v>
      </c>
    </row>
    <row r="221" spans="1:16">
      <c r="A221" s="1" t="str">
        <f t="shared" si="27"/>
        <v/>
      </c>
      <c r="B221" s="4"/>
      <c r="C221" s="4"/>
      <c r="D221" s="2" t="str">
        <f t="shared" si="28"/>
        <v/>
      </c>
      <c r="E221" s="2"/>
      <c r="F221" s="4"/>
      <c r="G221" s="4"/>
      <c r="H221" s="4"/>
      <c r="I221" s="4"/>
      <c r="J221" s="8" t="str">
        <f t="shared" si="29"/>
        <v/>
      </c>
      <c r="K221" s="8" t="str">
        <f t="shared" si="30"/>
        <v/>
      </c>
      <c r="L221" s="8" t="str">
        <f t="shared" si="31"/>
        <v/>
      </c>
      <c r="M221" s="8" t="str">
        <f t="shared" si="32"/>
        <v/>
      </c>
      <c r="P221" s="10">
        <v>224</v>
      </c>
    </row>
    <row r="222" spans="1:16">
      <c r="A222" s="1" t="str">
        <f t="shared" si="27"/>
        <v/>
      </c>
      <c r="B222" s="4"/>
      <c r="C222" s="4"/>
      <c r="D222" s="2" t="str">
        <f t="shared" si="28"/>
        <v/>
      </c>
      <c r="E222" s="2"/>
      <c r="F222" s="4"/>
      <c r="G222" s="4"/>
      <c r="H222" s="4"/>
      <c r="I222" s="4"/>
      <c r="J222" s="8" t="str">
        <f t="shared" si="29"/>
        <v/>
      </c>
      <c r="K222" s="8" t="str">
        <f t="shared" si="30"/>
        <v/>
      </c>
      <c r="L222" s="8" t="str">
        <f t="shared" si="31"/>
        <v/>
      </c>
      <c r="M222" s="8" t="str">
        <f t="shared" si="32"/>
        <v/>
      </c>
      <c r="P222" s="10">
        <v>225</v>
      </c>
    </row>
    <row r="223" spans="1:16">
      <c r="A223" s="1" t="str">
        <f t="shared" si="27"/>
        <v/>
      </c>
      <c r="B223" s="4"/>
      <c r="C223" s="4"/>
      <c r="D223" s="2" t="str">
        <f t="shared" si="28"/>
        <v/>
      </c>
      <c r="E223" s="2"/>
      <c r="F223" s="4"/>
      <c r="G223" s="4"/>
      <c r="H223" s="4"/>
      <c r="I223" s="4"/>
      <c r="J223" s="8" t="str">
        <f t="shared" si="29"/>
        <v/>
      </c>
      <c r="K223" s="8" t="str">
        <f t="shared" si="30"/>
        <v/>
      </c>
      <c r="L223" s="8" t="str">
        <f t="shared" si="31"/>
        <v/>
      </c>
      <c r="M223" s="8" t="str">
        <f t="shared" si="32"/>
        <v/>
      </c>
      <c r="P223" s="10">
        <v>226</v>
      </c>
    </row>
    <row r="224" spans="1:16">
      <c r="A224" s="1" t="str">
        <f t="shared" si="27"/>
        <v/>
      </c>
      <c r="B224" s="4"/>
      <c r="C224" s="4"/>
      <c r="D224" s="2" t="str">
        <f t="shared" si="28"/>
        <v/>
      </c>
      <c r="E224" s="2"/>
      <c r="F224" s="4"/>
      <c r="G224" s="4"/>
      <c r="H224" s="4"/>
      <c r="I224" s="4"/>
      <c r="J224" s="8" t="str">
        <f t="shared" si="29"/>
        <v/>
      </c>
      <c r="K224" s="8" t="str">
        <f t="shared" si="30"/>
        <v/>
      </c>
      <c r="L224" s="8" t="str">
        <f t="shared" si="31"/>
        <v/>
      </c>
      <c r="M224" s="8" t="str">
        <f t="shared" si="32"/>
        <v/>
      </c>
      <c r="P224" s="10">
        <v>227</v>
      </c>
    </row>
    <row r="225" spans="1:16">
      <c r="A225" s="1" t="str">
        <f t="shared" si="27"/>
        <v/>
      </c>
      <c r="B225" s="4"/>
      <c r="C225" s="4"/>
      <c r="D225" s="2" t="str">
        <f t="shared" si="28"/>
        <v/>
      </c>
      <c r="E225" s="2"/>
      <c r="F225" s="4"/>
      <c r="G225" s="4"/>
      <c r="H225" s="4"/>
      <c r="I225" s="4"/>
      <c r="J225" s="8" t="str">
        <f t="shared" si="29"/>
        <v/>
      </c>
      <c r="K225" s="8" t="str">
        <f t="shared" si="30"/>
        <v/>
      </c>
      <c r="L225" s="8" t="str">
        <f t="shared" si="31"/>
        <v/>
      </c>
      <c r="M225" s="8" t="str">
        <f t="shared" si="32"/>
        <v/>
      </c>
      <c r="P225" s="10">
        <v>228</v>
      </c>
    </row>
    <row r="226" spans="1:16">
      <c r="A226" s="1" t="str">
        <f t="shared" si="27"/>
        <v/>
      </c>
      <c r="B226" s="4"/>
      <c r="C226" s="4"/>
      <c r="D226" s="2" t="str">
        <f t="shared" si="28"/>
        <v/>
      </c>
      <c r="E226" s="2"/>
      <c r="F226" s="4"/>
      <c r="G226" s="4"/>
      <c r="H226" s="4"/>
      <c r="I226" s="4"/>
      <c r="J226" s="8" t="str">
        <f t="shared" si="29"/>
        <v/>
      </c>
      <c r="K226" s="8" t="str">
        <f t="shared" si="30"/>
        <v/>
      </c>
      <c r="L226" s="8" t="str">
        <f t="shared" si="31"/>
        <v/>
      </c>
      <c r="M226" s="8" t="str">
        <f t="shared" si="32"/>
        <v/>
      </c>
      <c r="P226" s="10">
        <v>229</v>
      </c>
    </row>
    <row r="227" spans="1:16">
      <c r="A227" s="1" t="str">
        <f t="shared" si="27"/>
        <v/>
      </c>
      <c r="B227" s="4"/>
      <c r="C227" s="4"/>
      <c r="D227" s="2" t="str">
        <f t="shared" si="28"/>
        <v/>
      </c>
      <c r="E227" s="2"/>
      <c r="F227" s="4"/>
      <c r="G227" s="4"/>
      <c r="H227" s="4"/>
      <c r="I227" s="4"/>
      <c r="J227" s="8" t="str">
        <f t="shared" si="29"/>
        <v/>
      </c>
      <c r="K227" s="8" t="str">
        <f t="shared" si="30"/>
        <v/>
      </c>
      <c r="L227" s="8" t="str">
        <f t="shared" si="31"/>
        <v/>
      </c>
      <c r="M227" s="8" t="str">
        <f t="shared" si="32"/>
        <v/>
      </c>
      <c r="P227" s="10">
        <v>230</v>
      </c>
    </row>
    <row r="228" spans="1:16">
      <c r="A228" s="1" t="str">
        <f t="shared" si="27"/>
        <v/>
      </c>
      <c r="B228" s="4"/>
      <c r="C228" s="4"/>
      <c r="D228" s="2" t="str">
        <f t="shared" si="28"/>
        <v/>
      </c>
      <c r="E228" s="2"/>
      <c r="F228" s="4"/>
      <c r="G228" s="4"/>
      <c r="H228" s="4"/>
      <c r="I228" s="4"/>
      <c r="J228" s="8" t="str">
        <f t="shared" si="29"/>
        <v/>
      </c>
      <c r="K228" s="8" t="str">
        <f t="shared" si="30"/>
        <v/>
      </c>
      <c r="L228" s="8" t="str">
        <f t="shared" si="31"/>
        <v/>
      </c>
      <c r="M228" s="8" t="str">
        <f t="shared" si="32"/>
        <v/>
      </c>
      <c r="P228" s="10">
        <v>231</v>
      </c>
    </row>
    <row r="229" spans="1:16">
      <c r="A229" s="1" t="str">
        <f t="shared" si="27"/>
        <v/>
      </c>
      <c r="B229" s="4"/>
      <c r="C229" s="4"/>
      <c r="D229" s="2" t="str">
        <f t="shared" si="28"/>
        <v/>
      </c>
      <c r="E229" s="2"/>
      <c r="F229" s="4"/>
      <c r="G229" s="4"/>
      <c r="H229" s="4"/>
      <c r="I229" s="4"/>
      <c r="J229" s="8" t="str">
        <f t="shared" si="29"/>
        <v/>
      </c>
      <c r="K229" s="8" t="str">
        <f t="shared" si="30"/>
        <v/>
      </c>
      <c r="L229" s="8" t="str">
        <f t="shared" si="31"/>
        <v/>
      </c>
      <c r="M229" s="8" t="str">
        <f t="shared" si="32"/>
        <v/>
      </c>
      <c r="P229" s="10">
        <v>232</v>
      </c>
    </row>
    <row r="230" spans="1:16">
      <c r="A230" s="1" t="str">
        <f t="shared" si="27"/>
        <v/>
      </c>
      <c r="B230" s="4"/>
      <c r="C230" s="4"/>
      <c r="D230" s="2" t="str">
        <f t="shared" si="28"/>
        <v/>
      </c>
      <c r="E230" s="2"/>
      <c r="F230" s="4"/>
      <c r="G230" s="4"/>
      <c r="H230" s="4"/>
      <c r="I230" s="4"/>
      <c r="J230" s="8" t="str">
        <f t="shared" si="29"/>
        <v/>
      </c>
      <c r="K230" s="8" t="str">
        <f t="shared" si="30"/>
        <v/>
      </c>
      <c r="L230" s="8" t="str">
        <f t="shared" si="31"/>
        <v/>
      </c>
      <c r="M230" s="8" t="str">
        <f t="shared" si="32"/>
        <v/>
      </c>
      <c r="P230" s="10">
        <v>233</v>
      </c>
    </row>
    <row r="231" spans="1:16">
      <c r="A231" s="1" t="str">
        <f t="shared" si="27"/>
        <v/>
      </c>
      <c r="B231" s="4"/>
      <c r="C231" s="4"/>
      <c r="D231" s="2" t="str">
        <f t="shared" si="28"/>
        <v/>
      </c>
      <c r="E231" s="2"/>
      <c r="F231" s="4"/>
      <c r="G231" s="4"/>
      <c r="H231" s="4"/>
      <c r="I231" s="4"/>
      <c r="J231" s="8" t="str">
        <f t="shared" si="29"/>
        <v/>
      </c>
      <c r="K231" s="8" t="str">
        <f t="shared" si="30"/>
        <v/>
      </c>
      <c r="L231" s="8" t="str">
        <f t="shared" si="31"/>
        <v/>
      </c>
      <c r="M231" s="8" t="str">
        <f t="shared" si="32"/>
        <v/>
      </c>
      <c r="P231" s="10">
        <v>234</v>
      </c>
    </row>
    <row r="232" spans="1:16">
      <c r="A232" s="1" t="str">
        <f t="shared" si="27"/>
        <v/>
      </c>
      <c r="B232" s="4"/>
      <c r="C232" s="4"/>
      <c r="D232" s="2" t="str">
        <f t="shared" si="28"/>
        <v/>
      </c>
      <c r="E232" s="2"/>
      <c r="F232" s="4"/>
      <c r="G232" s="4"/>
      <c r="H232" s="4"/>
      <c r="I232" s="4"/>
      <c r="J232" s="8" t="str">
        <f t="shared" si="29"/>
        <v/>
      </c>
      <c r="K232" s="8" t="str">
        <f t="shared" si="30"/>
        <v/>
      </c>
      <c r="L232" s="8" t="str">
        <f t="shared" si="31"/>
        <v/>
      </c>
      <c r="M232" s="8" t="str">
        <f t="shared" si="32"/>
        <v/>
      </c>
      <c r="P232" s="10">
        <v>235</v>
      </c>
    </row>
    <row r="233" spans="1:16">
      <c r="A233" s="1" t="str">
        <f t="shared" si="27"/>
        <v/>
      </c>
      <c r="B233" s="4"/>
      <c r="C233" s="4"/>
      <c r="D233" s="2" t="str">
        <f t="shared" si="28"/>
        <v/>
      </c>
      <c r="E233" s="2"/>
      <c r="F233" s="4"/>
      <c r="G233" s="4"/>
      <c r="H233" s="4"/>
      <c r="I233" s="4"/>
      <c r="J233" s="8" t="str">
        <f t="shared" si="29"/>
        <v/>
      </c>
      <c r="K233" s="8" t="str">
        <f t="shared" si="30"/>
        <v/>
      </c>
      <c r="L233" s="8" t="str">
        <f t="shared" si="31"/>
        <v/>
      </c>
      <c r="M233" s="8" t="str">
        <f t="shared" si="32"/>
        <v/>
      </c>
      <c r="P233" s="10">
        <v>236</v>
      </c>
    </row>
    <row r="234" spans="1:16">
      <c r="A234" s="1" t="str">
        <f t="shared" si="27"/>
        <v/>
      </c>
      <c r="B234" s="4"/>
      <c r="C234" s="4"/>
      <c r="D234" s="2" t="str">
        <f t="shared" si="28"/>
        <v/>
      </c>
      <c r="E234" s="2"/>
      <c r="F234" s="4"/>
      <c r="G234" s="4"/>
      <c r="H234" s="4"/>
      <c r="I234" s="4"/>
      <c r="J234" s="8" t="str">
        <f t="shared" si="29"/>
        <v/>
      </c>
      <c r="K234" s="8" t="str">
        <f t="shared" si="30"/>
        <v/>
      </c>
      <c r="L234" s="8" t="str">
        <f t="shared" si="31"/>
        <v/>
      </c>
      <c r="M234" s="8" t="str">
        <f t="shared" si="32"/>
        <v/>
      </c>
      <c r="P234" s="10">
        <v>237</v>
      </c>
    </row>
    <row r="235" spans="1:16">
      <c r="A235" s="1" t="str">
        <f t="shared" si="27"/>
        <v/>
      </c>
      <c r="B235" s="4"/>
      <c r="C235" s="4"/>
      <c r="D235" s="2" t="str">
        <f t="shared" si="28"/>
        <v/>
      </c>
      <c r="E235" s="2"/>
      <c r="F235" s="4"/>
      <c r="G235" s="4"/>
      <c r="H235" s="4"/>
      <c r="I235" s="4"/>
      <c r="J235" s="8" t="str">
        <f t="shared" si="29"/>
        <v/>
      </c>
      <c r="K235" s="8" t="str">
        <f t="shared" si="30"/>
        <v/>
      </c>
      <c r="L235" s="8" t="str">
        <f t="shared" si="31"/>
        <v/>
      </c>
      <c r="M235" s="8" t="str">
        <f t="shared" si="32"/>
        <v/>
      </c>
      <c r="P235" s="10">
        <v>238</v>
      </c>
    </row>
    <row r="236" spans="1:16">
      <c r="A236" s="1" t="str">
        <f t="shared" si="27"/>
        <v/>
      </c>
      <c r="B236" s="4"/>
      <c r="C236" s="4"/>
      <c r="D236" s="2" t="str">
        <f t="shared" si="28"/>
        <v/>
      </c>
      <c r="E236" s="2"/>
      <c r="F236" s="4"/>
      <c r="G236" s="4"/>
      <c r="H236" s="4"/>
      <c r="I236" s="4"/>
      <c r="J236" s="8" t="str">
        <f t="shared" si="29"/>
        <v/>
      </c>
      <c r="K236" s="8" t="str">
        <f t="shared" si="30"/>
        <v/>
      </c>
      <c r="L236" s="8" t="str">
        <f t="shared" si="31"/>
        <v/>
      </c>
      <c r="M236" s="8" t="str">
        <f t="shared" si="32"/>
        <v/>
      </c>
      <c r="P236" s="10">
        <v>239</v>
      </c>
    </row>
    <row r="237" spans="1:16">
      <c r="A237" s="1" t="str">
        <f t="shared" si="27"/>
        <v/>
      </c>
      <c r="B237" s="4"/>
      <c r="C237" s="4"/>
      <c r="D237" s="2" t="str">
        <f t="shared" si="28"/>
        <v/>
      </c>
      <c r="E237" s="2"/>
      <c r="F237" s="4"/>
      <c r="G237" s="4"/>
      <c r="H237" s="4"/>
      <c r="I237" s="4"/>
      <c r="J237" s="8" t="str">
        <f t="shared" si="29"/>
        <v/>
      </c>
      <c r="K237" s="8" t="str">
        <f t="shared" si="30"/>
        <v/>
      </c>
      <c r="L237" s="8" t="str">
        <f t="shared" si="31"/>
        <v/>
      </c>
      <c r="M237" s="8" t="str">
        <f t="shared" si="32"/>
        <v/>
      </c>
      <c r="P237" s="10">
        <v>240</v>
      </c>
    </row>
    <row r="238" spans="1:16">
      <c r="A238" s="1" t="str">
        <f t="shared" si="27"/>
        <v/>
      </c>
      <c r="B238" s="4"/>
      <c r="C238" s="4"/>
      <c r="D238" s="2" t="str">
        <f t="shared" si="28"/>
        <v/>
      </c>
      <c r="E238" s="2"/>
      <c r="F238" s="4"/>
      <c r="G238" s="4"/>
      <c r="H238" s="4"/>
      <c r="I238" s="4"/>
      <c r="J238" s="8" t="str">
        <f t="shared" si="29"/>
        <v/>
      </c>
      <c r="K238" s="8" t="str">
        <f t="shared" si="30"/>
        <v/>
      </c>
      <c r="L238" s="8" t="str">
        <f t="shared" si="31"/>
        <v/>
      </c>
      <c r="M238" s="8" t="str">
        <f t="shared" si="32"/>
        <v/>
      </c>
      <c r="P238" s="10">
        <v>241</v>
      </c>
    </row>
    <row r="239" spans="1:16">
      <c r="A239" s="1" t="str">
        <f t="shared" si="27"/>
        <v/>
      </c>
      <c r="B239" s="4"/>
      <c r="C239" s="4"/>
      <c r="D239" s="2" t="str">
        <f t="shared" si="28"/>
        <v/>
      </c>
      <c r="E239" s="2"/>
      <c r="F239" s="4"/>
      <c r="G239" s="4"/>
      <c r="H239" s="4"/>
      <c r="I239" s="4"/>
      <c r="J239" s="8" t="str">
        <f t="shared" si="29"/>
        <v/>
      </c>
      <c r="K239" s="8" t="str">
        <f t="shared" si="30"/>
        <v/>
      </c>
      <c r="L239" s="8" t="str">
        <f t="shared" si="31"/>
        <v/>
      </c>
      <c r="M239" s="8" t="str">
        <f t="shared" si="32"/>
        <v/>
      </c>
      <c r="P239" s="10">
        <v>242</v>
      </c>
    </row>
    <row r="240" spans="1:16">
      <c r="A240" s="1" t="str">
        <f t="shared" si="27"/>
        <v/>
      </c>
      <c r="B240" s="4"/>
      <c r="C240" s="4"/>
      <c r="D240" s="2" t="str">
        <f t="shared" si="28"/>
        <v/>
      </c>
      <c r="E240" s="2"/>
      <c r="F240" s="4"/>
      <c r="G240" s="4"/>
      <c r="H240" s="4"/>
      <c r="I240" s="4"/>
      <c r="J240" s="8" t="str">
        <f t="shared" si="29"/>
        <v/>
      </c>
      <c r="K240" s="8" t="str">
        <f t="shared" si="30"/>
        <v/>
      </c>
      <c r="L240" s="8" t="str">
        <f t="shared" si="31"/>
        <v/>
      </c>
      <c r="M240" s="8" t="str">
        <f t="shared" si="32"/>
        <v/>
      </c>
      <c r="P240" s="10">
        <v>243</v>
      </c>
    </row>
    <row r="241" spans="1:16">
      <c r="A241" s="1" t="str">
        <f t="shared" si="27"/>
        <v/>
      </c>
      <c r="B241" s="4"/>
      <c r="C241" s="4"/>
      <c r="D241" s="2" t="str">
        <f t="shared" si="28"/>
        <v/>
      </c>
      <c r="E241" s="2"/>
      <c r="F241" s="4"/>
      <c r="G241" s="4"/>
      <c r="H241" s="4"/>
      <c r="I241" s="4"/>
      <c r="J241" s="8" t="str">
        <f t="shared" si="29"/>
        <v/>
      </c>
      <c r="K241" s="8" t="str">
        <f t="shared" si="30"/>
        <v/>
      </c>
      <c r="L241" s="8" t="str">
        <f t="shared" si="31"/>
        <v/>
      </c>
      <c r="M241" s="8" t="str">
        <f t="shared" si="32"/>
        <v/>
      </c>
      <c r="P241" s="10">
        <v>244</v>
      </c>
    </row>
    <row r="242" spans="1:16">
      <c r="A242" s="1" t="str">
        <f t="shared" si="27"/>
        <v/>
      </c>
      <c r="B242" s="4"/>
      <c r="C242" s="4"/>
      <c r="D242" s="2" t="str">
        <f t="shared" si="28"/>
        <v/>
      </c>
      <c r="E242" s="2"/>
      <c r="F242" s="4"/>
      <c r="G242" s="4"/>
      <c r="H242" s="4"/>
      <c r="I242" s="4"/>
      <c r="J242" s="8" t="str">
        <f t="shared" si="29"/>
        <v/>
      </c>
      <c r="K242" s="8" t="str">
        <f t="shared" si="30"/>
        <v/>
      </c>
      <c r="L242" s="8" t="str">
        <f t="shared" si="31"/>
        <v/>
      </c>
      <c r="M242" s="8" t="str">
        <f t="shared" si="32"/>
        <v/>
      </c>
      <c r="P242" s="10">
        <v>245</v>
      </c>
    </row>
    <row r="243" spans="1:16">
      <c r="A243" s="1" t="str">
        <f t="shared" si="27"/>
        <v/>
      </c>
      <c r="B243" s="4"/>
      <c r="C243" s="4"/>
      <c r="D243" s="2" t="str">
        <f t="shared" si="28"/>
        <v/>
      </c>
      <c r="E243" s="2"/>
      <c r="F243" s="4"/>
      <c r="G243" s="4"/>
      <c r="H243" s="4"/>
      <c r="I243" s="4"/>
      <c r="J243" s="8" t="str">
        <f t="shared" si="29"/>
        <v/>
      </c>
      <c r="K243" s="8" t="str">
        <f t="shared" si="30"/>
        <v/>
      </c>
      <c r="L243" s="8" t="str">
        <f t="shared" si="31"/>
        <v/>
      </c>
      <c r="M243" s="8" t="str">
        <f t="shared" si="32"/>
        <v/>
      </c>
      <c r="P243" s="10">
        <v>246</v>
      </c>
    </row>
    <row r="244" spans="1:16">
      <c r="A244" s="1" t="str">
        <f t="shared" si="27"/>
        <v/>
      </c>
      <c r="B244" s="4"/>
      <c r="C244" s="4"/>
      <c r="D244" s="2" t="str">
        <f t="shared" si="28"/>
        <v/>
      </c>
      <c r="E244" s="2"/>
      <c r="F244" s="4"/>
      <c r="G244" s="4"/>
      <c r="H244" s="4"/>
      <c r="I244" s="4"/>
      <c r="J244" s="8" t="str">
        <f t="shared" si="29"/>
        <v/>
      </c>
      <c r="K244" s="8" t="str">
        <f t="shared" si="30"/>
        <v/>
      </c>
      <c r="L244" s="8" t="str">
        <f t="shared" si="31"/>
        <v/>
      </c>
      <c r="M244" s="8" t="str">
        <f t="shared" si="32"/>
        <v/>
      </c>
      <c r="P244" s="10">
        <v>247</v>
      </c>
    </row>
    <row r="245" spans="1:16">
      <c r="A245" s="1" t="str">
        <f t="shared" si="27"/>
        <v/>
      </c>
      <c r="B245" s="4"/>
      <c r="C245" s="4"/>
      <c r="D245" s="2" t="str">
        <f t="shared" si="28"/>
        <v/>
      </c>
      <c r="E245" s="2"/>
      <c r="F245" s="4"/>
      <c r="G245" s="4"/>
      <c r="H245" s="4"/>
      <c r="I245" s="4"/>
      <c r="J245" s="8" t="str">
        <f t="shared" si="29"/>
        <v/>
      </c>
      <c r="K245" s="8" t="str">
        <f t="shared" si="30"/>
        <v/>
      </c>
      <c r="L245" s="8" t="str">
        <f t="shared" si="31"/>
        <v/>
      </c>
      <c r="M245" s="8" t="str">
        <f t="shared" si="32"/>
        <v/>
      </c>
      <c r="P245" s="10">
        <v>248</v>
      </c>
    </row>
    <row r="246" spans="1:16">
      <c r="A246" s="1" t="str">
        <f t="shared" si="27"/>
        <v/>
      </c>
      <c r="B246" s="4"/>
      <c r="C246" s="4"/>
      <c r="D246" s="2" t="str">
        <f t="shared" si="28"/>
        <v/>
      </c>
      <c r="E246" s="2"/>
      <c r="F246" s="4"/>
      <c r="G246" s="4"/>
      <c r="H246" s="4"/>
      <c r="I246" s="4"/>
      <c r="J246" s="8" t="str">
        <f t="shared" si="29"/>
        <v/>
      </c>
      <c r="K246" s="8" t="str">
        <f t="shared" si="30"/>
        <v/>
      </c>
      <c r="L246" s="8" t="str">
        <f t="shared" si="31"/>
        <v/>
      </c>
      <c r="M246" s="8" t="str">
        <f t="shared" si="32"/>
        <v/>
      </c>
      <c r="P246" s="10">
        <v>249</v>
      </c>
    </row>
    <row r="247" spans="1:16">
      <c r="A247" s="1" t="str">
        <f t="shared" si="27"/>
        <v/>
      </c>
      <c r="B247" s="4"/>
      <c r="C247" s="4"/>
      <c r="D247" s="2" t="str">
        <f t="shared" si="28"/>
        <v/>
      </c>
      <c r="E247" s="2"/>
      <c r="F247" s="4"/>
      <c r="G247" s="4"/>
      <c r="H247" s="4"/>
      <c r="I247" s="4"/>
      <c r="J247" s="8" t="str">
        <f t="shared" si="29"/>
        <v/>
      </c>
      <c r="K247" s="8" t="str">
        <f t="shared" si="30"/>
        <v/>
      </c>
      <c r="L247" s="8" t="str">
        <f t="shared" si="31"/>
        <v/>
      </c>
      <c r="M247" s="8" t="str">
        <f t="shared" si="32"/>
        <v/>
      </c>
      <c r="P247" s="10">
        <v>250</v>
      </c>
    </row>
    <row r="248" spans="1:16">
      <c r="A248" s="1" t="str">
        <f t="shared" si="27"/>
        <v/>
      </c>
      <c r="B248" s="4"/>
      <c r="C248" s="4"/>
      <c r="D248" s="2" t="str">
        <f t="shared" si="28"/>
        <v/>
      </c>
      <c r="E248" s="2"/>
      <c r="F248" s="4"/>
      <c r="G248" s="4"/>
      <c r="H248" s="4"/>
      <c r="I248" s="4"/>
      <c r="J248" s="8" t="str">
        <f t="shared" si="29"/>
        <v/>
      </c>
      <c r="K248" s="8" t="str">
        <f t="shared" si="30"/>
        <v/>
      </c>
      <c r="L248" s="8" t="str">
        <f t="shared" si="31"/>
        <v/>
      </c>
      <c r="M248" s="8" t="str">
        <f t="shared" si="32"/>
        <v/>
      </c>
      <c r="P248" s="10">
        <v>251</v>
      </c>
    </row>
    <row r="249" spans="1:16">
      <c r="A249" s="1" t="str">
        <f t="shared" si="27"/>
        <v/>
      </c>
      <c r="B249" s="4"/>
      <c r="C249" s="4"/>
      <c r="D249" s="2" t="str">
        <f t="shared" si="28"/>
        <v/>
      </c>
      <c r="E249" s="2"/>
      <c r="F249" s="4"/>
      <c r="G249" s="4"/>
      <c r="H249" s="4"/>
      <c r="I249" s="4"/>
      <c r="J249" s="8" t="str">
        <f t="shared" si="29"/>
        <v/>
      </c>
      <c r="K249" s="8" t="str">
        <f t="shared" si="30"/>
        <v/>
      </c>
      <c r="L249" s="8" t="str">
        <f t="shared" si="31"/>
        <v/>
      </c>
      <c r="M249" s="8" t="str">
        <f t="shared" si="32"/>
        <v/>
      </c>
      <c r="P249" s="10">
        <v>252</v>
      </c>
    </row>
    <row r="250" spans="1:16">
      <c r="A250" s="1" t="str">
        <f t="shared" si="27"/>
        <v/>
      </c>
      <c r="B250" s="4"/>
      <c r="C250" s="4"/>
      <c r="D250" s="2" t="str">
        <f t="shared" si="28"/>
        <v/>
      </c>
      <c r="E250" s="2"/>
      <c r="F250" s="4"/>
      <c r="G250" s="4"/>
      <c r="H250" s="4"/>
      <c r="I250" s="4"/>
      <c r="J250" s="8" t="str">
        <f t="shared" si="29"/>
        <v/>
      </c>
      <c r="K250" s="8" t="str">
        <f t="shared" si="30"/>
        <v/>
      </c>
      <c r="L250" s="8" t="str">
        <f t="shared" si="31"/>
        <v/>
      </c>
      <c r="M250" s="8" t="str">
        <f t="shared" si="32"/>
        <v/>
      </c>
      <c r="P250" s="10">
        <v>253</v>
      </c>
    </row>
    <row r="251" spans="1:16">
      <c r="A251" s="1" t="str">
        <f t="shared" si="27"/>
        <v/>
      </c>
      <c r="B251" s="4"/>
      <c r="C251" s="4"/>
      <c r="D251" s="2" t="str">
        <f t="shared" si="28"/>
        <v/>
      </c>
      <c r="E251" s="2"/>
      <c r="F251" s="4"/>
      <c r="G251" s="4"/>
      <c r="H251" s="4"/>
      <c r="I251" s="4"/>
      <c r="J251" s="8" t="str">
        <f t="shared" si="29"/>
        <v/>
      </c>
      <c r="K251" s="8" t="str">
        <f t="shared" si="30"/>
        <v/>
      </c>
      <c r="L251" s="8" t="str">
        <f t="shared" si="31"/>
        <v/>
      </c>
      <c r="M251" s="8" t="str">
        <f t="shared" si="32"/>
        <v/>
      </c>
      <c r="P251" s="10">
        <v>254</v>
      </c>
    </row>
    <row r="252" spans="1:16">
      <c r="A252" s="1" t="str">
        <f t="shared" si="27"/>
        <v/>
      </c>
      <c r="B252" s="4"/>
      <c r="C252" s="4"/>
      <c r="D252" s="2" t="str">
        <f t="shared" si="28"/>
        <v/>
      </c>
      <c r="E252" s="2"/>
      <c r="F252" s="4"/>
      <c r="G252" s="4"/>
      <c r="H252" s="4"/>
      <c r="I252" s="4"/>
      <c r="J252" s="8" t="str">
        <f t="shared" si="29"/>
        <v/>
      </c>
      <c r="K252" s="8" t="str">
        <f t="shared" si="30"/>
        <v/>
      </c>
      <c r="L252" s="8" t="str">
        <f t="shared" si="31"/>
        <v/>
      </c>
      <c r="M252" s="8" t="str">
        <f t="shared" si="32"/>
        <v/>
      </c>
      <c r="P252" s="10">
        <v>255</v>
      </c>
    </row>
    <row r="253" spans="1:16">
      <c r="A253" s="1" t="str">
        <f t="shared" si="27"/>
        <v/>
      </c>
      <c r="B253" s="4"/>
      <c r="C253" s="4"/>
      <c r="D253" s="2" t="str">
        <f t="shared" si="28"/>
        <v/>
      </c>
      <c r="E253" s="2"/>
      <c r="F253" s="4"/>
      <c r="G253" s="4"/>
      <c r="H253" s="4"/>
      <c r="I253" s="4"/>
      <c r="J253" s="8" t="str">
        <f t="shared" si="29"/>
        <v/>
      </c>
      <c r="K253" s="8" t="str">
        <f t="shared" si="30"/>
        <v/>
      </c>
      <c r="L253" s="8" t="str">
        <f t="shared" si="31"/>
        <v/>
      </c>
      <c r="M253" s="8" t="str">
        <f t="shared" si="32"/>
        <v/>
      </c>
      <c r="P253" s="10">
        <v>256</v>
      </c>
    </row>
    <row r="254" spans="1:16">
      <c r="A254" s="1" t="str">
        <f t="shared" ref="A254:A317" si="33">IF(C254="","",P254)</f>
        <v/>
      </c>
      <c r="B254" s="4"/>
      <c r="C254" s="4"/>
      <c r="D254" s="2" t="str">
        <f t="shared" ref="D254:D317" si="34">IF(H254="",IF(E254="",IF(J254="","",IF(J254&lt;20.5,"F",M254)),E254),IF(I254&lt;40,"F",IF(I254&lt;50,"FX",IF(I254&lt;60,"E",IF(I254&lt;70,"D",IF(I254&lt;75,"C",IF(I254&lt;85,"B","A")))))))</f>
        <v/>
      </c>
      <c r="E254" s="2"/>
      <c r="F254" s="4"/>
      <c r="G254" s="4"/>
      <c r="H254" s="4"/>
      <c r="I254" s="4"/>
      <c r="J254" s="8" t="str">
        <f t="shared" ref="J254:J317" si="35">IF(G254="","",ROUND((F254*$J$3)+(G254*$J$4),0))</f>
        <v/>
      </c>
      <c r="K254" s="8" t="str">
        <f t="shared" si="30"/>
        <v/>
      </c>
      <c r="L254" s="8" t="str">
        <f t="shared" si="31"/>
        <v/>
      </c>
      <c r="M254" s="8" t="str">
        <f t="shared" si="32"/>
        <v/>
      </c>
      <c r="P254" s="10">
        <v>257</v>
      </c>
    </row>
    <row r="255" spans="1:16">
      <c r="A255" s="1" t="str">
        <f t="shared" si="33"/>
        <v/>
      </c>
      <c r="B255" s="4"/>
      <c r="C255" s="4"/>
      <c r="D255" s="2" t="str">
        <f t="shared" si="34"/>
        <v/>
      </c>
      <c r="E255" s="2"/>
      <c r="F255" s="4"/>
      <c r="G255" s="4"/>
      <c r="H255" s="4"/>
      <c r="I255" s="4"/>
      <c r="J255" s="8" t="str">
        <f t="shared" si="35"/>
        <v/>
      </c>
      <c r="K255" s="8" t="str">
        <f t="shared" ref="K255:K318" si="36">IF(J255&lt;20.5,"",J255)</f>
        <v/>
      </c>
      <c r="L255" s="8" t="str">
        <f t="shared" ref="L255:L318" si="37">IF(K255="","",(((K255-$K$6)/$K$5)*10)+50)</f>
        <v/>
      </c>
      <c r="M255" s="8" t="str">
        <f t="shared" ref="M255:M318" si="38">IF(L255="","",IF(L255&lt;VLOOKUP($L$6,$Q$12:$Y$27,4,FALSE),"F",IF(L255&lt;VLOOKUP($L$6,$Q$12:$Y$27,5,FALSE),"FX",IF(L255&lt;VLOOKUP($L$6,$Q$12:$Y$27,6,FALSE),"E",IF(L255&lt;VLOOKUP($L$6,$Q$12:$Y$27,7,FALSE),"D",IF(L255&lt;VLOOKUP($L$6,$Q$12:$Y$27,8,FALSE),"C",IF(L255&lt;VLOOKUP($L$6,$Q$12:$Y$27,9,FALSE),"B","A")))))))</f>
        <v/>
      </c>
      <c r="P255" s="10">
        <v>258</v>
      </c>
    </row>
    <row r="256" spans="1:16">
      <c r="A256" s="1" t="str">
        <f t="shared" si="33"/>
        <v/>
      </c>
      <c r="B256" s="4"/>
      <c r="C256" s="4"/>
      <c r="D256" s="2" t="str">
        <f t="shared" si="34"/>
        <v/>
      </c>
      <c r="E256" s="2"/>
      <c r="F256" s="4"/>
      <c r="G256" s="4"/>
      <c r="H256" s="4"/>
      <c r="I256" s="4"/>
      <c r="J256" s="8" t="str">
        <f t="shared" si="35"/>
        <v/>
      </c>
      <c r="K256" s="8" t="str">
        <f t="shared" si="36"/>
        <v/>
      </c>
      <c r="L256" s="8" t="str">
        <f t="shared" si="37"/>
        <v/>
      </c>
      <c r="M256" s="8" t="str">
        <f t="shared" si="38"/>
        <v/>
      </c>
      <c r="P256" s="10">
        <v>259</v>
      </c>
    </row>
    <row r="257" spans="1:16">
      <c r="A257" s="1" t="str">
        <f t="shared" si="33"/>
        <v/>
      </c>
      <c r="B257" s="4"/>
      <c r="C257" s="4"/>
      <c r="D257" s="2" t="str">
        <f t="shared" si="34"/>
        <v/>
      </c>
      <c r="E257" s="2"/>
      <c r="F257" s="4"/>
      <c r="G257" s="4"/>
      <c r="H257" s="4"/>
      <c r="I257" s="4"/>
      <c r="J257" s="8" t="str">
        <f t="shared" si="35"/>
        <v/>
      </c>
      <c r="K257" s="8" t="str">
        <f t="shared" si="36"/>
        <v/>
      </c>
      <c r="L257" s="8" t="str">
        <f t="shared" si="37"/>
        <v/>
      </c>
      <c r="M257" s="8" t="str">
        <f t="shared" si="38"/>
        <v/>
      </c>
      <c r="P257" s="10">
        <v>260</v>
      </c>
    </row>
    <row r="258" spans="1:16">
      <c r="A258" s="1" t="str">
        <f t="shared" si="33"/>
        <v/>
      </c>
      <c r="B258" s="4"/>
      <c r="C258" s="4"/>
      <c r="D258" s="2" t="str">
        <f t="shared" si="34"/>
        <v/>
      </c>
      <c r="E258" s="2"/>
      <c r="F258" s="4"/>
      <c r="G258" s="4"/>
      <c r="H258" s="4"/>
      <c r="I258" s="4"/>
      <c r="J258" s="8" t="str">
        <f t="shared" si="35"/>
        <v/>
      </c>
      <c r="K258" s="8" t="str">
        <f t="shared" si="36"/>
        <v/>
      </c>
      <c r="L258" s="8" t="str">
        <f t="shared" si="37"/>
        <v/>
      </c>
      <c r="M258" s="8" t="str">
        <f t="shared" si="38"/>
        <v/>
      </c>
      <c r="P258" s="10">
        <v>261</v>
      </c>
    </row>
    <row r="259" spans="1:16">
      <c r="A259" s="1" t="str">
        <f t="shared" si="33"/>
        <v/>
      </c>
      <c r="B259" s="4"/>
      <c r="C259" s="4"/>
      <c r="D259" s="2" t="str">
        <f t="shared" si="34"/>
        <v/>
      </c>
      <c r="E259" s="2"/>
      <c r="F259" s="4"/>
      <c r="G259" s="4"/>
      <c r="H259" s="4"/>
      <c r="I259" s="4"/>
      <c r="J259" s="8" t="str">
        <f t="shared" si="35"/>
        <v/>
      </c>
      <c r="K259" s="8" t="str">
        <f t="shared" si="36"/>
        <v/>
      </c>
      <c r="L259" s="8" t="str">
        <f t="shared" si="37"/>
        <v/>
      </c>
      <c r="M259" s="8" t="str">
        <f t="shared" si="38"/>
        <v/>
      </c>
      <c r="P259" s="10">
        <v>262</v>
      </c>
    </row>
    <row r="260" spans="1:16">
      <c r="A260" s="1" t="str">
        <f t="shared" si="33"/>
        <v/>
      </c>
      <c r="B260" s="4"/>
      <c r="C260" s="4"/>
      <c r="D260" s="2" t="str">
        <f t="shared" si="34"/>
        <v/>
      </c>
      <c r="E260" s="2"/>
      <c r="F260" s="4"/>
      <c r="G260" s="4"/>
      <c r="H260" s="4"/>
      <c r="I260" s="4"/>
      <c r="J260" s="8" t="str">
        <f t="shared" si="35"/>
        <v/>
      </c>
      <c r="K260" s="8" t="str">
        <f t="shared" si="36"/>
        <v/>
      </c>
      <c r="L260" s="8" t="str">
        <f t="shared" si="37"/>
        <v/>
      </c>
      <c r="M260" s="8" t="str">
        <f t="shared" si="38"/>
        <v/>
      </c>
      <c r="P260" s="10">
        <v>263</v>
      </c>
    </row>
    <row r="261" spans="1:16">
      <c r="A261" s="1" t="str">
        <f t="shared" si="33"/>
        <v/>
      </c>
      <c r="B261" s="4"/>
      <c r="C261" s="4"/>
      <c r="D261" s="2" t="str">
        <f t="shared" si="34"/>
        <v/>
      </c>
      <c r="E261" s="2"/>
      <c r="F261" s="4"/>
      <c r="G261" s="4"/>
      <c r="H261" s="4"/>
      <c r="I261" s="4"/>
      <c r="J261" s="8" t="str">
        <f t="shared" si="35"/>
        <v/>
      </c>
      <c r="K261" s="8" t="str">
        <f t="shared" si="36"/>
        <v/>
      </c>
      <c r="L261" s="8" t="str">
        <f t="shared" si="37"/>
        <v/>
      </c>
      <c r="M261" s="8" t="str">
        <f t="shared" si="38"/>
        <v/>
      </c>
      <c r="P261" s="10">
        <v>264</v>
      </c>
    </row>
    <row r="262" spans="1:16">
      <c r="A262" s="1" t="str">
        <f t="shared" si="33"/>
        <v/>
      </c>
      <c r="B262" s="4"/>
      <c r="C262" s="4"/>
      <c r="D262" s="2" t="str">
        <f t="shared" si="34"/>
        <v/>
      </c>
      <c r="E262" s="2"/>
      <c r="F262" s="4"/>
      <c r="G262" s="4"/>
      <c r="H262" s="4"/>
      <c r="I262" s="4"/>
      <c r="J262" s="8" t="str">
        <f t="shared" si="35"/>
        <v/>
      </c>
      <c r="K262" s="8" t="str">
        <f t="shared" si="36"/>
        <v/>
      </c>
      <c r="L262" s="8" t="str">
        <f t="shared" si="37"/>
        <v/>
      </c>
      <c r="M262" s="8" t="str">
        <f t="shared" si="38"/>
        <v/>
      </c>
      <c r="P262" s="10">
        <v>265</v>
      </c>
    </row>
    <row r="263" spans="1:16">
      <c r="A263" s="1" t="str">
        <f t="shared" si="33"/>
        <v/>
      </c>
      <c r="B263" s="4"/>
      <c r="C263" s="4"/>
      <c r="D263" s="2" t="str">
        <f t="shared" si="34"/>
        <v/>
      </c>
      <c r="E263" s="2"/>
      <c r="F263" s="4"/>
      <c r="G263" s="4"/>
      <c r="H263" s="4"/>
      <c r="I263" s="4"/>
      <c r="J263" s="8" t="str">
        <f t="shared" si="35"/>
        <v/>
      </c>
      <c r="K263" s="8" t="str">
        <f t="shared" si="36"/>
        <v/>
      </c>
      <c r="L263" s="8" t="str">
        <f t="shared" si="37"/>
        <v/>
      </c>
      <c r="M263" s="8" t="str">
        <f t="shared" si="38"/>
        <v/>
      </c>
      <c r="P263" s="10">
        <v>266</v>
      </c>
    </row>
    <row r="264" spans="1:16">
      <c r="A264" s="1" t="str">
        <f t="shared" si="33"/>
        <v/>
      </c>
      <c r="B264" s="4"/>
      <c r="C264" s="4"/>
      <c r="D264" s="2" t="str">
        <f t="shared" si="34"/>
        <v/>
      </c>
      <c r="E264" s="2"/>
      <c r="F264" s="4"/>
      <c r="G264" s="4"/>
      <c r="H264" s="4"/>
      <c r="I264" s="4"/>
      <c r="J264" s="8" t="str">
        <f t="shared" si="35"/>
        <v/>
      </c>
      <c r="K264" s="8" t="str">
        <f t="shared" si="36"/>
        <v/>
      </c>
      <c r="L264" s="8" t="str">
        <f t="shared" si="37"/>
        <v/>
      </c>
      <c r="M264" s="8" t="str">
        <f t="shared" si="38"/>
        <v/>
      </c>
      <c r="P264" s="10">
        <v>267</v>
      </c>
    </row>
    <row r="265" spans="1:16">
      <c r="A265" s="1" t="str">
        <f t="shared" si="33"/>
        <v/>
      </c>
      <c r="B265" s="4"/>
      <c r="C265" s="4"/>
      <c r="D265" s="2" t="str">
        <f t="shared" si="34"/>
        <v/>
      </c>
      <c r="E265" s="2"/>
      <c r="F265" s="4"/>
      <c r="G265" s="4"/>
      <c r="H265" s="4"/>
      <c r="I265" s="4"/>
      <c r="J265" s="8" t="str">
        <f t="shared" si="35"/>
        <v/>
      </c>
      <c r="K265" s="8" t="str">
        <f t="shared" si="36"/>
        <v/>
      </c>
      <c r="L265" s="8" t="str">
        <f t="shared" si="37"/>
        <v/>
      </c>
      <c r="M265" s="8" t="str">
        <f t="shared" si="38"/>
        <v/>
      </c>
      <c r="P265" s="10">
        <v>268</v>
      </c>
    </row>
    <row r="266" spans="1:16">
      <c r="A266" s="1" t="str">
        <f t="shared" si="33"/>
        <v/>
      </c>
      <c r="B266" s="4"/>
      <c r="C266" s="4"/>
      <c r="D266" s="2" t="str">
        <f t="shared" si="34"/>
        <v/>
      </c>
      <c r="E266" s="2"/>
      <c r="F266" s="4"/>
      <c r="G266" s="4"/>
      <c r="H266" s="4"/>
      <c r="I266" s="4"/>
      <c r="J266" s="8" t="str">
        <f t="shared" si="35"/>
        <v/>
      </c>
      <c r="K266" s="8" t="str">
        <f t="shared" si="36"/>
        <v/>
      </c>
      <c r="L266" s="8" t="str">
        <f t="shared" si="37"/>
        <v/>
      </c>
      <c r="M266" s="8" t="str">
        <f t="shared" si="38"/>
        <v/>
      </c>
      <c r="P266" s="10">
        <v>269</v>
      </c>
    </row>
    <row r="267" spans="1:16">
      <c r="A267" s="1" t="str">
        <f t="shared" si="33"/>
        <v/>
      </c>
      <c r="B267" s="4"/>
      <c r="C267" s="4"/>
      <c r="D267" s="2" t="str">
        <f t="shared" si="34"/>
        <v/>
      </c>
      <c r="E267" s="2"/>
      <c r="F267" s="4"/>
      <c r="G267" s="4"/>
      <c r="H267" s="4"/>
      <c r="I267" s="4"/>
      <c r="J267" s="8" t="str">
        <f t="shared" si="35"/>
        <v/>
      </c>
      <c r="K267" s="8" t="str">
        <f t="shared" si="36"/>
        <v/>
      </c>
      <c r="L267" s="8" t="str">
        <f t="shared" si="37"/>
        <v/>
      </c>
      <c r="M267" s="8" t="str">
        <f t="shared" si="38"/>
        <v/>
      </c>
      <c r="P267" s="10">
        <v>270</v>
      </c>
    </row>
    <row r="268" spans="1:16">
      <c r="A268" s="1" t="str">
        <f t="shared" si="33"/>
        <v/>
      </c>
      <c r="B268" s="4"/>
      <c r="C268" s="4"/>
      <c r="D268" s="2" t="str">
        <f t="shared" si="34"/>
        <v/>
      </c>
      <c r="E268" s="2"/>
      <c r="F268" s="4"/>
      <c r="G268" s="4"/>
      <c r="H268" s="4"/>
      <c r="I268" s="4"/>
      <c r="J268" s="8" t="str">
        <f t="shared" si="35"/>
        <v/>
      </c>
      <c r="K268" s="8" t="str">
        <f t="shared" si="36"/>
        <v/>
      </c>
      <c r="L268" s="8" t="str">
        <f t="shared" si="37"/>
        <v/>
      </c>
      <c r="M268" s="8" t="str">
        <f t="shared" si="38"/>
        <v/>
      </c>
      <c r="P268" s="10">
        <v>271</v>
      </c>
    </row>
    <row r="269" spans="1:16">
      <c r="A269" s="1" t="str">
        <f t="shared" si="33"/>
        <v/>
      </c>
      <c r="B269" s="4"/>
      <c r="C269" s="4"/>
      <c r="D269" s="2" t="str">
        <f t="shared" si="34"/>
        <v/>
      </c>
      <c r="E269" s="2"/>
      <c r="F269" s="4"/>
      <c r="G269" s="4"/>
      <c r="H269" s="4"/>
      <c r="I269" s="4"/>
      <c r="J269" s="8" t="str">
        <f t="shared" si="35"/>
        <v/>
      </c>
      <c r="K269" s="8" t="str">
        <f t="shared" si="36"/>
        <v/>
      </c>
      <c r="L269" s="8" t="str">
        <f t="shared" si="37"/>
        <v/>
      </c>
      <c r="M269" s="8" t="str">
        <f t="shared" si="38"/>
        <v/>
      </c>
      <c r="P269" s="10">
        <v>272</v>
      </c>
    </row>
    <row r="270" spans="1:16">
      <c r="A270" s="1" t="str">
        <f t="shared" si="33"/>
        <v/>
      </c>
      <c r="B270" s="4"/>
      <c r="C270" s="4"/>
      <c r="D270" s="2" t="str">
        <f t="shared" si="34"/>
        <v/>
      </c>
      <c r="E270" s="2"/>
      <c r="F270" s="4"/>
      <c r="G270" s="4"/>
      <c r="H270" s="4"/>
      <c r="I270" s="4"/>
      <c r="J270" s="8" t="str">
        <f t="shared" si="35"/>
        <v/>
      </c>
      <c r="K270" s="8" t="str">
        <f t="shared" si="36"/>
        <v/>
      </c>
      <c r="L270" s="8" t="str">
        <f t="shared" si="37"/>
        <v/>
      </c>
      <c r="M270" s="8" t="str">
        <f t="shared" si="38"/>
        <v/>
      </c>
      <c r="P270" s="10">
        <v>273</v>
      </c>
    </row>
    <row r="271" spans="1:16">
      <c r="A271" s="1" t="str">
        <f t="shared" si="33"/>
        <v/>
      </c>
      <c r="B271" s="4"/>
      <c r="C271" s="4"/>
      <c r="D271" s="2" t="str">
        <f t="shared" si="34"/>
        <v/>
      </c>
      <c r="E271" s="2"/>
      <c r="F271" s="4"/>
      <c r="G271" s="4"/>
      <c r="H271" s="4"/>
      <c r="I271" s="4"/>
      <c r="J271" s="8" t="str">
        <f t="shared" si="35"/>
        <v/>
      </c>
      <c r="K271" s="8" t="str">
        <f t="shared" si="36"/>
        <v/>
      </c>
      <c r="L271" s="8" t="str">
        <f t="shared" si="37"/>
        <v/>
      </c>
      <c r="M271" s="8" t="str">
        <f t="shared" si="38"/>
        <v/>
      </c>
      <c r="P271" s="10">
        <v>274</v>
      </c>
    </row>
    <row r="272" spans="1:16">
      <c r="A272" s="1" t="str">
        <f t="shared" si="33"/>
        <v/>
      </c>
      <c r="B272" s="4"/>
      <c r="C272" s="4"/>
      <c r="D272" s="2" t="str">
        <f t="shared" si="34"/>
        <v/>
      </c>
      <c r="E272" s="2"/>
      <c r="F272" s="4"/>
      <c r="G272" s="4"/>
      <c r="H272" s="4"/>
      <c r="I272" s="4"/>
      <c r="J272" s="8" t="str">
        <f t="shared" si="35"/>
        <v/>
      </c>
      <c r="K272" s="8" t="str">
        <f t="shared" si="36"/>
        <v/>
      </c>
      <c r="L272" s="8" t="str">
        <f t="shared" si="37"/>
        <v/>
      </c>
      <c r="M272" s="8" t="str">
        <f t="shared" si="38"/>
        <v/>
      </c>
      <c r="P272" s="10">
        <v>275</v>
      </c>
    </row>
    <row r="273" spans="1:16">
      <c r="A273" s="1" t="str">
        <f t="shared" si="33"/>
        <v/>
      </c>
      <c r="B273" s="4"/>
      <c r="C273" s="4"/>
      <c r="D273" s="2" t="str">
        <f t="shared" si="34"/>
        <v/>
      </c>
      <c r="E273" s="2"/>
      <c r="F273" s="4"/>
      <c r="G273" s="4"/>
      <c r="H273" s="4"/>
      <c r="I273" s="4"/>
      <c r="J273" s="8" t="str">
        <f t="shared" si="35"/>
        <v/>
      </c>
      <c r="K273" s="8" t="str">
        <f t="shared" si="36"/>
        <v/>
      </c>
      <c r="L273" s="8" t="str">
        <f t="shared" si="37"/>
        <v/>
      </c>
      <c r="M273" s="8" t="str">
        <f t="shared" si="38"/>
        <v/>
      </c>
      <c r="P273" s="10">
        <v>276</v>
      </c>
    </row>
    <row r="274" spans="1:16">
      <c r="A274" s="1" t="str">
        <f t="shared" si="33"/>
        <v/>
      </c>
      <c r="B274" s="4"/>
      <c r="C274" s="4"/>
      <c r="D274" s="2" t="str">
        <f t="shared" si="34"/>
        <v/>
      </c>
      <c r="E274" s="2"/>
      <c r="F274" s="4"/>
      <c r="G274" s="4"/>
      <c r="H274" s="4"/>
      <c r="I274" s="4"/>
      <c r="J274" s="8" t="str">
        <f t="shared" si="35"/>
        <v/>
      </c>
      <c r="K274" s="8" t="str">
        <f t="shared" si="36"/>
        <v/>
      </c>
      <c r="L274" s="8" t="str">
        <f t="shared" si="37"/>
        <v/>
      </c>
      <c r="M274" s="8" t="str">
        <f t="shared" si="38"/>
        <v/>
      </c>
      <c r="P274" s="10">
        <v>277</v>
      </c>
    </row>
    <row r="275" spans="1:16">
      <c r="A275" s="1" t="str">
        <f t="shared" si="33"/>
        <v/>
      </c>
      <c r="B275" s="4"/>
      <c r="C275" s="4"/>
      <c r="D275" s="2" t="str">
        <f t="shared" si="34"/>
        <v/>
      </c>
      <c r="E275" s="2"/>
      <c r="F275" s="4"/>
      <c r="G275" s="4"/>
      <c r="H275" s="4"/>
      <c r="I275" s="4"/>
      <c r="J275" s="8" t="str">
        <f t="shared" si="35"/>
        <v/>
      </c>
      <c r="K275" s="8" t="str">
        <f t="shared" si="36"/>
        <v/>
      </c>
      <c r="L275" s="8" t="str">
        <f t="shared" si="37"/>
        <v/>
      </c>
      <c r="M275" s="8" t="str">
        <f t="shared" si="38"/>
        <v/>
      </c>
      <c r="P275" s="10">
        <v>278</v>
      </c>
    </row>
    <row r="276" spans="1:16">
      <c r="A276" s="1" t="str">
        <f t="shared" si="33"/>
        <v/>
      </c>
      <c r="B276" s="4"/>
      <c r="C276" s="4"/>
      <c r="D276" s="2" t="str">
        <f t="shared" si="34"/>
        <v/>
      </c>
      <c r="E276" s="2"/>
      <c r="F276" s="4"/>
      <c r="G276" s="4"/>
      <c r="H276" s="4"/>
      <c r="I276" s="4"/>
      <c r="J276" s="8" t="str">
        <f t="shared" si="35"/>
        <v/>
      </c>
      <c r="K276" s="8" t="str">
        <f t="shared" si="36"/>
        <v/>
      </c>
      <c r="L276" s="8" t="str">
        <f t="shared" si="37"/>
        <v/>
      </c>
      <c r="M276" s="8" t="str">
        <f t="shared" si="38"/>
        <v/>
      </c>
      <c r="P276" s="10">
        <v>279</v>
      </c>
    </row>
    <row r="277" spans="1:16">
      <c r="A277" s="1" t="str">
        <f t="shared" si="33"/>
        <v/>
      </c>
      <c r="B277" s="4"/>
      <c r="C277" s="4"/>
      <c r="D277" s="2" t="str">
        <f t="shared" si="34"/>
        <v/>
      </c>
      <c r="E277" s="2"/>
      <c r="F277" s="4"/>
      <c r="G277" s="4"/>
      <c r="H277" s="4"/>
      <c r="I277" s="4"/>
      <c r="J277" s="8" t="str">
        <f t="shared" si="35"/>
        <v/>
      </c>
      <c r="K277" s="8" t="str">
        <f t="shared" si="36"/>
        <v/>
      </c>
      <c r="L277" s="8" t="str">
        <f t="shared" si="37"/>
        <v/>
      </c>
      <c r="M277" s="8" t="str">
        <f t="shared" si="38"/>
        <v/>
      </c>
      <c r="P277" s="10">
        <v>280</v>
      </c>
    </row>
    <row r="278" spans="1:16">
      <c r="A278" s="1" t="str">
        <f t="shared" si="33"/>
        <v/>
      </c>
      <c r="B278" s="4"/>
      <c r="C278" s="4"/>
      <c r="D278" s="2" t="str">
        <f t="shared" si="34"/>
        <v/>
      </c>
      <c r="E278" s="2"/>
      <c r="F278" s="4"/>
      <c r="G278" s="4"/>
      <c r="H278" s="4"/>
      <c r="I278" s="4"/>
      <c r="J278" s="8" t="str">
        <f t="shared" si="35"/>
        <v/>
      </c>
      <c r="K278" s="8" t="str">
        <f t="shared" si="36"/>
        <v/>
      </c>
      <c r="L278" s="8" t="str">
        <f t="shared" si="37"/>
        <v/>
      </c>
      <c r="M278" s="8" t="str">
        <f t="shared" si="38"/>
        <v/>
      </c>
      <c r="P278" s="10">
        <v>281</v>
      </c>
    </row>
    <row r="279" spans="1:16">
      <c r="A279" s="1" t="str">
        <f t="shared" si="33"/>
        <v/>
      </c>
      <c r="B279" s="4"/>
      <c r="C279" s="4"/>
      <c r="D279" s="2" t="str">
        <f t="shared" si="34"/>
        <v/>
      </c>
      <c r="E279" s="2"/>
      <c r="F279" s="4"/>
      <c r="G279" s="4"/>
      <c r="H279" s="4"/>
      <c r="I279" s="4"/>
      <c r="J279" s="8" t="str">
        <f t="shared" si="35"/>
        <v/>
      </c>
      <c r="K279" s="8" t="str">
        <f t="shared" si="36"/>
        <v/>
      </c>
      <c r="L279" s="8" t="str">
        <f t="shared" si="37"/>
        <v/>
      </c>
      <c r="M279" s="8" t="str">
        <f t="shared" si="38"/>
        <v/>
      </c>
      <c r="P279" s="10">
        <v>282</v>
      </c>
    </row>
    <row r="280" spans="1:16">
      <c r="A280" s="1" t="str">
        <f t="shared" si="33"/>
        <v/>
      </c>
      <c r="B280" s="4"/>
      <c r="C280" s="4"/>
      <c r="D280" s="2" t="str">
        <f t="shared" si="34"/>
        <v/>
      </c>
      <c r="E280" s="2"/>
      <c r="F280" s="4"/>
      <c r="G280" s="4"/>
      <c r="H280" s="4"/>
      <c r="I280" s="4"/>
      <c r="J280" s="8" t="str">
        <f t="shared" si="35"/>
        <v/>
      </c>
      <c r="K280" s="8" t="str">
        <f t="shared" si="36"/>
        <v/>
      </c>
      <c r="L280" s="8" t="str">
        <f t="shared" si="37"/>
        <v/>
      </c>
      <c r="M280" s="8" t="str">
        <f t="shared" si="38"/>
        <v/>
      </c>
      <c r="P280" s="10">
        <v>283</v>
      </c>
    </row>
    <row r="281" spans="1:16">
      <c r="A281" s="1" t="str">
        <f t="shared" si="33"/>
        <v/>
      </c>
      <c r="B281" s="4"/>
      <c r="C281" s="4"/>
      <c r="D281" s="2" t="str">
        <f t="shared" si="34"/>
        <v/>
      </c>
      <c r="E281" s="2"/>
      <c r="F281" s="4"/>
      <c r="G281" s="4"/>
      <c r="H281" s="4"/>
      <c r="I281" s="4"/>
      <c r="J281" s="8" t="str">
        <f t="shared" si="35"/>
        <v/>
      </c>
      <c r="K281" s="8" t="str">
        <f t="shared" si="36"/>
        <v/>
      </c>
      <c r="L281" s="8" t="str">
        <f t="shared" si="37"/>
        <v/>
      </c>
      <c r="M281" s="8" t="str">
        <f t="shared" si="38"/>
        <v/>
      </c>
      <c r="P281" s="10">
        <v>284</v>
      </c>
    </row>
    <row r="282" spans="1:16">
      <c r="A282" s="1" t="str">
        <f t="shared" si="33"/>
        <v/>
      </c>
      <c r="B282" s="4"/>
      <c r="C282" s="4"/>
      <c r="D282" s="2" t="str">
        <f t="shared" si="34"/>
        <v/>
      </c>
      <c r="E282" s="2"/>
      <c r="F282" s="4"/>
      <c r="G282" s="4"/>
      <c r="H282" s="4"/>
      <c r="I282" s="4"/>
      <c r="J282" s="8" t="str">
        <f t="shared" si="35"/>
        <v/>
      </c>
      <c r="K282" s="8" t="str">
        <f t="shared" si="36"/>
        <v/>
      </c>
      <c r="L282" s="8" t="str">
        <f t="shared" si="37"/>
        <v/>
      </c>
      <c r="M282" s="8" t="str">
        <f t="shared" si="38"/>
        <v/>
      </c>
      <c r="P282" s="10">
        <v>285</v>
      </c>
    </row>
    <row r="283" spans="1:16">
      <c r="A283" s="1" t="str">
        <f t="shared" si="33"/>
        <v/>
      </c>
      <c r="B283" s="4"/>
      <c r="C283" s="4"/>
      <c r="D283" s="2" t="str">
        <f t="shared" si="34"/>
        <v/>
      </c>
      <c r="E283" s="2"/>
      <c r="F283" s="4"/>
      <c r="G283" s="4"/>
      <c r="H283" s="4"/>
      <c r="I283" s="4"/>
      <c r="J283" s="8" t="str">
        <f t="shared" si="35"/>
        <v/>
      </c>
      <c r="K283" s="8" t="str">
        <f t="shared" si="36"/>
        <v/>
      </c>
      <c r="L283" s="8" t="str">
        <f t="shared" si="37"/>
        <v/>
      </c>
      <c r="M283" s="8" t="str">
        <f t="shared" si="38"/>
        <v/>
      </c>
      <c r="P283" s="10">
        <v>286</v>
      </c>
    </row>
    <row r="284" spans="1:16">
      <c r="A284" s="1" t="str">
        <f t="shared" si="33"/>
        <v/>
      </c>
      <c r="B284" s="4"/>
      <c r="C284" s="4"/>
      <c r="D284" s="2" t="str">
        <f t="shared" si="34"/>
        <v/>
      </c>
      <c r="E284" s="2"/>
      <c r="F284" s="4"/>
      <c r="G284" s="4"/>
      <c r="H284" s="4"/>
      <c r="I284" s="4"/>
      <c r="J284" s="8" t="str">
        <f t="shared" si="35"/>
        <v/>
      </c>
      <c r="K284" s="8" t="str">
        <f t="shared" si="36"/>
        <v/>
      </c>
      <c r="L284" s="8" t="str">
        <f t="shared" si="37"/>
        <v/>
      </c>
      <c r="M284" s="8" t="str">
        <f t="shared" si="38"/>
        <v/>
      </c>
      <c r="P284" s="10">
        <v>287</v>
      </c>
    </row>
    <row r="285" spans="1:16">
      <c r="A285" s="1" t="str">
        <f t="shared" si="33"/>
        <v/>
      </c>
      <c r="B285" s="4"/>
      <c r="C285" s="4"/>
      <c r="D285" s="2" t="str">
        <f t="shared" si="34"/>
        <v/>
      </c>
      <c r="E285" s="2"/>
      <c r="F285" s="4"/>
      <c r="G285" s="4"/>
      <c r="H285" s="4"/>
      <c r="I285" s="4"/>
      <c r="J285" s="8" t="str">
        <f t="shared" si="35"/>
        <v/>
      </c>
      <c r="K285" s="8" t="str">
        <f t="shared" si="36"/>
        <v/>
      </c>
      <c r="L285" s="8" t="str">
        <f t="shared" si="37"/>
        <v/>
      </c>
      <c r="M285" s="8" t="str">
        <f t="shared" si="38"/>
        <v/>
      </c>
      <c r="P285" s="10">
        <v>288</v>
      </c>
    </row>
    <row r="286" spans="1:16">
      <c r="A286" s="1" t="str">
        <f t="shared" si="33"/>
        <v/>
      </c>
      <c r="B286" s="4"/>
      <c r="C286" s="4"/>
      <c r="D286" s="2" t="str">
        <f t="shared" si="34"/>
        <v/>
      </c>
      <c r="E286" s="2"/>
      <c r="F286" s="4"/>
      <c r="G286" s="4"/>
      <c r="H286" s="4"/>
      <c r="I286" s="4"/>
      <c r="J286" s="8" t="str">
        <f t="shared" si="35"/>
        <v/>
      </c>
      <c r="K286" s="8" t="str">
        <f t="shared" si="36"/>
        <v/>
      </c>
      <c r="L286" s="8" t="str">
        <f t="shared" si="37"/>
        <v/>
      </c>
      <c r="M286" s="8" t="str">
        <f t="shared" si="38"/>
        <v/>
      </c>
      <c r="P286" s="10">
        <v>289</v>
      </c>
    </row>
    <row r="287" spans="1:16">
      <c r="A287" s="1" t="str">
        <f t="shared" si="33"/>
        <v/>
      </c>
      <c r="B287" s="4"/>
      <c r="C287" s="4"/>
      <c r="D287" s="2" t="str">
        <f t="shared" si="34"/>
        <v/>
      </c>
      <c r="E287" s="2"/>
      <c r="F287" s="4"/>
      <c r="G287" s="4"/>
      <c r="H287" s="4"/>
      <c r="I287" s="4"/>
      <c r="J287" s="8" t="str">
        <f t="shared" si="35"/>
        <v/>
      </c>
      <c r="K287" s="8" t="str">
        <f t="shared" si="36"/>
        <v/>
      </c>
      <c r="L287" s="8" t="str">
        <f t="shared" si="37"/>
        <v/>
      </c>
      <c r="M287" s="8" t="str">
        <f t="shared" si="38"/>
        <v/>
      </c>
      <c r="P287" s="10">
        <v>290</v>
      </c>
    </row>
    <row r="288" spans="1:16">
      <c r="A288" s="1" t="str">
        <f t="shared" si="33"/>
        <v/>
      </c>
      <c r="B288" s="4"/>
      <c r="C288" s="4"/>
      <c r="D288" s="2" t="str">
        <f t="shared" si="34"/>
        <v/>
      </c>
      <c r="E288" s="2"/>
      <c r="F288" s="4"/>
      <c r="G288" s="4"/>
      <c r="H288" s="4"/>
      <c r="I288" s="4"/>
      <c r="J288" s="8" t="str">
        <f t="shared" si="35"/>
        <v/>
      </c>
      <c r="K288" s="8" t="str">
        <f t="shared" si="36"/>
        <v/>
      </c>
      <c r="L288" s="8" t="str">
        <f t="shared" si="37"/>
        <v/>
      </c>
      <c r="M288" s="8" t="str">
        <f t="shared" si="38"/>
        <v/>
      </c>
      <c r="P288" s="10">
        <v>291</v>
      </c>
    </row>
    <row r="289" spans="1:16">
      <c r="A289" s="1" t="str">
        <f t="shared" si="33"/>
        <v/>
      </c>
      <c r="B289" s="4"/>
      <c r="C289" s="4"/>
      <c r="D289" s="2" t="str">
        <f t="shared" si="34"/>
        <v/>
      </c>
      <c r="E289" s="2"/>
      <c r="F289" s="4"/>
      <c r="G289" s="4"/>
      <c r="H289" s="4"/>
      <c r="I289" s="4"/>
      <c r="J289" s="8" t="str">
        <f t="shared" si="35"/>
        <v/>
      </c>
      <c r="K289" s="8" t="str">
        <f t="shared" si="36"/>
        <v/>
      </c>
      <c r="L289" s="8" t="str">
        <f t="shared" si="37"/>
        <v/>
      </c>
      <c r="M289" s="8" t="str">
        <f t="shared" si="38"/>
        <v/>
      </c>
      <c r="P289" s="10">
        <v>292</v>
      </c>
    </row>
    <row r="290" spans="1:16">
      <c r="A290" s="1" t="str">
        <f t="shared" si="33"/>
        <v/>
      </c>
      <c r="B290" s="4"/>
      <c r="C290" s="4"/>
      <c r="D290" s="2" t="str">
        <f t="shared" si="34"/>
        <v/>
      </c>
      <c r="E290" s="2"/>
      <c r="F290" s="4"/>
      <c r="G290" s="4"/>
      <c r="H290" s="4"/>
      <c r="I290" s="4"/>
      <c r="J290" s="8" t="str">
        <f t="shared" si="35"/>
        <v/>
      </c>
      <c r="K290" s="8" t="str">
        <f t="shared" si="36"/>
        <v/>
      </c>
      <c r="L290" s="8" t="str">
        <f t="shared" si="37"/>
        <v/>
      </c>
      <c r="M290" s="8" t="str">
        <f t="shared" si="38"/>
        <v/>
      </c>
      <c r="P290" s="10">
        <v>293</v>
      </c>
    </row>
    <row r="291" spans="1:16">
      <c r="A291" s="1" t="str">
        <f t="shared" si="33"/>
        <v/>
      </c>
      <c r="B291" s="4"/>
      <c r="C291" s="4"/>
      <c r="D291" s="2" t="str">
        <f t="shared" si="34"/>
        <v/>
      </c>
      <c r="E291" s="2"/>
      <c r="F291" s="4"/>
      <c r="G291" s="4"/>
      <c r="H291" s="4"/>
      <c r="I291" s="4"/>
      <c r="J291" s="8" t="str">
        <f t="shared" si="35"/>
        <v/>
      </c>
      <c r="K291" s="8" t="str">
        <f t="shared" si="36"/>
        <v/>
      </c>
      <c r="L291" s="8" t="str">
        <f t="shared" si="37"/>
        <v/>
      </c>
      <c r="M291" s="8" t="str">
        <f t="shared" si="38"/>
        <v/>
      </c>
      <c r="P291" s="10">
        <v>294</v>
      </c>
    </row>
    <row r="292" spans="1:16">
      <c r="A292" s="1" t="str">
        <f t="shared" si="33"/>
        <v/>
      </c>
      <c r="B292" s="4"/>
      <c r="C292" s="4"/>
      <c r="D292" s="2" t="str">
        <f t="shared" si="34"/>
        <v/>
      </c>
      <c r="E292" s="2"/>
      <c r="F292" s="4"/>
      <c r="G292" s="4"/>
      <c r="H292" s="4"/>
      <c r="I292" s="4"/>
      <c r="J292" s="8" t="str">
        <f t="shared" si="35"/>
        <v/>
      </c>
      <c r="K292" s="8" t="str">
        <f t="shared" si="36"/>
        <v/>
      </c>
      <c r="L292" s="8" t="str">
        <f t="shared" si="37"/>
        <v/>
      </c>
      <c r="M292" s="8" t="str">
        <f t="shared" si="38"/>
        <v/>
      </c>
      <c r="P292" s="10">
        <v>295</v>
      </c>
    </row>
    <row r="293" spans="1:16">
      <c r="A293" s="1" t="str">
        <f t="shared" si="33"/>
        <v/>
      </c>
      <c r="B293" s="4"/>
      <c r="C293" s="4"/>
      <c r="D293" s="2" t="str">
        <f t="shared" si="34"/>
        <v/>
      </c>
      <c r="E293" s="2"/>
      <c r="F293" s="4"/>
      <c r="G293" s="4"/>
      <c r="H293" s="4"/>
      <c r="I293" s="4"/>
      <c r="J293" s="8" t="str">
        <f t="shared" si="35"/>
        <v/>
      </c>
      <c r="K293" s="8" t="str">
        <f t="shared" si="36"/>
        <v/>
      </c>
      <c r="L293" s="8" t="str">
        <f t="shared" si="37"/>
        <v/>
      </c>
      <c r="M293" s="8" t="str">
        <f t="shared" si="38"/>
        <v/>
      </c>
      <c r="P293" s="10">
        <v>296</v>
      </c>
    </row>
    <row r="294" spans="1:16">
      <c r="A294" s="1" t="str">
        <f t="shared" si="33"/>
        <v/>
      </c>
      <c r="B294" s="4"/>
      <c r="C294" s="4"/>
      <c r="D294" s="2" t="str">
        <f t="shared" si="34"/>
        <v/>
      </c>
      <c r="E294" s="2"/>
      <c r="F294" s="4"/>
      <c r="G294" s="4"/>
      <c r="H294" s="4"/>
      <c r="I294" s="4"/>
      <c r="J294" s="8" t="str">
        <f t="shared" si="35"/>
        <v/>
      </c>
      <c r="K294" s="8" t="str">
        <f t="shared" si="36"/>
        <v/>
      </c>
      <c r="L294" s="8" t="str">
        <f t="shared" si="37"/>
        <v/>
      </c>
      <c r="M294" s="8" t="str">
        <f t="shared" si="38"/>
        <v/>
      </c>
      <c r="P294" s="10">
        <v>297</v>
      </c>
    </row>
    <row r="295" spans="1:16">
      <c r="A295" s="1" t="str">
        <f t="shared" si="33"/>
        <v/>
      </c>
      <c r="B295" s="4"/>
      <c r="C295" s="4"/>
      <c r="D295" s="2" t="str">
        <f t="shared" si="34"/>
        <v/>
      </c>
      <c r="E295" s="2"/>
      <c r="F295" s="4"/>
      <c r="G295" s="4"/>
      <c r="H295" s="4"/>
      <c r="I295" s="4"/>
      <c r="J295" s="8" t="str">
        <f t="shared" si="35"/>
        <v/>
      </c>
      <c r="K295" s="8" t="str">
        <f t="shared" si="36"/>
        <v/>
      </c>
      <c r="L295" s="8" t="str">
        <f t="shared" si="37"/>
        <v/>
      </c>
      <c r="M295" s="8" t="str">
        <f t="shared" si="38"/>
        <v/>
      </c>
      <c r="P295" s="10">
        <v>298</v>
      </c>
    </row>
    <row r="296" spans="1:16">
      <c r="A296" s="1" t="str">
        <f t="shared" si="33"/>
        <v/>
      </c>
      <c r="B296" s="4"/>
      <c r="C296" s="4"/>
      <c r="D296" s="2" t="str">
        <f t="shared" si="34"/>
        <v/>
      </c>
      <c r="E296" s="2"/>
      <c r="F296" s="4"/>
      <c r="G296" s="4"/>
      <c r="H296" s="4"/>
      <c r="I296" s="4"/>
      <c r="J296" s="8" t="str">
        <f t="shared" si="35"/>
        <v/>
      </c>
      <c r="K296" s="8" t="str">
        <f t="shared" si="36"/>
        <v/>
      </c>
      <c r="L296" s="8" t="str">
        <f t="shared" si="37"/>
        <v/>
      </c>
      <c r="M296" s="8" t="str">
        <f t="shared" si="38"/>
        <v/>
      </c>
      <c r="P296" s="10">
        <v>299</v>
      </c>
    </row>
    <row r="297" spans="1:16">
      <c r="A297" s="1" t="str">
        <f t="shared" si="33"/>
        <v/>
      </c>
      <c r="B297" s="4"/>
      <c r="C297" s="4"/>
      <c r="D297" s="2" t="str">
        <f t="shared" si="34"/>
        <v/>
      </c>
      <c r="E297" s="2"/>
      <c r="F297" s="4"/>
      <c r="G297" s="4"/>
      <c r="H297" s="4"/>
      <c r="I297" s="4"/>
      <c r="J297" s="8" t="str">
        <f t="shared" si="35"/>
        <v/>
      </c>
      <c r="K297" s="8" t="str">
        <f t="shared" si="36"/>
        <v/>
      </c>
      <c r="L297" s="8" t="str">
        <f t="shared" si="37"/>
        <v/>
      </c>
      <c r="M297" s="8" t="str">
        <f t="shared" si="38"/>
        <v/>
      </c>
      <c r="P297" s="10">
        <v>300</v>
      </c>
    </row>
    <row r="298" spans="1:16">
      <c r="A298" s="1" t="str">
        <f t="shared" si="33"/>
        <v/>
      </c>
      <c r="B298" s="4"/>
      <c r="C298" s="4"/>
      <c r="D298" s="2" t="str">
        <f t="shared" si="34"/>
        <v/>
      </c>
      <c r="E298" s="2"/>
      <c r="F298" s="4"/>
      <c r="G298" s="4"/>
      <c r="H298" s="4"/>
      <c r="I298" s="4"/>
      <c r="J298" s="8" t="str">
        <f t="shared" si="35"/>
        <v/>
      </c>
      <c r="K298" s="8" t="str">
        <f t="shared" si="36"/>
        <v/>
      </c>
      <c r="L298" s="8" t="str">
        <f t="shared" si="37"/>
        <v/>
      </c>
      <c r="M298" s="8" t="str">
        <f t="shared" si="38"/>
        <v/>
      </c>
      <c r="P298" s="10">
        <v>301</v>
      </c>
    </row>
    <row r="299" spans="1:16">
      <c r="A299" s="1" t="str">
        <f t="shared" si="33"/>
        <v/>
      </c>
      <c r="B299" s="4"/>
      <c r="C299" s="4"/>
      <c r="D299" s="2" t="str">
        <f t="shared" si="34"/>
        <v/>
      </c>
      <c r="E299" s="2"/>
      <c r="F299" s="4"/>
      <c r="G299" s="4"/>
      <c r="H299" s="4"/>
      <c r="I299" s="4"/>
      <c r="J299" s="8" t="str">
        <f t="shared" si="35"/>
        <v/>
      </c>
      <c r="K299" s="8" t="str">
        <f t="shared" si="36"/>
        <v/>
      </c>
      <c r="L299" s="8" t="str">
        <f t="shared" si="37"/>
        <v/>
      </c>
      <c r="M299" s="8" t="str">
        <f t="shared" si="38"/>
        <v/>
      </c>
      <c r="P299" s="10">
        <v>302</v>
      </c>
    </row>
    <row r="300" spans="1:16">
      <c r="A300" s="1" t="str">
        <f t="shared" si="33"/>
        <v/>
      </c>
      <c r="B300" s="4"/>
      <c r="C300" s="4"/>
      <c r="D300" s="2" t="str">
        <f t="shared" si="34"/>
        <v/>
      </c>
      <c r="E300" s="2"/>
      <c r="F300" s="4"/>
      <c r="G300" s="4"/>
      <c r="H300" s="4"/>
      <c r="I300" s="4"/>
      <c r="J300" s="8" t="str">
        <f t="shared" si="35"/>
        <v/>
      </c>
      <c r="K300" s="8" t="str">
        <f t="shared" si="36"/>
        <v/>
      </c>
      <c r="L300" s="8" t="str">
        <f t="shared" si="37"/>
        <v/>
      </c>
      <c r="M300" s="8" t="str">
        <f t="shared" si="38"/>
        <v/>
      </c>
      <c r="P300" s="10">
        <v>303</v>
      </c>
    </row>
    <row r="301" spans="1:16">
      <c r="A301" s="1" t="str">
        <f t="shared" si="33"/>
        <v/>
      </c>
      <c r="B301" s="4"/>
      <c r="C301" s="4"/>
      <c r="D301" s="2" t="str">
        <f t="shared" si="34"/>
        <v/>
      </c>
      <c r="E301" s="2"/>
      <c r="F301" s="4"/>
      <c r="G301" s="4"/>
      <c r="H301" s="4"/>
      <c r="I301" s="4"/>
      <c r="J301" s="8" t="str">
        <f t="shared" si="35"/>
        <v/>
      </c>
      <c r="K301" s="8" t="str">
        <f t="shared" si="36"/>
        <v/>
      </c>
      <c r="L301" s="8" t="str">
        <f t="shared" si="37"/>
        <v/>
      </c>
      <c r="M301" s="8" t="str">
        <f t="shared" si="38"/>
        <v/>
      </c>
      <c r="P301" s="10">
        <v>304</v>
      </c>
    </row>
    <row r="302" spans="1:16">
      <c r="A302" s="1" t="str">
        <f t="shared" si="33"/>
        <v/>
      </c>
      <c r="B302" s="4"/>
      <c r="C302" s="4"/>
      <c r="D302" s="2" t="str">
        <f t="shared" si="34"/>
        <v/>
      </c>
      <c r="E302" s="2"/>
      <c r="F302" s="4"/>
      <c r="G302" s="4"/>
      <c r="H302" s="4"/>
      <c r="I302" s="4"/>
      <c r="J302" s="8" t="str">
        <f t="shared" si="35"/>
        <v/>
      </c>
      <c r="K302" s="8" t="str">
        <f t="shared" si="36"/>
        <v/>
      </c>
      <c r="L302" s="8" t="str">
        <f t="shared" si="37"/>
        <v/>
      </c>
      <c r="M302" s="8" t="str">
        <f t="shared" si="38"/>
        <v/>
      </c>
      <c r="P302" s="10">
        <v>305</v>
      </c>
    </row>
    <row r="303" spans="1:16">
      <c r="A303" s="1" t="str">
        <f t="shared" si="33"/>
        <v/>
      </c>
      <c r="B303" s="4"/>
      <c r="C303" s="4"/>
      <c r="D303" s="2" t="str">
        <f t="shared" si="34"/>
        <v/>
      </c>
      <c r="E303" s="2"/>
      <c r="F303" s="4"/>
      <c r="G303" s="4"/>
      <c r="H303" s="4"/>
      <c r="I303" s="4"/>
      <c r="J303" s="8" t="str">
        <f t="shared" si="35"/>
        <v/>
      </c>
      <c r="K303" s="8" t="str">
        <f t="shared" si="36"/>
        <v/>
      </c>
      <c r="L303" s="8" t="str">
        <f t="shared" si="37"/>
        <v/>
      </c>
      <c r="M303" s="8" t="str">
        <f t="shared" si="38"/>
        <v/>
      </c>
      <c r="P303" s="10">
        <v>306</v>
      </c>
    </row>
    <row r="304" spans="1:16">
      <c r="A304" s="1" t="str">
        <f t="shared" si="33"/>
        <v/>
      </c>
      <c r="B304" s="4"/>
      <c r="C304" s="4"/>
      <c r="D304" s="2" t="str">
        <f t="shared" si="34"/>
        <v/>
      </c>
      <c r="E304" s="2"/>
      <c r="F304" s="4"/>
      <c r="G304" s="4"/>
      <c r="H304" s="4"/>
      <c r="I304" s="4"/>
      <c r="J304" s="8" t="str">
        <f t="shared" si="35"/>
        <v/>
      </c>
      <c r="K304" s="8" t="str">
        <f t="shared" si="36"/>
        <v/>
      </c>
      <c r="L304" s="8" t="str">
        <f t="shared" si="37"/>
        <v/>
      </c>
      <c r="M304" s="8" t="str">
        <f t="shared" si="38"/>
        <v/>
      </c>
      <c r="P304" s="10">
        <v>307</v>
      </c>
    </row>
    <row r="305" spans="1:16">
      <c r="A305" s="1" t="str">
        <f t="shared" si="33"/>
        <v/>
      </c>
      <c r="B305" s="4"/>
      <c r="C305" s="4"/>
      <c r="D305" s="2" t="str">
        <f t="shared" si="34"/>
        <v/>
      </c>
      <c r="E305" s="2"/>
      <c r="F305" s="4"/>
      <c r="G305" s="4"/>
      <c r="H305" s="4"/>
      <c r="I305" s="4"/>
      <c r="J305" s="8" t="str">
        <f t="shared" si="35"/>
        <v/>
      </c>
      <c r="K305" s="8" t="str">
        <f t="shared" si="36"/>
        <v/>
      </c>
      <c r="L305" s="8" t="str">
        <f t="shared" si="37"/>
        <v/>
      </c>
      <c r="M305" s="8" t="str">
        <f t="shared" si="38"/>
        <v/>
      </c>
      <c r="P305" s="10">
        <v>308</v>
      </c>
    </row>
    <row r="306" spans="1:16">
      <c r="A306" s="1" t="str">
        <f t="shared" si="33"/>
        <v/>
      </c>
      <c r="B306" s="4"/>
      <c r="C306" s="4"/>
      <c r="D306" s="2" t="str">
        <f t="shared" si="34"/>
        <v/>
      </c>
      <c r="E306" s="2"/>
      <c r="F306" s="4"/>
      <c r="G306" s="4"/>
      <c r="H306" s="4"/>
      <c r="I306" s="4"/>
      <c r="J306" s="8" t="str">
        <f t="shared" si="35"/>
        <v/>
      </c>
      <c r="K306" s="8" t="str">
        <f t="shared" si="36"/>
        <v/>
      </c>
      <c r="L306" s="8" t="str">
        <f t="shared" si="37"/>
        <v/>
      </c>
      <c r="M306" s="8" t="str">
        <f t="shared" si="38"/>
        <v/>
      </c>
      <c r="P306" s="10">
        <v>309</v>
      </c>
    </row>
    <row r="307" spans="1:16">
      <c r="A307" s="1" t="str">
        <f t="shared" si="33"/>
        <v/>
      </c>
      <c r="B307" s="4"/>
      <c r="C307" s="4"/>
      <c r="D307" s="2" t="str">
        <f t="shared" si="34"/>
        <v/>
      </c>
      <c r="E307" s="2"/>
      <c r="F307" s="4"/>
      <c r="G307" s="4"/>
      <c r="H307" s="4"/>
      <c r="I307" s="4"/>
      <c r="J307" s="8" t="str">
        <f t="shared" si="35"/>
        <v/>
      </c>
      <c r="K307" s="8" t="str">
        <f t="shared" si="36"/>
        <v/>
      </c>
      <c r="L307" s="8" t="str">
        <f t="shared" si="37"/>
        <v/>
      </c>
      <c r="M307" s="8" t="str">
        <f t="shared" si="38"/>
        <v/>
      </c>
      <c r="P307" s="10">
        <v>310</v>
      </c>
    </row>
    <row r="308" spans="1:16">
      <c r="A308" s="1" t="str">
        <f t="shared" si="33"/>
        <v/>
      </c>
      <c r="B308" s="4"/>
      <c r="C308" s="4"/>
      <c r="D308" s="2" t="str">
        <f t="shared" si="34"/>
        <v/>
      </c>
      <c r="E308" s="2"/>
      <c r="F308" s="4"/>
      <c r="G308" s="4"/>
      <c r="H308" s="4"/>
      <c r="I308" s="4"/>
      <c r="J308" s="8" t="str">
        <f t="shared" si="35"/>
        <v/>
      </c>
      <c r="K308" s="8" t="str">
        <f t="shared" si="36"/>
        <v/>
      </c>
      <c r="L308" s="8" t="str">
        <f t="shared" si="37"/>
        <v/>
      </c>
      <c r="M308" s="8" t="str">
        <f t="shared" si="38"/>
        <v/>
      </c>
      <c r="P308" s="10">
        <v>311</v>
      </c>
    </row>
    <row r="309" spans="1:16">
      <c r="A309" s="1" t="str">
        <f t="shared" si="33"/>
        <v/>
      </c>
      <c r="B309" s="4"/>
      <c r="C309" s="4"/>
      <c r="D309" s="2" t="str">
        <f t="shared" si="34"/>
        <v/>
      </c>
      <c r="E309" s="2"/>
      <c r="F309" s="4"/>
      <c r="G309" s="4"/>
      <c r="H309" s="4"/>
      <c r="I309" s="4"/>
      <c r="J309" s="8" t="str">
        <f t="shared" si="35"/>
        <v/>
      </c>
      <c r="K309" s="8" t="str">
        <f t="shared" si="36"/>
        <v/>
      </c>
      <c r="L309" s="8" t="str">
        <f t="shared" si="37"/>
        <v/>
      </c>
      <c r="M309" s="8" t="str">
        <f t="shared" si="38"/>
        <v/>
      </c>
      <c r="P309" s="10">
        <v>312</v>
      </c>
    </row>
    <row r="310" spans="1:16">
      <c r="A310" s="1" t="str">
        <f t="shared" si="33"/>
        <v/>
      </c>
      <c r="B310" s="4"/>
      <c r="C310" s="4"/>
      <c r="D310" s="2" t="str">
        <f t="shared" si="34"/>
        <v/>
      </c>
      <c r="E310" s="2"/>
      <c r="F310" s="4"/>
      <c r="G310" s="4"/>
      <c r="H310" s="4"/>
      <c r="I310" s="4"/>
      <c r="J310" s="8" t="str">
        <f t="shared" si="35"/>
        <v/>
      </c>
      <c r="K310" s="8" t="str">
        <f t="shared" si="36"/>
        <v/>
      </c>
      <c r="L310" s="8" t="str">
        <f t="shared" si="37"/>
        <v/>
      </c>
      <c r="M310" s="8" t="str">
        <f t="shared" si="38"/>
        <v/>
      </c>
      <c r="P310" s="10">
        <v>313</v>
      </c>
    </row>
    <row r="311" spans="1:16">
      <c r="A311" s="1" t="str">
        <f t="shared" si="33"/>
        <v/>
      </c>
      <c r="B311" s="4"/>
      <c r="C311" s="4"/>
      <c r="D311" s="2" t="str">
        <f t="shared" si="34"/>
        <v/>
      </c>
      <c r="E311" s="2"/>
      <c r="F311" s="4"/>
      <c r="G311" s="4"/>
      <c r="H311" s="4"/>
      <c r="I311" s="4"/>
      <c r="J311" s="8" t="str">
        <f t="shared" si="35"/>
        <v/>
      </c>
      <c r="K311" s="8" t="str">
        <f t="shared" si="36"/>
        <v/>
      </c>
      <c r="L311" s="8" t="str">
        <f t="shared" si="37"/>
        <v/>
      </c>
      <c r="M311" s="8" t="str">
        <f t="shared" si="38"/>
        <v/>
      </c>
      <c r="P311" s="10">
        <v>314</v>
      </c>
    </row>
    <row r="312" spans="1:16">
      <c r="A312" s="1" t="str">
        <f t="shared" si="33"/>
        <v/>
      </c>
      <c r="B312" s="4"/>
      <c r="C312" s="4"/>
      <c r="D312" s="2" t="str">
        <f t="shared" si="34"/>
        <v/>
      </c>
      <c r="E312" s="2"/>
      <c r="F312" s="4"/>
      <c r="G312" s="4"/>
      <c r="H312" s="4"/>
      <c r="I312" s="4"/>
      <c r="J312" s="8" t="str">
        <f t="shared" si="35"/>
        <v/>
      </c>
      <c r="K312" s="8" t="str">
        <f t="shared" si="36"/>
        <v/>
      </c>
      <c r="L312" s="8" t="str">
        <f t="shared" si="37"/>
        <v/>
      </c>
      <c r="M312" s="8" t="str">
        <f t="shared" si="38"/>
        <v/>
      </c>
      <c r="P312" s="10">
        <v>315</v>
      </c>
    </row>
    <row r="313" spans="1:16">
      <c r="A313" s="1" t="str">
        <f t="shared" si="33"/>
        <v/>
      </c>
      <c r="B313" s="4"/>
      <c r="C313" s="4"/>
      <c r="D313" s="2" t="str">
        <f t="shared" si="34"/>
        <v/>
      </c>
      <c r="E313" s="2"/>
      <c r="F313" s="4"/>
      <c r="G313" s="4"/>
      <c r="H313" s="4"/>
      <c r="I313" s="4"/>
      <c r="J313" s="8" t="str">
        <f t="shared" si="35"/>
        <v/>
      </c>
      <c r="K313" s="8" t="str">
        <f t="shared" si="36"/>
        <v/>
      </c>
      <c r="L313" s="8" t="str">
        <f t="shared" si="37"/>
        <v/>
      </c>
      <c r="M313" s="8" t="str">
        <f t="shared" si="38"/>
        <v/>
      </c>
      <c r="P313" s="10">
        <v>316</v>
      </c>
    </row>
    <row r="314" spans="1:16">
      <c r="A314" s="1" t="str">
        <f t="shared" si="33"/>
        <v/>
      </c>
      <c r="B314" s="4"/>
      <c r="C314" s="4"/>
      <c r="D314" s="2" t="str">
        <f t="shared" si="34"/>
        <v/>
      </c>
      <c r="E314" s="2"/>
      <c r="F314" s="4"/>
      <c r="G314" s="4"/>
      <c r="H314" s="4"/>
      <c r="I314" s="4"/>
      <c r="J314" s="8" t="str">
        <f t="shared" si="35"/>
        <v/>
      </c>
      <c r="K314" s="8" t="str">
        <f t="shared" si="36"/>
        <v/>
      </c>
      <c r="L314" s="8" t="str">
        <f t="shared" si="37"/>
        <v/>
      </c>
      <c r="M314" s="8" t="str">
        <f t="shared" si="38"/>
        <v/>
      </c>
      <c r="P314" s="10">
        <v>317</v>
      </c>
    </row>
    <row r="315" spans="1:16">
      <c r="A315" s="1" t="str">
        <f t="shared" si="33"/>
        <v/>
      </c>
      <c r="B315" s="4"/>
      <c r="C315" s="4"/>
      <c r="D315" s="2" t="str">
        <f t="shared" si="34"/>
        <v/>
      </c>
      <c r="E315" s="2"/>
      <c r="F315" s="4"/>
      <c r="G315" s="4"/>
      <c r="H315" s="4"/>
      <c r="I315" s="4"/>
      <c r="J315" s="8" t="str">
        <f t="shared" si="35"/>
        <v/>
      </c>
      <c r="K315" s="8" t="str">
        <f t="shared" si="36"/>
        <v/>
      </c>
      <c r="L315" s="8" t="str">
        <f t="shared" si="37"/>
        <v/>
      </c>
      <c r="M315" s="8" t="str">
        <f t="shared" si="38"/>
        <v/>
      </c>
      <c r="P315" s="10">
        <v>318</v>
      </c>
    </row>
    <row r="316" spans="1:16">
      <c r="A316" s="1" t="str">
        <f t="shared" si="33"/>
        <v/>
      </c>
      <c r="B316" s="4"/>
      <c r="C316" s="4"/>
      <c r="D316" s="2" t="str">
        <f t="shared" si="34"/>
        <v/>
      </c>
      <c r="E316" s="2"/>
      <c r="F316" s="4"/>
      <c r="G316" s="4"/>
      <c r="H316" s="4"/>
      <c r="I316" s="4"/>
      <c r="J316" s="8" t="str">
        <f t="shared" si="35"/>
        <v/>
      </c>
      <c r="K316" s="8" t="str">
        <f t="shared" si="36"/>
        <v/>
      </c>
      <c r="L316" s="8" t="str">
        <f t="shared" si="37"/>
        <v/>
      </c>
      <c r="M316" s="8" t="str">
        <f t="shared" si="38"/>
        <v/>
      </c>
      <c r="P316" s="10">
        <v>319</v>
      </c>
    </row>
    <row r="317" spans="1:16">
      <c r="A317" s="1" t="str">
        <f t="shared" si="33"/>
        <v/>
      </c>
      <c r="B317" s="4"/>
      <c r="C317" s="4"/>
      <c r="D317" s="2" t="str">
        <f t="shared" si="34"/>
        <v/>
      </c>
      <c r="E317" s="2"/>
      <c r="F317" s="4"/>
      <c r="G317" s="4"/>
      <c r="H317" s="4"/>
      <c r="I317" s="4"/>
      <c r="J317" s="8" t="str">
        <f t="shared" si="35"/>
        <v/>
      </c>
      <c r="K317" s="8" t="str">
        <f t="shared" si="36"/>
        <v/>
      </c>
      <c r="L317" s="8" t="str">
        <f t="shared" si="37"/>
        <v/>
      </c>
      <c r="M317" s="8" t="str">
        <f t="shared" si="38"/>
        <v/>
      </c>
      <c r="P317" s="10">
        <v>320</v>
      </c>
    </row>
    <row r="318" spans="1:16">
      <c r="A318" s="1" t="str">
        <f t="shared" ref="A318:A381" si="39">IF(C318="","",P318)</f>
        <v/>
      </c>
      <c r="B318" s="4"/>
      <c r="C318" s="4"/>
      <c r="D318" s="2" t="str">
        <f t="shared" ref="D318:D381" si="40">IF(H318="",IF(E318="",IF(J318="","",IF(J318&lt;20.5,"F",M318)),E318),IF(I318&lt;40,"F",IF(I318&lt;50,"FX",IF(I318&lt;60,"E",IF(I318&lt;70,"D",IF(I318&lt;75,"C",IF(I318&lt;85,"B","A")))))))</f>
        <v/>
      </c>
      <c r="E318" s="2"/>
      <c r="F318" s="4"/>
      <c r="G318" s="4"/>
      <c r="H318" s="4"/>
      <c r="I318" s="4"/>
      <c r="J318" s="8" t="str">
        <f t="shared" ref="J318:J381" si="41">IF(G318="","",ROUND((F318*$J$3)+(G318*$J$4),0))</f>
        <v/>
      </c>
      <c r="K318" s="8" t="str">
        <f t="shared" si="36"/>
        <v/>
      </c>
      <c r="L318" s="8" t="str">
        <f t="shared" si="37"/>
        <v/>
      </c>
      <c r="M318" s="8" t="str">
        <f t="shared" si="38"/>
        <v/>
      </c>
      <c r="P318" s="10">
        <v>321</v>
      </c>
    </row>
    <row r="319" spans="1:16">
      <c r="A319" s="1" t="str">
        <f t="shared" si="39"/>
        <v/>
      </c>
      <c r="D319" s="2" t="str">
        <f t="shared" si="40"/>
        <v/>
      </c>
      <c r="E319" s="2"/>
      <c r="F319" s="4"/>
      <c r="G319" s="4"/>
      <c r="H319" s="4"/>
      <c r="I319" s="4"/>
      <c r="J319" s="8" t="str">
        <f t="shared" si="41"/>
        <v/>
      </c>
      <c r="K319" s="8" t="str">
        <f t="shared" ref="K319:K382" si="42">IF(J319&lt;20.5,"",J319)</f>
        <v/>
      </c>
      <c r="L319" s="8" t="str">
        <f t="shared" ref="L319:L382" si="43">IF(K319="","",(((K319-$K$6)/$K$5)*10)+50)</f>
        <v/>
      </c>
      <c r="P319" s="10">
        <v>322</v>
      </c>
    </row>
    <row r="320" spans="1:16">
      <c r="A320" s="1" t="str">
        <f t="shared" si="39"/>
        <v/>
      </c>
      <c r="D320" s="2" t="str">
        <f t="shared" si="40"/>
        <v/>
      </c>
      <c r="E320" s="2"/>
      <c r="F320" s="4"/>
      <c r="G320" s="4"/>
      <c r="H320" s="4"/>
      <c r="I320" s="4"/>
      <c r="J320" s="8" t="str">
        <f t="shared" si="41"/>
        <v/>
      </c>
      <c r="K320" s="8" t="str">
        <f t="shared" si="42"/>
        <v/>
      </c>
      <c r="L320" s="8" t="str">
        <f t="shared" si="43"/>
        <v/>
      </c>
      <c r="P320" s="10">
        <v>323</v>
      </c>
    </row>
    <row r="321" spans="1:16">
      <c r="A321" s="1" t="str">
        <f t="shared" si="39"/>
        <v/>
      </c>
      <c r="D321" s="2" t="str">
        <f t="shared" si="40"/>
        <v/>
      </c>
      <c r="E321" s="2"/>
      <c r="F321" s="4"/>
      <c r="G321" s="4"/>
      <c r="H321" s="4"/>
      <c r="I321" s="4"/>
      <c r="J321" s="8" t="str">
        <f t="shared" si="41"/>
        <v/>
      </c>
      <c r="K321" s="8" t="str">
        <f t="shared" si="42"/>
        <v/>
      </c>
      <c r="L321" s="8" t="str">
        <f t="shared" si="43"/>
        <v/>
      </c>
      <c r="P321" s="10">
        <v>324</v>
      </c>
    </row>
    <row r="322" spans="1:16">
      <c r="A322" s="1" t="str">
        <f t="shared" si="39"/>
        <v/>
      </c>
      <c r="D322" s="2" t="str">
        <f t="shared" si="40"/>
        <v/>
      </c>
      <c r="E322" s="2"/>
      <c r="F322" s="4"/>
      <c r="G322" s="4"/>
      <c r="H322" s="4"/>
      <c r="I322" s="4"/>
      <c r="J322" s="8" t="str">
        <f t="shared" si="41"/>
        <v/>
      </c>
      <c r="K322" s="8" t="str">
        <f t="shared" si="42"/>
        <v/>
      </c>
      <c r="L322" s="8" t="str">
        <f t="shared" si="43"/>
        <v/>
      </c>
      <c r="P322" s="10">
        <v>325</v>
      </c>
    </row>
    <row r="323" spans="1:16">
      <c r="A323" s="1" t="str">
        <f t="shared" si="39"/>
        <v/>
      </c>
      <c r="D323" s="2" t="str">
        <f t="shared" si="40"/>
        <v/>
      </c>
      <c r="E323" s="2"/>
      <c r="F323" s="4"/>
      <c r="G323" s="4"/>
      <c r="H323" s="4"/>
      <c r="I323" s="4"/>
      <c r="J323" s="8" t="str">
        <f t="shared" si="41"/>
        <v/>
      </c>
      <c r="K323" s="8" t="str">
        <f t="shared" si="42"/>
        <v/>
      </c>
      <c r="L323" s="8" t="str">
        <f t="shared" si="43"/>
        <v/>
      </c>
      <c r="P323" s="10">
        <v>326</v>
      </c>
    </row>
    <row r="324" spans="1:16">
      <c r="A324" s="1" t="str">
        <f t="shared" si="39"/>
        <v/>
      </c>
      <c r="D324" s="2" t="str">
        <f t="shared" si="40"/>
        <v/>
      </c>
      <c r="E324" s="2"/>
      <c r="F324" s="4"/>
      <c r="G324" s="4"/>
      <c r="H324" s="4"/>
      <c r="I324" s="4"/>
      <c r="J324" s="8" t="str">
        <f t="shared" si="41"/>
        <v/>
      </c>
      <c r="K324" s="8" t="str">
        <f t="shared" si="42"/>
        <v/>
      </c>
      <c r="L324" s="8" t="str">
        <f t="shared" si="43"/>
        <v/>
      </c>
      <c r="P324" s="10">
        <v>327</v>
      </c>
    </row>
    <row r="325" spans="1:16">
      <c r="A325" s="1" t="str">
        <f t="shared" si="39"/>
        <v/>
      </c>
      <c r="D325" s="2" t="str">
        <f t="shared" si="40"/>
        <v/>
      </c>
      <c r="E325" s="2"/>
      <c r="F325" s="4"/>
      <c r="G325" s="4"/>
      <c r="H325" s="4"/>
      <c r="I325" s="4"/>
      <c r="J325" s="8" t="str">
        <f t="shared" si="41"/>
        <v/>
      </c>
      <c r="K325" s="8" t="str">
        <f t="shared" si="42"/>
        <v/>
      </c>
      <c r="L325" s="8" t="str">
        <f t="shared" si="43"/>
        <v/>
      </c>
      <c r="P325" s="10">
        <v>328</v>
      </c>
    </row>
    <row r="326" spans="1:16">
      <c r="A326" s="1" t="str">
        <f t="shared" si="39"/>
        <v/>
      </c>
      <c r="D326" s="2" t="str">
        <f t="shared" si="40"/>
        <v/>
      </c>
      <c r="E326" s="2"/>
      <c r="F326" s="4"/>
      <c r="G326" s="4"/>
      <c r="H326" s="4"/>
      <c r="I326" s="4"/>
      <c r="J326" s="8" t="str">
        <f t="shared" si="41"/>
        <v/>
      </c>
      <c r="K326" s="8" t="str">
        <f t="shared" si="42"/>
        <v/>
      </c>
      <c r="L326" s="8" t="str">
        <f t="shared" si="43"/>
        <v/>
      </c>
      <c r="P326" s="10">
        <v>329</v>
      </c>
    </row>
    <row r="327" spans="1:16">
      <c r="A327" s="1" t="str">
        <f t="shared" si="39"/>
        <v/>
      </c>
      <c r="D327" s="2" t="str">
        <f t="shared" si="40"/>
        <v/>
      </c>
      <c r="E327" s="2"/>
      <c r="F327" s="4"/>
      <c r="G327" s="4"/>
      <c r="H327" s="4"/>
      <c r="I327" s="4"/>
      <c r="J327" s="8" t="str">
        <f t="shared" si="41"/>
        <v/>
      </c>
      <c r="K327" s="8" t="str">
        <f t="shared" si="42"/>
        <v/>
      </c>
      <c r="L327" s="8" t="str">
        <f t="shared" si="43"/>
        <v/>
      </c>
      <c r="P327" s="10">
        <v>330</v>
      </c>
    </row>
    <row r="328" spans="1:16">
      <c r="A328" s="1" t="str">
        <f t="shared" si="39"/>
        <v/>
      </c>
      <c r="D328" s="2" t="str">
        <f t="shared" si="40"/>
        <v/>
      </c>
      <c r="E328" s="2"/>
      <c r="F328" s="4"/>
      <c r="G328" s="4"/>
      <c r="H328" s="4"/>
      <c r="I328" s="4"/>
      <c r="J328" s="8" t="str">
        <f t="shared" si="41"/>
        <v/>
      </c>
      <c r="K328" s="8" t="str">
        <f t="shared" si="42"/>
        <v/>
      </c>
      <c r="L328" s="8" t="str">
        <f t="shared" si="43"/>
        <v/>
      </c>
      <c r="P328" s="10">
        <v>331</v>
      </c>
    </row>
    <row r="329" spans="1:16">
      <c r="A329" s="1" t="str">
        <f t="shared" si="39"/>
        <v/>
      </c>
      <c r="D329" s="2" t="str">
        <f t="shared" si="40"/>
        <v/>
      </c>
      <c r="E329" s="2"/>
      <c r="F329" s="4"/>
      <c r="G329" s="4"/>
      <c r="H329" s="4"/>
      <c r="I329" s="4"/>
      <c r="J329" s="8" t="str">
        <f t="shared" si="41"/>
        <v/>
      </c>
      <c r="K329" s="8" t="str">
        <f t="shared" si="42"/>
        <v/>
      </c>
      <c r="L329" s="8" t="str">
        <f t="shared" si="43"/>
        <v/>
      </c>
      <c r="P329" s="10">
        <v>332</v>
      </c>
    </row>
    <row r="330" spans="1:16">
      <c r="A330" s="1" t="str">
        <f t="shared" si="39"/>
        <v/>
      </c>
      <c r="D330" s="2" t="str">
        <f t="shared" si="40"/>
        <v/>
      </c>
      <c r="E330" s="2"/>
      <c r="F330" s="4"/>
      <c r="G330" s="4"/>
      <c r="H330" s="4"/>
      <c r="I330" s="4"/>
      <c r="J330" s="8" t="str">
        <f t="shared" si="41"/>
        <v/>
      </c>
      <c r="K330" s="8" t="str">
        <f t="shared" si="42"/>
        <v/>
      </c>
      <c r="L330" s="8" t="str">
        <f t="shared" si="43"/>
        <v/>
      </c>
      <c r="P330" s="10">
        <v>333</v>
      </c>
    </row>
    <row r="331" spans="1:16">
      <c r="A331" s="1" t="str">
        <f t="shared" si="39"/>
        <v/>
      </c>
      <c r="D331" s="2" t="str">
        <f t="shared" si="40"/>
        <v/>
      </c>
      <c r="E331" s="2"/>
      <c r="F331" s="4"/>
      <c r="G331" s="4"/>
      <c r="H331" s="4"/>
      <c r="I331" s="4"/>
      <c r="J331" s="8" t="str">
        <f t="shared" si="41"/>
        <v/>
      </c>
      <c r="K331" s="8" t="str">
        <f t="shared" si="42"/>
        <v/>
      </c>
      <c r="L331" s="8" t="str">
        <f t="shared" si="43"/>
        <v/>
      </c>
      <c r="P331" s="10">
        <v>334</v>
      </c>
    </row>
    <row r="332" spans="1:16">
      <c r="A332" s="1" t="str">
        <f t="shared" si="39"/>
        <v/>
      </c>
      <c r="D332" s="2" t="str">
        <f t="shared" si="40"/>
        <v/>
      </c>
      <c r="E332" s="2"/>
      <c r="F332" s="4"/>
      <c r="G332" s="4"/>
      <c r="H332" s="4"/>
      <c r="I332" s="4"/>
      <c r="J332" s="8" t="str">
        <f t="shared" si="41"/>
        <v/>
      </c>
      <c r="K332" s="8" t="str">
        <f t="shared" si="42"/>
        <v/>
      </c>
      <c r="L332" s="8" t="str">
        <f t="shared" si="43"/>
        <v/>
      </c>
      <c r="P332" s="10">
        <v>335</v>
      </c>
    </row>
    <row r="333" spans="1:16">
      <c r="A333" s="1" t="str">
        <f t="shared" si="39"/>
        <v/>
      </c>
      <c r="D333" s="2" t="str">
        <f t="shared" si="40"/>
        <v/>
      </c>
      <c r="E333" s="2"/>
      <c r="F333" s="4"/>
      <c r="G333" s="4"/>
      <c r="H333" s="4"/>
      <c r="I333" s="4"/>
      <c r="J333" s="8" t="str">
        <f t="shared" si="41"/>
        <v/>
      </c>
      <c r="K333" s="8" t="str">
        <f t="shared" si="42"/>
        <v/>
      </c>
      <c r="L333" s="8" t="str">
        <f t="shared" si="43"/>
        <v/>
      </c>
      <c r="P333" s="10">
        <v>336</v>
      </c>
    </row>
    <row r="334" spans="1:16">
      <c r="A334" s="1" t="str">
        <f t="shared" si="39"/>
        <v/>
      </c>
      <c r="D334" s="2" t="str">
        <f t="shared" si="40"/>
        <v/>
      </c>
      <c r="E334" s="2"/>
      <c r="F334" s="4"/>
      <c r="G334" s="4"/>
      <c r="H334" s="4"/>
      <c r="I334" s="4"/>
      <c r="J334" s="8" t="str">
        <f t="shared" si="41"/>
        <v/>
      </c>
      <c r="K334" s="8" t="str">
        <f t="shared" si="42"/>
        <v/>
      </c>
      <c r="L334" s="8" t="str">
        <f t="shared" si="43"/>
        <v/>
      </c>
      <c r="P334" s="10">
        <v>337</v>
      </c>
    </row>
    <row r="335" spans="1:16">
      <c r="A335" s="1" t="str">
        <f t="shared" si="39"/>
        <v/>
      </c>
      <c r="D335" s="2" t="str">
        <f t="shared" si="40"/>
        <v/>
      </c>
      <c r="E335" s="2"/>
      <c r="F335" s="4"/>
      <c r="G335" s="4"/>
      <c r="H335" s="4"/>
      <c r="I335" s="4"/>
      <c r="J335" s="8" t="str">
        <f t="shared" si="41"/>
        <v/>
      </c>
      <c r="K335" s="8" t="str">
        <f t="shared" si="42"/>
        <v/>
      </c>
      <c r="L335" s="8" t="str">
        <f t="shared" si="43"/>
        <v/>
      </c>
      <c r="P335" s="10">
        <v>338</v>
      </c>
    </row>
    <row r="336" spans="1:16">
      <c r="A336" s="1" t="str">
        <f t="shared" si="39"/>
        <v/>
      </c>
      <c r="D336" s="2" t="str">
        <f t="shared" si="40"/>
        <v/>
      </c>
      <c r="E336" s="2"/>
      <c r="F336" s="4"/>
      <c r="G336" s="4"/>
      <c r="H336" s="4"/>
      <c r="I336" s="4"/>
      <c r="J336" s="8" t="str">
        <f t="shared" si="41"/>
        <v/>
      </c>
      <c r="K336" s="8" t="str">
        <f t="shared" si="42"/>
        <v/>
      </c>
      <c r="L336" s="8" t="str">
        <f t="shared" si="43"/>
        <v/>
      </c>
      <c r="P336" s="10">
        <v>339</v>
      </c>
    </row>
    <row r="337" spans="1:16">
      <c r="A337" s="1" t="str">
        <f t="shared" si="39"/>
        <v/>
      </c>
      <c r="D337" s="2" t="str">
        <f t="shared" si="40"/>
        <v/>
      </c>
      <c r="E337" s="2"/>
      <c r="F337" s="4"/>
      <c r="G337" s="4"/>
      <c r="H337" s="4"/>
      <c r="I337" s="4"/>
      <c r="J337" s="8" t="str">
        <f t="shared" si="41"/>
        <v/>
      </c>
      <c r="K337" s="8" t="str">
        <f t="shared" si="42"/>
        <v/>
      </c>
      <c r="L337" s="8" t="str">
        <f t="shared" si="43"/>
        <v/>
      </c>
      <c r="P337" s="10">
        <v>340</v>
      </c>
    </row>
    <row r="338" spans="1:16">
      <c r="A338" s="1" t="str">
        <f t="shared" si="39"/>
        <v/>
      </c>
      <c r="D338" s="2" t="str">
        <f t="shared" si="40"/>
        <v/>
      </c>
      <c r="E338" s="2"/>
      <c r="F338" s="4"/>
      <c r="G338" s="4"/>
      <c r="H338" s="4"/>
      <c r="I338" s="4"/>
      <c r="J338" s="8" t="str">
        <f t="shared" si="41"/>
        <v/>
      </c>
      <c r="K338" s="8" t="str">
        <f t="shared" si="42"/>
        <v/>
      </c>
      <c r="L338" s="8" t="str">
        <f t="shared" si="43"/>
        <v/>
      </c>
      <c r="P338" s="10">
        <v>341</v>
      </c>
    </row>
    <row r="339" spans="1:16">
      <c r="A339" s="1" t="str">
        <f t="shared" si="39"/>
        <v/>
      </c>
      <c r="D339" s="2" t="str">
        <f t="shared" si="40"/>
        <v/>
      </c>
      <c r="E339" s="2"/>
      <c r="F339" s="4"/>
      <c r="G339" s="4"/>
      <c r="H339" s="4"/>
      <c r="I339" s="4"/>
      <c r="J339" s="8" t="str">
        <f t="shared" si="41"/>
        <v/>
      </c>
      <c r="K339" s="8" t="str">
        <f t="shared" si="42"/>
        <v/>
      </c>
      <c r="L339" s="8" t="str">
        <f t="shared" si="43"/>
        <v/>
      </c>
      <c r="P339" s="10">
        <v>342</v>
      </c>
    </row>
    <row r="340" spans="1:16">
      <c r="A340" s="1" t="str">
        <f t="shared" si="39"/>
        <v/>
      </c>
      <c r="D340" s="2" t="str">
        <f t="shared" si="40"/>
        <v/>
      </c>
      <c r="E340" s="2"/>
      <c r="F340" s="4"/>
      <c r="G340" s="4"/>
      <c r="H340" s="4"/>
      <c r="I340" s="4"/>
      <c r="J340" s="8" t="str">
        <f t="shared" si="41"/>
        <v/>
      </c>
      <c r="K340" s="8" t="str">
        <f t="shared" si="42"/>
        <v/>
      </c>
      <c r="L340" s="8" t="str">
        <f t="shared" si="43"/>
        <v/>
      </c>
      <c r="P340" s="10">
        <v>343</v>
      </c>
    </row>
    <row r="341" spans="1:16">
      <c r="A341" s="1" t="str">
        <f t="shared" si="39"/>
        <v/>
      </c>
      <c r="D341" s="2" t="str">
        <f t="shared" si="40"/>
        <v/>
      </c>
      <c r="E341" s="2"/>
      <c r="F341" s="4"/>
      <c r="G341" s="4"/>
      <c r="H341" s="4"/>
      <c r="I341" s="4"/>
      <c r="J341" s="8" t="str">
        <f t="shared" si="41"/>
        <v/>
      </c>
      <c r="K341" s="8" t="str">
        <f t="shared" si="42"/>
        <v/>
      </c>
      <c r="L341" s="8" t="str">
        <f t="shared" si="43"/>
        <v/>
      </c>
      <c r="P341" s="10">
        <v>344</v>
      </c>
    </row>
    <row r="342" spans="1:16">
      <c r="A342" s="1" t="str">
        <f t="shared" si="39"/>
        <v/>
      </c>
      <c r="D342" s="2" t="str">
        <f t="shared" si="40"/>
        <v/>
      </c>
      <c r="E342" s="2"/>
      <c r="F342" s="4"/>
      <c r="G342" s="4"/>
      <c r="H342" s="4"/>
      <c r="I342" s="4"/>
      <c r="J342" s="8" t="str">
        <f t="shared" si="41"/>
        <v/>
      </c>
      <c r="K342" s="8" t="str">
        <f t="shared" si="42"/>
        <v/>
      </c>
      <c r="L342" s="8" t="str">
        <f t="shared" si="43"/>
        <v/>
      </c>
      <c r="P342" s="10">
        <v>345</v>
      </c>
    </row>
    <row r="343" spans="1:16">
      <c r="A343" s="1" t="str">
        <f t="shared" si="39"/>
        <v/>
      </c>
      <c r="D343" s="2" t="str">
        <f t="shared" si="40"/>
        <v/>
      </c>
      <c r="E343" s="2"/>
      <c r="F343" s="4"/>
      <c r="G343" s="4"/>
      <c r="H343" s="4"/>
      <c r="I343" s="4"/>
      <c r="J343" s="8" t="str">
        <f t="shared" si="41"/>
        <v/>
      </c>
      <c r="K343" s="8" t="str">
        <f t="shared" si="42"/>
        <v/>
      </c>
      <c r="L343" s="8" t="str">
        <f t="shared" si="43"/>
        <v/>
      </c>
      <c r="P343" s="10">
        <v>346</v>
      </c>
    </row>
    <row r="344" spans="1:16">
      <c r="A344" s="1" t="str">
        <f t="shared" si="39"/>
        <v/>
      </c>
      <c r="D344" s="2" t="str">
        <f t="shared" si="40"/>
        <v/>
      </c>
      <c r="E344" s="2"/>
      <c r="F344" s="4"/>
      <c r="G344" s="4"/>
      <c r="H344" s="4"/>
      <c r="I344" s="4"/>
      <c r="J344" s="8" t="str">
        <f t="shared" si="41"/>
        <v/>
      </c>
      <c r="K344" s="8" t="str">
        <f t="shared" si="42"/>
        <v/>
      </c>
      <c r="L344" s="8" t="str">
        <f t="shared" si="43"/>
        <v/>
      </c>
      <c r="P344" s="10">
        <v>347</v>
      </c>
    </row>
    <row r="345" spans="1:16">
      <c r="A345" s="1" t="str">
        <f t="shared" si="39"/>
        <v/>
      </c>
      <c r="D345" s="2" t="str">
        <f t="shared" si="40"/>
        <v/>
      </c>
      <c r="E345" s="2"/>
      <c r="F345" s="4"/>
      <c r="G345" s="4"/>
      <c r="H345" s="4"/>
      <c r="I345" s="4"/>
      <c r="J345" s="8" t="str">
        <f t="shared" si="41"/>
        <v/>
      </c>
      <c r="K345" s="8" t="str">
        <f t="shared" si="42"/>
        <v/>
      </c>
      <c r="L345" s="8" t="str">
        <f t="shared" si="43"/>
        <v/>
      </c>
      <c r="P345" s="10">
        <v>348</v>
      </c>
    </row>
    <row r="346" spans="1:16">
      <c r="A346" s="1" t="str">
        <f t="shared" si="39"/>
        <v/>
      </c>
      <c r="D346" s="2" t="str">
        <f t="shared" si="40"/>
        <v/>
      </c>
      <c r="E346" s="2"/>
      <c r="F346" s="4"/>
      <c r="G346" s="4"/>
      <c r="H346" s="4"/>
      <c r="I346" s="4"/>
      <c r="J346" s="8" t="str">
        <f t="shared" si="41"/>
        <v/>
      </c>
      <c r="K346" s="8" t="str">
        <f t="shared" si="42"/>
        <v/>
      </c>
      <c r="L346" s="8" t="str">
        <f t="shared" si="43"/>
        <v/>
      </c>
      <c r="P346" s="10">
        <v>349</v>
      </c>
    </row>
    <row r="347" spans="1:16">
      <c r="A347" s="1" t="str">
        <f t="shared" si="39"/>
        <v/>
      </c>
      <c r="D347" s="2" t="str">
        <f t="shared" si="40"/>
        <v/>
      </c>
      <c r="E347" s="2"/>
      <c r="F347" s="4"/>
      <c r="G347" s="4"/>
      <c r="H347" s="4"/>
      <c r="I347" s="4"/>
      <c r="J347" s="8" t="str">
        <f t="shared" si="41"/>
        <v/>
      </c>
      <c r="K347" s="8" t="str">
        <f t="shared" si="42"/>
        <v/>
      </c>
      <c r="L347" s="8" t="str">
        <f t="shared" si="43"/>
        <v/>
      </c>
      <c r="P347" s="10">
        <v>350</v>
      </c>
    </row>
    <row r="348" spans="1:16">
      <c r="A348" s="1" t="str">
        <f t="shared" si="39"/>
        <v/>
      </c>
      <c r="D348" s="2" t="str">
        <f t="shared" si="40"/>
        <v/>
      </c>
      <c r="E348" s="2"/>
      <c r="F348" s="4"/>
      <c r="G348" s="4"/>
      <c r="H348" s="4"/>
      <c r="I348" s="4"/>
      <c r="J348" s="8" t="str">
        <f t="shared" si="41"/>
        <v/>
      </c>
      <c r="K348" s="8" t="str">
        <f t="shared" si="42"/>
        <v/>
      </c>
      <c r="L348" s="8" t="str">
        <f t="shared" si="43"/>
        <v/>
      </c>
      <c r="P348" s="10">
        <v>351</v>
      </c>
    </row>
    <row r="349" spans="1:16">
      <c r="A349" s="1" t="str">
        <f t="shared" si="39"/>
        <v/>
      </c>
      <c r="D349" s="2" t="str">
        <f t="shared" si="40"/>
        <v/>
      </c>
      <c r="E349" s="2"/>
      <c r="F349" s="4"/>
      <c r="G349" s="4"/>
      <c r="H349" s="4"/>
      <c r="I349" s="4"/>
      <c r="J349" s="8" t="str">
        <f t="shared" si="41"/>
        <v/>
      </c>
      <c r="K349" s="8" t="str">
        <f t="shared" si="42"/>
        <v/>
      </c>
      <c r="L349" s="8" t="str">
        <f t="shared" si="43"/>
        <v/>
      </c>
      <c r="P349" s="10">
        <v>352</v>
      </c>
    </row>
    <row r="350" spans="1:16">
      <c r="A350" s="1" t="str">
        <f t="shared" si="39"/>
        <v/>
      </c>
      <c r="D350" s="2" t="str">
        <f t="shared" si="40"/>
        <v/>
      </c>
      <c r="E350" s="2"/>
      <c r="F350" s="4"/>
      <c r="G350" s="4"/>
      <c r="H350" s="4"/>
      <c r="I350" s="4"/>
      <c r="J350" s="8" t="str">
        <f t="shared" si="41"/>
        <v/>
      </c>
      <c r="K350" s="8" t="str">
        <f t="shared" si="42"/>
        <v/>
      </c>
      <c r="L350" s="8" t="str">
        <f t="shared" si="43"/>
        <v/>
      </c>
      <c r="P350" s="10">
        <v>353</v>
      </c>
    </row>
    <row r="351" spans="1:16">
      <c r="A351" s="1" t="str">
        <f t="shared" si="39"/>
        <v/>
      </c>
      <c r="D351" s="2" t="str">
        <f t="shared" si="40"/>
        <v/>
      </c>
      <c r="E351" s="2"/>
      <c r="F351" s="4"/>
      <c r="G351" s="4"/>
      <c r="H351" s="4"/>
      <c r="I351" s="4"/>
      <c r="J351" s="8" t="str">
        <f t="shared" si="41"/>
        <v/>
      </c>
      <c r="K351" s="8" t="str">
        <f t="shared" si="42"/>
        <v/>
      </c>
      <c r="L351" s="8" t="str">
        <f t="shared" si="43"/>
        <v/>
      </c>
      <c r="P351" s="10">
        <v>354</v>
      </c>
    </row>
    <row r="352" spans="1:16">
      <c r="A352" s="1" t="str">
        <f t="shared" si="39"/>
        <v/>
      </c>
      <c r="D352" s="2" t="str">
        <f t="shared" si="40"/>
        <v/>
      </c>
      <c r="E352" s="2"/>
      <c r="F352" s="4"/>
      <c r="G352" s="4"/>
      <c r="H352" s="4"/>
      <c r="I352" s="4"/>
      <c r="J352" s="8" t="str">
        <f t="shared" si="41"/>
        <v/>
      </c>
      <c r="K352" s="8" t="str">
        <f t="shared" si="42"/>
        <v/>
      </c>
      <c r="L352" s="8" t="str">
        <f t="shared" si="43"/>
        <v/>
      </c>
      <c r="P352" s="10">
        <v>355</v>
      </c>
    </row>
    <row r="353" spans="1:16">
      <c r="A353" s="1" t="str">
        <f t="shared" si="39"/>
        <v/>
      </c>
      <c r="D353" s="2" t="str">
        <f t="shared" si="40"/>
        <v/>
      </c>
      <c r="E353" s="2"/>
      <c r="F353" s="4"/>
      <c r="G353" s="4"/>
      <c r="H353" s="4"/>
      <c r="I353" s="4"/>
      <c r="J353" s="8" t="str">
        <f t="shared" si="41"/>
        <v/>
      </c>
      <c r="K353" s="8" t="str">
        <f t="shared" si="42"/>
        <v/>
      </c>
      <c r="L353" s="8" t="str">
        <f t="shared" si="43"/>
        <v/>
      </c>
      <c r="P353" s="10">
        <v>356</v>
      </c>
    </row>
    <row r="354" spans="1:16">
      <c r="A354" s="1" t="str">
        <f t="shared" si="39"/>
        <v/>
      </c>
      <c r="D354" s="2" t="str">
        <f t="shared" si="40"/>
        <v/>
      </c>
      <c r="E354" s="2"/>
      <c r="F354" s="4"/>
      <c r="G354" s="4"/>
      <c r="H354" s="4"/>
      <c r="I354" s="4"/>
      <c r="J354" s="8" t="str">
        <f t="shared" si="41"/>
        <v/>
      </c>
      <c r="K354" s="8" t="str">
        <f t="shared" si="42"/>
        <v/>
      </c>
      <c r="L354" s="8" t="str">
        <f t="shared" si="43"/>
        <v/>
      </c>
      <c r="P354" s="10">
        <v>357</v>
      </c>
    </row>
    <row r="355" spans="1:16">
      <c r="A355" s="1" t="str">
        <f t="shared" si="39"/>
        <v/>
      </c>
      <c r="D355" s="2" t="str">
        <f t="shared" si="40"/>
        <v/>
      </c>
      <c r="E355" s="2"/>
      <c r="F355" s="4"/>
      <c r="G355" s="4"/>
      <c r="H355" s="4"/>
      <c r="I355" s="4"/>
      <c r="J355" s="8" t="str">
        <f t="shared" si="41"/>
        <v/>
      </c>
      <c r="K355" s="8" t="str">
        <f t="shared" si="42"/>
        <v/>
      </c>
      <c r="L355" s="8" t="str">
        <f t="shared" si="43"/>
        <v/>
      </c>
      <c r="P355" s="10">
        <v>358</v>
      </c>
    </row>
    <row r="356" spans="1:16">
      <c r="A356" s="1" t="str">
        <f t="shared" si="39"/>
        <v/>
      </c>
      <c r="D356" s="2" t="str">
        <f t="shared" si="40"/>
        <v/>
      </c>
      <c r="E356" s="2"/>
      <c r="F356" s="4"/>
      <c r="G356" s="4"/>
      <c r="H356" s="4"/>
      <c r="I356" s="4"/>
      <c r="J356" s="8" t="str">
        <f t="shared" si="41"/>
        <v/>
      </c>
      <c r="K356" s="8" t="str">
        <f t="shared" si="42"/>
        <v/>
      </c>
      <c r="L356" s="8" t="str">
        <f t="shared" si="43"/>
        <v/>
      </c>
      <c r="P356" s="10">
        <v>359</v>
      </c>
    </row>
    <row r="357" spans="1:16">
      <c r="A357" s="1" t="str">
        <f t="shared" si="39"/>
        <v/>
      </c>
      <c r="D357" s="2" t="str">
        <f t="shared" si="40"/>
        <v/>
      </c>
      <c r="E357" s="2"/>
      <c r="F357" s="4"/>
      <c r="G357" s="4"/>
      <c r="H357" s="4"/>
      <c r="I357" s="4"/>
      <c r="J357" s="8" t="str">
        <f t="shared" si="41"/>
        <v/>
      </c>
      <c r="K357" s="8" t="str">
        <f t="shared" si="42"/>
        <v/>
      </c>
      <c r="L357" s="8" t="str">
        <f t="shared" si="43"/>
        <v/>
      </c>
      <c r="P357" s="10">
        <v>360</v>
      </c>
    </row>
    <row r="358" spans="1:16">
      <c r="A358" s="1" t="str">
        <f t="shared" si="39"/>
        <v/>
      </c>
      <c r="D358" s="2" t="str">
        <f t="shared" si="40"/>
        <v/>
      </c>
      <c r="E358" s="2"/>
      <c r="F358" s="4"/>
      <c r="G358" s="4"/>
      <c r="H358" s="4"/>
      <c r="I358" s="4"/>
      <c r="J358" s="8" t="str">
        <f t="shared" si="41"/>
        <v/>
      </c>
      <c r="K358" s="8" t="str">
        <f t="shared" si="42"/>
        <v/>
      </c>
      <c r="L358" s="8" t="str">
        <f t="shared" si="43"/>
        <v/>
      </c>
      <c r="P358" s="10">
        <v>361</v>
      </c>
    </row>
    <row r="359" spans="1:16">
      <c r="A359" s="1" t="str">
        <f t="shared" si="39"/>
        <v/>
      </c>
      <c r="D359" s="2" t="str">
        <f t="shared" si="40"/>
        <v/>
      </c>
      <c r="E359" s="2"/>
      <c r="F359" s="4"/>
      <c r="G359" s="4"/>
      <c r="H359" s="4"/>
      <c r="I359" s="4"/>
      <c r="J359" s="8" t="str">
        <f t="shared" si="41"/>
        <v/>
      </c>
      <c r="K359" s="8" t="str">
        <f t="shared" si="42"/>
        <v/>
      </c>
      <c r="L359" s="8" t="str">
        <f t="shared" si="43"/>
        <v/>
      </c>
      <c r="P359" s="10">
        <v>362</v>
      </c>
    </row>
    <row r="360" spans="1:16">
      <c r="A360" s="1" t="str">
        <f t="shared" si="39"/>
        <v/>
      </c>
      <c r="D360" s="2" t="str">
        <f t="shared" si="40"/>
        <v/>
      </c>
      <c r="E360" s="2"/>
      <c r="F360" s="4"/>
      <c r="G360" s="4"/>
      <c r="H360" s="4"/>
      <c r="I360" s="4"/>
      <c r="J360" s="8" t="str">
        <f t="shared" si="41"/>
        <v/>
      </c>
      <c r="K360" s="8" t="str">
        <f t="shared" si="42"/>
        <v/>
      </c>
      <c r="L360" s="8" t="str">
        <f t="shared" si="43"/>
        <v/>
      </c>
      <c r="P360" s="10">
        <v>363</v>
      </c>
    </row>
    <row r="361" spans="1:16">
      <c r="A361" s="1" t="str">
        <f t="shared" si="39"/>
        <v/>
      </c>
      <c r="D361" s="2" t="str">
        <f t="shared" si="40"/>
        <v/>
      </c>
      <c r="E361" s="2"/>
      <c r="F361" s="4"/>
      <c r="G361" s="4"/>
      <c r="H361" s="4"/>
      <c r="I361" s="4"/>
      <c r="J361" s="8" t="str">
        <f t="shared" si="41"/>
        <v/>
      </c>
      <c r="K361" s="8" t="str">
        <f t="shared" si="42"/>
        <v/>
      </c>
      <c r="L361" s="8" t="str">
        <f t="shared" si="43"/>
        <v/>
      </c>
      <c r="P361" s="10">
        <v>364</v>
      </c>
    </row>
    <row r="362" spans="1:16">
      <c r="A362" s="1" t="str">
        <f t="shared" si="39"/>
        <v/>
      </c>
      <c r="D362" s="2" t="str">
        <f t="shared" si="40"/>
        <v/>
      </c>
      <c r="E362" s="2"/>
      <c r="F362" s="4"/>
      <c r="G362" s="4"/>
      <c r="H362" s="4"/>
      <c r="I362" s="4"/>
      <c r="J362" s="8" t="str">
        <f t="shared" si="41"/>
        <v/>
      </c>
      <c r="K362" s="8" t="str">
        <f t="shared" si="42"/>
        <v/>
      </c>
      <c r="L362" s="8" t="str">
        <f t="shared" si="43"/>
        <v/>
      </c>
      <c r="P362" s="10">
        <v>365</v>
      </c>
    </row>
    <row r="363" spans="1:16">
      <c r="A363" s="1" t="str">
        <f t="shared" si="39"/>
        <v/>
      </c>
      <c r="D363" s="2" t="str">
        <f t="shared" si="40"/>
        <v/>
      </c>
      <c r="E363" s="2"/>
      <c r="F363" s="4"/>
      <c r="G363" s="4"/>
      <c r="H363" s="4"/>
      <c r="I363" s="4"/>
      <c r="J363" s="8" t="str">
        <f t="shared" si="41"/>
        <v/>
      </c>
      <c r="K363" s="8" t="str">
        <f t="shared" si="42"/>
        <v/>
      </c>
      <c r="L363" s="8" t="str">
        <f t="shared" si="43"/>
        <v/>
      </c>
      <c r="P363" s="10">
        <v>366</v>
      </c>
    </row>
    <row r="364" spans="1:16">
      <c r="A364" s="1" t="str">
        <f t="shared" si="39"/>
        <v/>
      </c>
      <c r="D364" s="2" t="str">
        <f t="shared" si="40"/>
        <v/>
      </c>
      <c r="E364" s="2"/>
      <c r="F364" s="4"/>
      <c r="G364" s="4"/>
      <c r="H364" s="4"/>
      <c r="I364" s="4"/>
      <c r="J364" s="8" t="str">
        <f t="shared" si="41"/>
        <v/>
      </c>
      <c r="K364" s="8" t="str">
        <f t="shared" si="42"/>
        <v/>
      </c>
      <c r="L364" s="8" t="str">
        <f t="shared" si="43"/>
        <v/>
      </c>
      <c r="P364" s="10">
        <v>367</v>
      </c>
    </row>
    <row r="365" spans="1:16">
      <c r="A365" s="1" t="str">
        <f t="shared" si="39"/>
        <v/>
      </c>
      <c r="D365" s="2" t="str">
        <f t="shared" si="40"/>
        <v/>
      </c>
      <c r="E365" s="2"/>
      <c r="F365" s="4"/>
      <c r="G365" s="4"/>
      <c r="H365" s="4"/>
      <c r="I365" s="4"/>
      <c r="J365" s="8" t="str">
        <f t="shared" si="41"/>
        <v/>
      </c>
      <c r="K365" s="8" t="str">
        <f t="shared" si="42"/>
        <v/>
      </c>
      <c r="L365" s="8" t="str">
        <f t="shared" si="43"/>
        <v/>
      </c>
      <c r="P365" s="10">
        <v>368</v>
      </c>
    </row>
    <row r="366" spans="1:16">
      <c r="A366" s="1" t="str">
        <f t="shared" si="39"/>
        <v/>
      </c>
      <c r="D366" s="2" t="str">
        <f t="shared" si="40"/>
        <v/>
      </c>
      <c r="E366" s="2"/>
      <c r="F366" s="4"/>
      <c r="G366" s="4"/>
      <c r="H366" s="4"/>
      <c r="I366" s="4"/>
      <c r="J366" s="8" t="str">
        <f t="shared" si="41"/>
        <v/>
      </c>
      <c r="K366" s="8" t="str">
        <f t="shared" si="42"/>
        <v/>
      </c>
      <c r="L366" s="8" t="str">
        <f t="shared" si="43"/>
        <v/>
      </c>
      <c r="P366" s="10">
        <v>369</v>
      </c>
    </row>
    <row r="367" spans="1:16">
      <c r="A367" s="1" t="str">
        <f t="shared" si="39"/>
        <v/>
      </c>
      <c r="D367" s="2" t="str">
        <f t="shared" si="40"/>
        <v/>
      </c>
      <c r="E367" s="2"/>
      <c r="F367" s="4"/>
      <c r="G367" s="4"/>
      <c r="H367" s="4"/>
      <c r="I367" s="4"/>
      <c r="J367" s="8" t="str">
        <f t="shared" si="41"/>
        <v/>
      </c>
      <c r="K367" s="8" t="str">
        <f t="shared" si="42"/>
        <v/>
      </c>
      <c r="L367" s="8" t="str">
        <f t="shared" si="43"/>
        <v/>
      </c>
      <c r="P367" s="10">
        <v>370</v>
      </c>
    </row>
    <row r="368" spans="1:16">
      <c r="A368" s="1" t="str">
        <f t="shared" si="39"/>
        <v/>
      </c>
      <c r="D368" s="2" t="str">
        <f t="shared" si="40"/>
        <v/>
      </c>
      <c r="E368" s="2"/>
      <c r="F368" s="4"/>
      <c r="G368" s="4"/>
      <c r="H368" s="4"/>
      <c r="I368" s="4"/>
      <c r="J368" s="8" t="str">
        <f t="shared" si="41"/>
        <v/>
      </c>
      <c r="K368" s="8" t="str">
        <f t="shared" si="42"/>
        <v/>
      </c>
      <c r="L368" s="8" t="str">
        <f t="shared" si="43"/>
        <v/>
      </c>
      <c r="P368" s="10">
        <v>371</v>
      </c>
    </row>
    <row r="369" spans="1:16">
      <c r="A369" s="1" t="str">
        <f t="shared" si="39"/>
        <v/>
      </c>
      <c r="D369" s="2" t="str">
        <f t="shared" si="40"/>
        <v/>
      </c>
      <c r="E369" s="2"/>
      <c r="F369" s="4"/>
      <c r="G369" s="4"/>
      <c r="H369" s="4"/>
      <c r="I369" s="4"/>
      <c r="J369" s="8" t="str">
        <f t="shared" si="41"/>
        <v/>
      </c>
      <c r="K369" s="8" t="str">
        <f t="shared" si="42"/>
        <v/>
      </c>
      <c r="L369" s="8" t="str">
        <f t="shared" si="43"/>
        <v/>
      </c>
      <c r="P369" s="10">
        <v>372</v>
      </c>
    </row>
    <row r="370" spans="1:16">
      <c r="A370" s="1" t="str">
        <f t="shared" si="39"/>
        <v/>
      </c>
      <c r="D370" s="2" t="str">
        <f t="shared" si="40"/>
        <v/>
      </c>
      <c r="E370" s="2"/>
      <c r="F370" s="4"/>
      <c r="G370" s="4"/>
      <c r="H370" s="4"/>
      <c r="I370" s="4"/>
      <c r="J370" s="8" t="str">
        <f t="shared" si="41"/>
        <v/>
      </c>
      <c r="K370" s="8" t="str">
        <f t="shared" si="42"/>
        <v/>
      </c>
      <c r="L370" s="8" t="str">
        <f t="shared" si="43"/>
        <v/>
      </c>
      <c r="P370" s="10">
        <v>373</v>
      </c>
    </row>
    <row r="371" spans="1:16">
      <c r="A371" s="1" t="str">
        <f t="shared" si="39"/>
        <v/>
      </c>
      <c r="D371" s="2" t="str">
        <f t="shared" si="40"/>
        <v/>
      </c>
      <c r="E371" s="2"/>
      <c r="F371" s="4"/>
      <c r="G371" s="4"/>
      <c r="H371" s="4"/>
      <c r="I371" s="4"/>
      <c r="J371" s="8" t="str">
        <f t="shared" si="41"/>
        <v/>
      </c>
      <c r="K371" s="8" t="str">
        <f t="shared" si="42"/>
        <v/>
      </c>
      <c r="L371" s="8" t="str">
        <f t="shared" si="43"/>
        <v/>
      </c>
      <c r="P371" s="10">
        <v>374</v>
      </c>
    </row>
    <row r="372" spans="1:16">
      <c r="A372" s="1" t="str">
        <f t="shared" si="39"/>
        <v/>
      </c>
      <c r="D372" s="2" t="str">
        <f t="shared" si="40"/>
        <v/>
      </c>
      <c r="E372" s="2"/>
      <c r="F372" s="4"/>
      <c r="G372" s="4"/>
      <c r="H372" s="4"/>
      <c r="I372" s="4"/>
      <c r="J372" s="8" t="str">
        <f t="shared" si="41"/>
        <v/>
      </c>
      <c r="K372" s="8" t="str">
        <f t="shared" si="42"/>
        <v/>
      </c>
      <c r="L372" s="8" t="str">
        <f t="shared" si="43"/>
        <v/>
      </c>
      <c r="P372" s="10">
        <v>375</v>
      </c>
    </row>
    <row r="373" spans="1:16">
      <c r="A373" s="1" t="str">
        <f t="shared" si="39"/>
        <v/>
      </c>
      <c r="D373" s="2" t="str">
        <f t="shared" si="40"/>
        <v/>
      </c>
      <c r="E373" s="2"/>
      <c r="F373" s="4"/>
      <c r="G373" s="4"/>
      <c r="H373" s="4"/>
      <c r="I373" s="4"/>
      <c r="J373" s="8" t="str">
        <f t="shared" si="41"/>
        <v/>
      </c>
      <c r="K373" s="8" t="str">
        <f t="shared" si="42"/>
        <v/>
      </c>
      <c r="L373" s="8" t="str">
        <f t="shared" si="43"/>
        <v/>
      </c>
      <c r="P373" s="10">
        <v>376</v>
      </c>
    </row>
    <row r="374" spans="1:16">
      <c r="A374" s="1" t="str">
        <f t="shared" si="39"/>
        <v/>
      </c>
      <c r="D374" s="2" t="str">
        <f t="shared" si="40"/>
        <v/>
      </c>
      <c r="E374" s="2"/>
      <c r="F374" s="4"/>
      <c r="G374" s="4"/>
      <c r="H374" s="4"/>
      <c r="I374" s="4"/>
      <c r="J374" s="8" t="str">
        <f t="shared" si="41"/>
        <v/>
      </c>
      <c r="K374" s="8" t="str">
        <f t="shared" si="42"/>
        <v/>
      </c>
      <c r="L374" s="8" t="str">
        <f t="shared" si="43"/>
        <v/>
      </c>
      <c r="P374" s="10">
        <v>377</v>
      </c>
    </row>
    <row r="375" spans="1:16">
      <c r="A375" s="1" t="str">
        <f t="shared" si="39"/>
        <v/>
      </c>
      <c r="D375" s="2" t="str">
        <f t="shared" si="40"/>
        <v/>
      </c>
      <c r="E375" s="2"/>
      <c r="F375" s="4"/>
      <c r="G375" s="4"/>
      <c r="H375" s="4"/>
      <c r="I375" s="4"/>
      <c r="J375" s="8" t="str">
        <f t="shared" si="41"/>
        <v/>
      </c>
      <c r="K375" s="8" t="str">
        <f t="shared" si="42"/>
        <v/>
      </c>
      <c r="L375" s="8" t="str">
        <f t="shared" si="43"/>
        <v/>
      </c>
      <c r="P375" s="10">
        <v>378</v>
      </c>
    </row>
    <row r="376" spans="1:16">
      <c r="A376" s="1" t="str">
        <f t="shared" si="39"/>
        <v/>
      </c>
      <c r="D376" s="2" t="str">
        <f t="shared" si="40"/>
        <v/>
      </c>
      <c r="E376" s="2"/>
      <c r="F376" s="4"/>
      <c r="G376" s="4"/>
      <c r="H376" s="4"/>
      <c r="I376" s="4"/>
      <c r="J376" s="8" t="str">
        <f t="shared" si="41"/>
        <v/>
      </c>
      <c r="K376" s="8" t="str">
        <f t="shared" si="42"/>
        <v/>
      </c>
      <c r="L376" s="8" t="str">
        <f t="shared" si="43"/>
        <v/>
      </c>
      <c r="P376" s="10">
        <v>379</v>
      </c>
    </row>
    <row r="377" spans="1:16">
      <c r="A377" s="1" t="str">
        <f t="shared" si="39"/>
        <v/>
      </c>
      <c r="D377" s="2" t="str">
        <f t="shared" si="40"/>
        <v/>
      </c>
      <c r="E377" s="2"/>
      <c r="F377" s="4"/>
      <c r="G377" s="4"/>
      <c r="H377" s="4"/>
      <c r="I377" s="4"/>
      <c r="J377" s="8" t="str">
        <f t="shared" si="41"/>
        <v/>
      </c>
      <c r="K377" s="8" t="str">
        <f t="shared" si="42"/>
        <v/>
      </c>
      <c r="L377" s="8" t="str">
        <f t="shared" si="43"/>
        <v/>
      </c>
      <c r="P377" s="10">
        <v>380</v>
      </c>
    </row>
    <row r="378" spans="1:16">
      <c r="A378" s="1" t="str">
        <f t="shared" si="39"/>
        <v/>
      </c>
      <c r="D378" s="2" t="str">
        <f t="shared" si="40"/>
        <v/>
      </c>
      <c r="E378" s="2"/>
      <c r="F378" s="4"/>
      <c r="G378" s="4"/>
      <c r="H378" s="4"/>
      <c r="I378" s="4"/>
      <c r="J378" s="8" t="str">
        <f t="shared" si="41"/>
        <v/>
      </c>
      <c r="K378" s="8" t="str">
        <f t="shared" si="42"/>
        <v/>
      </c>
      <c r="L378" s="8" t="str">
        <f t="shared" si="43"/>
        <v/>
      </c>
      <c r="P378" s="10">
        <v>381</v>
      </c>
    </row>
    <row r="379" spans="1:16">
      <c r="A379" s="1" t="str">
        <f t="shared" si="39"/>
        <v/>
      </c>
      <c r="D379" s="2" t="str">
        <f t="shared" si="40"/>
        <v/>
      </c>
      <c r="E379" s="2"/>
      <c r="F379" s="4"/>
      <c r="G379" s="4"/>
      <c r="H379" s="4"/>
      <c r="I379" s="4"/>
      <c r="J379" s="8" t="str">
        <f t="shared" si="41"/>
        <v/>
      </c>
      <c r="K379" s="8" t="str">
        <f t="shared" si="42"/>
        <v/>
      </c>
      <c r="L379" s="8" t="str">
        <f t="shared" si="43"/>
        <v/>
      </c>
      <c r="P379" s="10">
        <v>382</v>
      </c>
    </row>
    <row r="380" spans="1:16">
      <c r="A380" s="1" t="str">
        <f t="shared" si="39"/>
        <v/>
      </c>
      <c r="D380" s="2" t="str">
        <f t="shared" si="40"/>
        <v/>
      </c>
      <c r="E380" s="2"/>
      <c r="F380" s="4"/>
      <c r="G380" s="4"/>
      <c r="H380" s="4"/>
      <c r="I380" s="4"/>
      <c r="J380" s="8" t="str">
        <f t="shared" si="41"/>
        <v/>
      </c>
      <c r="K380" s="8" t="str">
        <f t="shared" si="42"/>
        <v/>
      </c>
      <c r="L380" s="8" t="str">
        <f t="shared" si="43"/>
        <v/>
      </c>
      <c r="P380" s="10">
        <v>383</v>
      </c>
    </row>
    <row r="381" spans="1:16">
      <c r="A381" s="1" t="str">
        <f t="shared" si="39"/>
        <v/>
      </c>
      <c r="D381" s="2" t="str">
        <f t="shared" si="40"/>
        <v/>
      </c>
      <c r="E381" s="2"/>
      <c r="F381" s="4"/>
      <c r="G381" s="4"/>
      <c r="H381" s="4"/>
      <c r="I381" s="4"/>
      <c r="J381" s="8" t="str">
        <f t="shared" si="41"/>
        <v/>
      </c>
      <c r="K381" s="8" t="str">
        <f t="shared" si="42"/>
        <v/>
      </c>
      <c r="L381" s="8" t="str">
        <f t="shared" si="43"/>
        <v/>
      </c>
      <c r="P381" s="10">
        <v>384</v>
      </c>
    </row>
    <row r="382" spans="1:16">
      <c r="A382" s="1" t="str">
        <f t="shared" ref="A382:A445" si="44">IF(C382="","",P382)</f>
        <v/>
      </c>
      <c r="D382" s="2" t="str">
        <f t="shared" ref="D382:D422" si="45">IF(H382="",IF(E382="",IF(J382="","",IF(J382&lt;20.5,"F",M382)),E382),IF(I382&lt;40,"F",IF(I382&lt;50,"FX",IF(I382&lt;60,"E",IF(I382&lt;70,"D",IF(I382&lt;75,"C",IF(I382&lt;85,"B","A")))))))</f>
        <v/>
      </c>
      <c r="E382" s="2"/>
      <c r="F382" s="4"/>
      <c r="G382" s="4"/>
      <c r="H382" s="4"/>
      <c r="I382" s="4"/>
      <c r="J382" s="8" t="str">
        <f t="shared" ref="J382:J445" si="46">IF(G382="","",ROUND((F382*$J$3)+(G382*$J$4),0))</f>
        <v/>
      </c>
      <c r="K382" s="8" t="str">
        <f t="shared" si="42"/>
        <v/>
      </c>
      <c r="L382" s="8" t="str">
        <f t="shared" si="43"/>
        <v/>
      </c>
      <c r="P382" s="10">
        <v>385</v>
      </c>
    </row>
    <row r="383" spans="1:16">
      <c r="A383" s="1" t="str">
        <f t="shared" si="44"/>
        <v/>
      </c>
      <c r="D383" s="2" t="str">
        <f t="shared" si="45"/>
        <v/>
      </c>
      <c r="E383" s="2"/>
      <c r="F383" s="4"/>
      <c r="G383" s="4"/>
      <c r="H383" s="4"/>
      <c r="I383" s="4"/>
      <c r="J383" s="8" t="str">
        <f t="shared" si="46"/>
        <v/>
      </c>
      <c r="K383" s="8" t="str">
        <f t="shared" ref="K383:K446" si="47">IF(J383&lt;20.5,"",J383)</f>
        <v/>
      </c>
      <c r="L383" s="8" t="str">
        <f t="shared" ref="L383:L446" si="48">IF(K383="","",(((K383-$K$6)/$K$5)*10)+50)</f>
        <v/>
      </c>
      <c r="P383" s="10">
        <v>386</v>
      </c>
    </row>
    <row r="384" spans="1:16">
      <c r="A384" s="1" t="str">
        <f t="shared" si="44"/>
        <v/>
      </c>
      <c r="D384" s="2" t="str">
        <f t="shared" si="45"/>
        <v/>
      </c>
      <c r="E384" s="2"/>
      <c r="F384" s="4"/>
      <c r="G384" s="4"/>
      <c r="H384" s="4"/>
      <c r="I384" s="4"/>
      <c r="J384" s="8" t="str">
        <f t="shared" si="46"/>
        <v/>
      </c>
      <c r="K384" s="8" t="str">
        <f t="shared" si="47"/>
        <v/>
      </c>
      <c r="L384" s="8" t="str">
        <f t="shared" si="48"/>
        <v/>
      </c>
      <c r="P384" s="10">
        <v>387</v>
      </c>
    </row>
    <row r="385" spans="1:16">
      <c r="A385" s="1" t="str">
        <f t="shared" si="44"/>
        <v/>
      </c>
      <c r="D385" s="2" t="str">
        <f t="shared" si="45"/>
        <v/>
      </c>
      <c r="E385" s="2"/>
      <c r="F385" s="4"/>
      <c r="G385" s="4"/>
      <c r="H385" s="4"/>
      <c r="I385" s="4"/>
      <c r="J385" s="8" t="str">
        <f t="shared" si="46"/>
        <v/>
      </c>
      <c r="K385" s="8" t="str">
        <f t="shared" si="47"/>
        <v/>
      </c>
      <c r="L385" s="8" t="str">
        <f t="shared" si="48"/>
        <v/>
      </c>
      <c r="P385" s="10">
        <v>388</v>
      </c>
    </row>
    <row r="386" spans="1:16">
      <c r="A386" s="1" t="str">
        <f t="shared" si="44"/>
        <v/>
      </c>
      <c r="D386" s="2" t="str">
        <f t="shared" si="45"/>
        <v/>
      </c>
      <c r="E386" s="2"/>
      <c r="F386" s="4"/>
      <c r="G386" s="4"/>
      <c r="H386" s="4"/>
      <c r="I386" s="4"/>
      <c r="J386" s="8" t="str">
        <f t="shared" si="46"/>
        <v/>
      </c>
      <c r="K386" s="8" t="str">
        <f t="shared" si="47"/>
        <v/>
      </c>
      <c r="L386" s="8" t="str">
        <f t="shared" si="48"/>
        <v/>
      </c>
      <c r="P386" s="10">
        <v>389</v>
      </c>
    </row>
    <row r="387" spans="1:16">
      <c r="A387" s="1" t="str">
        <f t="shared" si="44"/>
        <v/>
      </c>
      <c r="D387" s="2" t="str">
        <f t="shared" si="45"/>
        <v/>
      </c>
      <c r="E387" s="3"/>
      <c r="F387" s="4"/>
      <c r="G387" s="4"/>
      <c r="H387" s="4"/>
      <c r="I387" s="4"/>
      <c r="J387" s="8" t="str">
        <f t="shared" si="46"/>
        <v/>
      </c>
      <c r="K387" s="8" t="str">
        <f t="shared" si="47"/>
        <v/>
      </c>
      <c r="L387" s="8" t="str">
        <f t="shared" si="48"/>
        <v/>
      </c>
      <c r="P387" s="10">
        <v>390</v>
      </c>
    </row>
    <row r="388" spans="1:16">
      <c r="A388" s="1" t="str">
        <f t="shared" si="44"/>
        <v/>
      </c>
      <c r="D388" s="2" t="str">
        <f t="shared" si="45"/>
        <v/>
      </c>
      <c r="E388" s="3"/>
      <c r="F388" s="4"/>
      <c r="G388" s="4"/>
      <c r="H388" s="4"/>
      <c r="I388" s="4"/>
      <c r="J388" s="8" t="str">
        <f t="shared" si="46"/>
        <v/>
      </c>
      <c r="K388" s="8" t="str">
        <f t="shared" si="47"/>
        <v/>
      </c>
      <c r="L388" s="8" t="str">
        <f t="shared" si="48"/>
        <v/>
      </c>
      <c r="P388" s="10">
        <v>391</v>
      </c>
    </row>
    <row r="389" spans="1:16">
      <c r="A389" s="1" t="str">
        <f t="shared" si="44"/>
        <v/>
      </c>
      <c r="D389" s="2" t="str">
        <f t="shared" si="45"/>
        <v/>
      </c>
      <c r="E389" s="3"/>
      <c r="F389" s="4"/>
      <c r="G389" s="4"/>
      <c r="H389" s="4"/>
      <c r="I389" s="4"/>
      <c r="J389" s="8" t="str">
        <f t="shared" si="46"/>
        <v/>
      </c>
      <c r="K389" s="8" t="str">
        <f t="shared" si="47"/>
        <v/>
      </c>
      <c r="L389" s="8" t="str">
        <f t="shared" si="48"/>
        <v/>
      </c>
      <c r="P389" s="10">
        <v>392</v>
      </c>
    </row>
    <row r="390" spans="1:16">
      <c r="A390" s="1" t="str">
        <f t="shared" si="44"/>
        <v/>
      </c>
      <c r="D390" s="2" t="str">
        <f t="shared" si="45"/>
        <v/>
      </c>
      <c r="E390" s="3"/>
      <c r="F390" s="4"/>
      <c r="G390" s="4"/>
      <c r="H390" s="4"/>
      <c r="I390" s="4"/>
      <c r="J390" s="8" t="str">
        <f t="shared" si="46"/>
        <v/>
      </c>
      <c r="K390" s="8" t="str">
        <f t="shared" si="47"/>
        <v/>
      </c>
      <c r="L390" s="8" t="str">
        <f t="shared" si="48"/>
        <v/>
      </c>
    </row>
    <row r="391" spans="1:16">
      <c r="A391" s="1" t="str">
        <f t="shared" si="44"/>
        <v/>
      </c>
      <c r="D391" s="2" t="str">
        <f t="shared" si="45"/>
        <v/>
      </c>
      <c r="E391" s="3"/>
      <c r="F391" s="4"/>
      <c r="G391" s="4"/>
      <c r="H391" s="4"/>
      <c r="I391" s="4"/>
      <c r="J391" s="8" t="str">
        <f t="shared" si="46"/>
        <v/>
      </c>
      <c r="K391" s="8" t="str">
        <f t="shared" si="47"/>
        <v/>
      </c>
      <c r="L391" s="8" t="str">
        <f t="shared" si="48"/>
        <v/>
      </c>
    </row>
    <row r="392" spans="1:16">
      <c r="A392" s="1" t="str">
        <f t="shared" si="44"/>
        <v/>
      </c>
      <c r="D392" s="2" t="str">
        <f t="shared" si="45"/>
        <v/>
      </c>
      <c r="E392" s="3"/>
      <c r="F392" s="4"/>
      <c r="G392" s="4"/>
      <c r="H392" s="4"/>
      <c r="I392" s="4"/>
      <c r="J392" s="8" t="str">
        <f t="shared" si="46"/>
        <v/>
      </c>
      <c r="K392" s="8" t="str">
        <f t="shared" si="47"/>
        <v/>
      </c>
      <c r="L392" s="8" t="str">
        <f t="shared" si="48"/>
        <v/>
      </c>
    </row>
    <row r="393" spans="1:16">
      <c r="A393" s="1" t="str">
        <f t="shared" si="44"/>
        <v/>
      </c>
      <c r="D393" s="2" t="str">
        <f t="shared" si="45"/>
        <v/>
      </c>
      <c r="E393" s="3"/>
      <c r="F393" s="4"/>
      <c r="G393" s="4"/>
      <c r="H393" s="4"/>
      <c r="I393" s="4"/>
      <c r="J393" s="8" t="str">
        <f t="shared" si="46"/>
        <v/>
      </c>
      <c r="K393" s="8" t="str">
        <f t="shared" si="47"/>
        <v/>
      </c>
      <c r="L393" s="8" t="str">
        <f t="shared" si="48"/>
        <v/>
      </c>
    </row>
    <row r="394" spans="1:16">
      <c r="A394" s="1" t="str">
        <f t="shared" si="44"/>
        <v/>
      </c>
      <c r="D394" s="2" t="str">
        <f t="shared" si="45"/>
        <v/>
      </c>
      <c r="E394" s="3"/>
      <c r="F394" s="4"/>
      <c r="G394" s="4"/>
      <c r="H394" s="4"/>
      <c r="I394" s="4"/>
      <c r="J394" s="8" t="str">
        <f t="shared" si="46"/>
        <v/>
      </c>
      <c r="K394" s="8" t="str">
        <f t="shared" si="47"/>
        <v/>
      </c>
      <c r="L394" s="8" t="str">
        <f t="shared" si="48"/>
        <v/>
      </c>
    </row>
    <row r="395" spans="1:16">
      <c r="A395" s="1" t="str">
        <f t="shared" si="44"/>
        <v/>
      </c>
      <c r="D395" s="2" t="str">
        <f t="shared" si="45"/>
        <v/>
      </c>
      <c r="E395" s="3"/>
      <c r="F395" s="4"/>
      <c r="G395" s="4"/>
      <c r="H395" s="4"/>
      <c r="I395" s="4"/>
      <c r="J395" s="8" t="str">
        <f t="shared" si="46"/>
        <v/>
      </c>
      <c r="K395" s="8" t="str">
        <f t="shared" si="47"/>
        <v/>
      </c>
      <c r="L395" s="8" t="str">
        <f t="shared" si="48"/>
        <v/>
      </c>
    </row>
    <row r="396" spans="1:16">
      <c r="A396" s="1" t="str">
        <f t="shared" si="44"/>
        <v/>
      </c>
      <c r="D396" s="2" t="str">
        <f t="shared" si="45"/>
        <v/>
      </c>
      <c r="E396" s="3"/>
      <c r="F396" s="4"/>
      <c r="G396" s="4"/>
      <c r="H396" s="4"/>
      <c r="I396" s="4"/>
      <c r="J396" s="8" t="str">
        <f t="shared" si="46"/>
        <v/>
      </c>
      <c r="K396" s="8" t="str">
        <f t="shared" si="47"/>
        <v/>
      </c>
      <c r="L396" s="8" t="str">
        <f t="shared" si="48"/>
        <v/>
      </c>
    </row>
    <row r="397" spans="1:16">
      <c r="A397" s="1" t="str">
        <f t="shared" si="44"/>
        <v/>
      </c>
      <c r="D397" s="2" t="str">
        <f t="shared" si="45"/>
        <v/>
      </c>
      <c r="E397" s="3"/>
      <c r="F397" s="4"/>
      <c r="G397" s="4"/>
      <c r="H397" s="4"/>
      <c r="I397" s="4"/>
      <c r="J397" s="8" t="str">
        <f t="shared" si="46"/>
        <v/>
      </c>
      <c r="K397" s="8" t="str">
        <f t="shared" si="47"/>
        <v/>
      </c>
      <c r="L397" s="8" t="str">
        <f t="shared" si="48"/>
        <v/>
      </c>
    </row>
    <row r="398" spans="1:16">
      <c r="A398" s="1" t="str">
        <f t="shared" si="44"/>
        <v/>
      </c>
      <c r="D398" s="2" t="str">
        <f t="shared" si="45"/>
        <v/>
      </c>
      <c r="E398" s="3"/>
      <c r="F398" s="4"/>
      <c r="G398" s="4"/>
      <c r="H398" s="4"/>
      <c r="I398" s="4"/>
      <c r="J398" s="8" t="str">
        <f t="shared" si="46"/>
        <v/>
      </c>
      <c r="K398" s="8" t="str">
        <f t="shared" si="47"/>
        <v/>
      </c>
      <c r="L398" s="8" t="str">
        <f t="shared" si="48"/>
        <v/>
      </c>
    </row>
    <row r="399" spans="1:16">
      <c r="A399" s="1" t="str">
        <f t="shared" si="44"/>
        <v/>
      </c>
      <c r="D399" s="2" t="str">
        <f t="shared" si="45"/>
        <v/>
      </c>
      <c r="E399" s="3"/>
      <c r="F399" s="4"/>
      <c r="G399" s="4"/>
      <c r="H399" s="4"/>
      <c r="I399" s="4"/>
      <c r="J399" s="8" t="str">
        <f t="shared" si="46"/>
        <v/>
      </c>
      <c r="K399" s="8" t="str">
        <f t="shared" si="47"/>
        <v/>
      </c>
      <c r="L399" s="8" t="str">
        <f t="shared" si="48"/>
        <v/>
      </c>
    </row>
    <row r="400" spans="1:16">
      <c r="A400" s="1" t="str">
        <f t="shared" si="44"/>
        <v/>
      </c>
      <c r="D400" s="2" t="str">
        <f t="shared" si="45"/>
        <v/>
      </c>
      <c r="E400" s="3"/>
      <c r="F400" s="4"/>
      <c r="G400" s="4"/>
      <c r="H400" s="4"/>
      <c r="I400" s="4"/>
      <c r="J400" s="8" t="str">
        <f t="shared" si="46"/>
        <v/>
      </c>
      <c r="K400" s="8" t="str">
        <f t="shared" si="47"/>
        <v/>
      </c>
      <c r="L400" s="8" t="str">
        <f t="shared" si="48"/>
        <v/>
      </c>
    </row>
    <row r="401" spans="1:12">
      <c r="A401" s="1" t="str">
        <f t="shared" si="44"/>
        <v/>
      </c>
      <c r="D401" s="2" t="str">
        <f t="shared" si="45"/>
        <v/>
      </c>
      <c r="E401" s="3"/>
      <c r="F401" s="4"/>
      <c r="G401" s="4"/>
      <c r="H401" s="4"/>
      <c r="I401" s="4"/>
      <c r="J401" s="8" t="str">
        <f t="shared" si="46"/>
        <v/>
      </c>
      <c r="K401" s="8" t="str">
        <f t="shared" si="47"/>
        <v/>
      </c>
      <c r="L401" s="8" t="str">
        <f t="shared" si="48"/>
        <v/>
      </c>
    </row>
    <row r="402" spans="1:12">
      <c r="A402" s="1" t="str">
        <f t="shared" si="44"/>
        <v/>
      </c>
      <c r="D402" s="2" t="str">
        <f t="shared" si="45"/>
        <v/>
      </c>
      <c r="E402" s="3"/>
      <c r="F402" s="4"/>
      <c r="G402" s="4"/>
      <c r="H402" s="4"/>
      <c r="I402" s="4"/>
      <c r="J402" s="8" t="str">
        <f t="shared" si="46"/>
        <v/>
      </c>
      <c r="K402" s="8" t="str">
        <f t="shared" si="47"/>
        <v/>
      </c>
      <c r="L402" s="8" t="str">
        <f t="shared" si="48"/>
        <v/>
      </c>
    </row>
    <row r="403" spans="1:12">
      <c r="A403" s="1" t="str">
        <f t="shared" si="44"/>
        <v/>
      </c>
      <c r="D403" s="2" t="str">
        <f t="shared" si="45"/>
        <v/>
      </c>
      <c r="E403" s="3"/>
      <c r="F403" s="4"/>
      <c r="G403" s="4"/>
      <c r="H403" s="4"/>
      <c r="I403" s="4"/>
      <c r="J403" s="8" t="str">
        <f t="shared" si="46"/>
        <v/>
      </c>
      <c r="K403" s="8" t="str">
        <f t="shared" si="47"/>
        <v/>
      </c>
      <c r="L403" s="8" t="str">
        <f t="shared" si="48"/>
        <v/>
      </c>
    </row>
    <row r="404" spans="1:12">
      <c r="A404" s="1" t="str">
        <f t="shared" si="44"/>
        <v/>
      </c>
      <c r="D404" s="2" t="str">
        <f t="shared" si="45"/>
        <v/>
      </c>
      <c r="E404" s="3"/>
      <c r="F404" s="4"/>
      <c r="G404" s="4"/>
      <c r="H404" s="4"/>
      <c r="I404" s="4"/>
      <c r="J404" s="8" t="str">
        <f t="shared" si="46"/>
        <v/>
      </c>
      <c r="K404" s="8" t="str">
        <f t="shared" si="47"/>
        <v/>
      </c>
      <c r="L404" s="8" t="str">
        <f t="shared" si="48"/>
        <v/>
      </c>
    </row>
    <row r="405" spans="1:12">
      <c r="A405" s="1" t="str">
        <f t="shared" si="44"/>
        <v/>
      </c>
      <c r="D405" s="2" t="str">
        <f t="shared" si="45"/>
        <v/>
      </c>
      <c r="E405" s="3"/>
      <c r="F405" s="4"/>
      <c r="G405" s="4"/>
      <c r="H405" s="4"/>
      <c r="I405" s="4"/>
      <c r="J405" s="8" t="str">
        <f t="shared" si="46"/>
        <v/>
      </c>
      <c r="K405" s="8" t="str">
        <f t="shared" si="47"/>
        <v/>
      </c>
      <c r="L405" s="8" t="str">
        <f t="shared" si="48"/>
        <v/>
      </c>
    </row>
    <row r="406" spans="1:12">
      <c r="A406" s="1" t="str">
        <f t="shared" si="44"/>
        <v/>
      </c>
      <c r="D406" s="2" t="str">
        <f t="shared" si="45"/>
        <v/>
      </c>
      <c r="E406" s="3"/>
      <c r="F406" s="4"/>
      <c r="G406" s="4"/>
      <c r="H406" s="4"/>
      <c r="I406" s="4"/>
      <c r="J406" s="8" t="str">
        <f t="shared" si="46"/>
        <v/>
      </c>
      <c r="K406" s="8" t="str">
        <f t="shared" si="47"/>
        <v/>
      </c>
      <c r="L406" s="8" t="str">
        <f t="shared" si="48"/>
        <v/>
      </c>
    </row>
    <row r="407" spans="1:12">
      <c r="A407" s="1" t="str">
        <f t="shared" si="44"/>
        <v/>
      </c>
      <c r="D407" s="2" t="str">
        <f t="shared" si="45"/>
        <v/>
      </c>
      <c r="E407" s="3"/>
      <c r="F407" s="4"/>
      <c r="G407" s="4"/>
      <c r="H407" s="4"/>
      <c r="I407" s="4"/>
      <c r="J407" s="8" t="str">
        <f t="shared" si="46"/>
        <v/>
      </c>
      <c r="K407" s="8" t="str">
        <f t="shared" si="47"/>
        <v/>
      </c>
      <c r="L407" s="8" t="str">
        <f t="shared" si="48"/>
        <v/>
      </c>
    </row>
    <row r="408" spans="1:12">
      <c r="A408" s="1" t="str">
        <f t="shared" si="44"/>
        <v/>
      </c>
      <c r="D408" s="2" t="str">
        <f t="shared" si="45"/>
        <v/>
      </c>
      <c r="E408" s="3"/>
      <c r="F408" s="4"/>
      <c r="G408" s="4"/>
      <c r="H408" s="4"/>
      <c r="I408" s="4"/>
      <c r="J408" s="8" t="str">
        <f t="shared" si="46"/>
        <v/>
      </c>
      <c r="K408" s="8" t="str">
        <f t="shared" si="47"/>
        <v/>
      </c>
      <c r="L408" s="8" t="str">
        <f t="shared" si="48"/>
        <v/>
      </c>
    </row>
    <row r="409" spans="1:12">
      <c r="A409" s="1" t="str">
        <f t="shared" si="44"/>
        <v/>
      </c>
      <c r="D409" s="2" t="str">
        <f t="shared" si="45"/>
        <v/>
      </c>
      <c r="E409" s="3"/>
      <c r="F409" s="4"/>
      <c r="G409" s="4"/>
      <c r="H409" s="4"/>
      <c r="I409" s="4"/>
      <c r="J409" s="8" t="str">
        <f t="shared" si="46"/>
        <v/>
      </c>
      <c r="K409" s="8" t="str">
        <f t="shared" si="47"/>
        <v/>
      </c>
      <c r="L409" s="8" t="str">
        <f t="shared" si="48"/>
        <v/>
      </c>
    </row>
    <row r="410" spans="1:12">
      <c r="A410" s="1" t="str">
        <f t="shared" si="44"/>
        <v/>
      </c>
      <c r="D410" s="2" t="str">
        <f t="shared" si="45"/>
        <v/>
      </c>
      <c r="E410" s="3"/>
      <c r="F410" s="4"/>
      <c r="G410" s="4"/>
      <c r="H410" s="4"/>
      <c r="I410" s="4"/>
      <c r="J410" s="8" t="str">
        <f t="shared" si="46"/>
        <v/>
      </c>
      <c r="K410" s="8" t="str">
        <f t="shared" si="47"/>
        <v/>
      </c>
      <c r="L410" s="8" t="str">
        <f t="shared" si="48"/>
        <v/>
      </c>
    </row>
    <row r="411" spans="1:12">
      <c r="A411" s="1" t="str">
        <f t="shared" si="44"/>
        <v/>
      </c>
      <c r="D411" s="2" t="str">
        <f t="shared" si="45"/>
        <v/>
      </c>
      <c r="E411" s="3"/>
      <c r="F411" s="4"/>
      <c r="G411" s="4"/>
      <c r="H411" s="4"/>
      <c r="I411" s="4"/>
      <c r="J411" s="8" t="str">
        <f t="shared" si="46"/>
        <v/>
      </c>
      <c r="K411" s="8" t="str">
        <f t="shared" si="47"/>
        <v/>
      </c>
      <c r="L411" s="8" t="str">
        <f t="shared" si="48"/>
        <v/>
      </c>
    </row>
    <row r="412" spans="1:12">
      <c r="A412" s="1" t="str">
        <f t="shared" si="44"/>
        <v/>
      </c>
      <c r="D412" s="2" t="str">
        <f t="shared" si="45"/>
        <v/>
      </c>
      <c r="E412" s="3"/>
      <c r="F412" s="4"/>
      <c r="G412" s="4"/>
      <c r="H412" s="4"/>
      <c r="I412" s="4"/>
      <c r="J412" s="8" t="str">
        <f t="shared" si="46"/>
        <v/>
      </c>
      <c r="K412" s="8" t="str">
        <f t="shared" si="47"/>
        <v/>
      </c>
      <c r="L412" s="8" t="str">
        <f t="shared" si="48"/>
        <v/>
      </c>
    </row>
    <row r="413" spans="1:12">
      <c r="A413" s="1" t="str">
        <f t="shared" si="44"/>
        <v/>
      </c>
      <c r="D413" s="2" t="str">
        <f t="shared" si="45"/>
        <v/>
      </c>
      <c r="E413" s="3"/>
      <c r="F413" s="4"/>
      <c r="G413" s="4"/>
      <c r="H413" s="4"/>
      <c r="I413" s="4"/>
      <c r="J413" s="8" t="str">
        <f t="shared" si="46"/>
        <v/>
      </c>
      <c r="K413" s="8" t="str">
        <f t="shared" si="47"/>
        <v/>
      </c>
      <c r="L413" s="8" t="str">
        <f t="shared" si="48"/>
        <v/>
      </c>
    </row>
    <row r="414" spans="1:12">
      <c r="A414" s="1" t="str">
        <f t="shared" si="44"/>
        <v/>
      </c>
      <c r="D414" s="2" t="str">
        <f t="shared" si="45"/>
        <v/>
      </c>
      <c r="E414" s="3"/>
      <c r="F414" s="4"/>
      <c r="G414" s="4"/>
      <c r="H414" s="4"/>
      <c r="I414" s="4"/>
      <c r="J414" s="8" t="str">
        <f t="shared" si="46"/>
        <v/>
      </c>
      <c r="K414" s="8" t="str">
        <f t="shared" si="47"/>
        <v/>
      </c>
      <c r="L414" s="8" t="str">
        <f t="shared" si="48"/>
        <v/>
      </c>
    </row>
    <row r="415" spans="1:12">
      <c r="A415" s="1" t="str">
        <f t="shared" si="44"/>
        <v/>
      </c>
      <c r="D415" s="2" t="str">
        <f t="shared" si="45"/>
        <v/>
      </c>
      <c r="E415" s="3"/>
      <c r="F415" s="4"/>
      <c r="G415" s="4"/>
      <c r="H415" s="4"/>
      <c r="I415" s="4"/>
      <c r="J415" s="8" t="str">
        <f t="shared" si="46"/>
        <v/>
      </c>
      <c r="K415" s="8" t="str">
        <f t="shared" si="47"/>
        <v/>
      </c>
      <c r="L415" s="8" t="str">
        <f t="shared" si="48"/>
        <v/>
      </c>
    </row>
    <row r="416" spans="1:12">
      <c r="A416" s="1" t="str">
        <f t="shared" si="44"/>
        <v/>
      </c>
      <c r="D416" s="2" t="str">
        <f t="shared" si="45"/>
        <v/>
      </c>
      <c r="E416" s="3"/>
      <c r="F416" s="4"/>
      <c r="G416" s="4"/>
      <c r="H416" s="4"/>
      <c r="I416" s="4"/>
      <c r="J416" s="8" t="str">
        <f t="shared" si="46"/>
        <v/>
      </c>
      <c r="K416" s="8" t="str">
        <f t="shared" si="47"/>
        <v/>
      </c>
      <c r="L416" s="8" t="str">
        <f t="shared" si="48"/>
        <v/>
      </c>
    </row>
    <row r="417" spans="1:12">
      <c r="A417" s="1" t="str">
        <f t="shared" si="44"/>
        <v/>
      </c>
      <c r="D417" s="2" t="str">
        <f t="shared" si="45"/>
        <v/>
      </c>
      <c r="E417" s="3"/>
      <c r="F417" s="4"/>
      <c r="G417" s="4"/>
      <c r="H417" s="4"/>
      <c r="I417" s="4"/>
      <c r="J417" s="8" t="str">
        <f t="shared" si="46"/>
        <v/>
      </c>
      <c r="K417" s="8" t="str">
        <f t="shared" si="47"/>
        <v/>
      </c>
      <c r="L417" s="8" t="str">
        <f t="shared" si="48"/>
        <v/>
      </c>
    </row>
    <row r="418" spans="1:12">
      <c r="A418" s="1" t="str">
        <f t="shared" si="44"/>
        <v/>
      </c>
      <c r="D418" s="2" t="str">
        <f t="shared" si="45"/>
        <v/>
      </c>
      <c r="E418" s="3"/>
      <c r="F418" s="4"/>
      <c r="G418" s="4"/>
      <c r="H418" s="4"/>
      <c r="I418" s="4"/>
      <c r="J418" s="8" t="str">
        <f t="shared" si="46"/>
        <v/>
      </c>
      <c r="K418" s="8" t="str">
        <f t="shared" si="47"/>
        <v/>
      </c>
      <c r="L418" s="8" t="str">
        <f t="shared" si="48"/>
        <v/>
      </c>
    </row>
    <row r="419" spans="1:12">
      <c r="A419" s="1" t="str">
        <f t="shared" si="44"/>
        <v/>
      </c>
      <c r="D419" s="2" t="str">
        <f t="shared" si="45"/>
        <v/>
      </c>
      <c r="E419" s="3"/>
      <c r="F419" s="4"/>
      <c r="G419" s="4"/>
      <c r="H419" s="4"/>
      <c r="I419" s="4"/>
      <c r="J419" s="8" t="str">
        <f t="shared" si="46"/>
        <v/>
      </c>
      <c r="K419" s="8" t="str">
        <f t="shared" si="47"/>
        <v/>
      </c>
      <c r="L419" s="8" t="str">
        <f t="shared" si="48"/>
        <v/>
      </c>
    </row>
    <row r="420" spans="1:12">
      <c r="A420" s="1" t="str">
        <f t="shared" si="44"/>
        <v/>
      </c>
      <c r="D420" s="2" t="str">
        <f t="shared" si="45"/>
        <v/>
      </c>
      <c r="E420" s="3"/>
      <c r="F420" s="4"/>
      <c r="G420" s="4"/>
      <c r="H420" s="4"/>
      <c r="I420" s="4"/>
      <c r="J420" s="8" t="str">
        <f t="shared" si="46"/>
        <v/>
      </c>
      <c r="K420" s="8" t="str">
        <f t="shared" si="47"/>
        <v/>
      </c>
      <c r="L420" s="8" t="str">
        <f t="shared" si="48"/>
        <v/>
      </c>
    </row>
    <row r="421" spans="1:12">
      <c r="A421" s="1" t="str">
        <f t="shared" si="44"/>
        <v/>
      </c>
      <c r="D421" s="2" t="str">
        <f t="shared" si="45"/>
        <v/>
      </c>
      <c r="E421" s="3"/>
      <c r="F421" s="4"/>
      <c r="G421" s="4"/>
      <c r="H421" s="4"/>
      <c r="I421" s="4"/>
      <c r="J421" s="8" t="str">
        <f t="shared" si="46"/>
        <v/>
      </c>
      <c r="K421" s="8" t="str">
        <f t="shared" si="47"/>
        <v/>
      </c>
      <c r="L421" s="8" t="str">
        <f t="shared" si="48"/>
        <v/>
      </c>
    </row>
    <row r="422" spans="1:12">
      <c r="A422" s="1" t="str">
        <f t="shared" si="44"/>
        <v/>
      </c>
      <c r="D422" s="2" t="str">
        <f t="shared" si="45"/>
        <v/>
      </c>
      <c r="E422" s="3"/>
      <c r="F422" s="4"/>
      <c r="G422" s="4"/>
      <c r="H422" s="4"/>
      <c r="I422" s="4"/>
      <c r="J422" s="8" t="str">
        <f t="shared" si="46"/>
        <v/>
      </c>
      <c r="K422" s="8" t="str">
        <f t="shared" si="47"/>
        <v/>
      </c>
      <c r="L422" s="8" t="str">
        <f t="shared" si="48"/>
        <v/>
      </c>
    </row>
    <row r="423" spans="1:12">
      <c r="A423" s="1" t="str">
        <f t="shared" si="44"/>
        <v/>
      </c>
      <c r="D423" s="3"/>
      <c r="E423" s="3"/>
      <c r="F423" s="4"/>
      <c r="G423" s="4"/>
      <c r="H423" s="4"/>
      <c r="I423" s="4"/>
      <c r="J423" s="8" t="str">
        <f t="shared" si="46"/>
        <v/>
      </c>
      <c r="K423" s="8" t="str">
        <f t="shared" si="47"/>
        <v/>
      </c>
      <c r="L423" s="8" t="str">
        <f t="shared" si="48"/>
        <v/>
      </c>
    </row>
    <row r="424" spans="1:12">
      <c r="A424" s="1" t="str">
        <f t="shared" si="44"/>
        <v/>
      </c>
      <c r="D424" s="3"/>
      <c r="E424" s="3"/>
      <c r="F424" s="4"/>
      <c r="G424" s="4"/>
      <c r="H424" s="4"/>
      <c r="I424" s="4"/>
      <c r="J424" s="8" t="str">
        <f t="shared" si="46"/>
        <v/>
      </c>
      <c r="K424" s="8" t="str">
        <f t="shared" si="47"/>
        <v/>
      </c>
      <c r="L424" s="8" t="str">
        <f t="shared" si="48"/>
        <v/>
      </c>
    </row>
    <row r="425" spans="1:12">
      <c r="A425" s="1" t="str">
        <f t="shared" si="44"/>
        <v/>
      </c>
      <c r="D425" s="3"/>
      <c r="E425" s="3"/>
      <c r="F425" s="4"/>
      <c r="G425" s="4"/>
      <c r="H425" s="4"/>
      <c r="I425" s="4"/>
      <c r="J425" s="8" t="str">
        <f t="shared" si="46"/>
        <v/>
      </c>
      <c r="K425" s="8" t="str">
        <f t="shared" si="47"/>
        <v/>
      </c>
      <c r="L425" s="8" t="str">
        <f t="shared" si="48"/>
        <v/>
      </c>
    </row>
    <row r="426" spans="1:12">
      <c r="A426" s="1" t="str">
        <f t="shared" si="44"/>
        <v/>
      </c>
      <c r="D426" s="3"/>
      <c r="E426" s="3"/>
      <c r="F426" s="4"/>
      <c r="G426" s="4"/>
      <c r="H426" s="4"/>
      <c r="I426" s="4"/>
      <c r="J426" s="8" t="str">
        <f t="shared" si="46"/>
        <v/>
      </c>
      <c r="K426" s="8" t="str">
        <f t="shared" si="47"/>
        <v/>
      </c>
      <c r="L426" s="8" t="str">
        <f t="shared" si="48"/>
        <v/>
      </c>
    </row>
    <row r="427" spans="1:12">
      <c r="A427" s="1" t="str">
        <f t="shared" si="44"/>
        <v/>
      </c>
      <c r="D427" s="3"/>
      <c r="E427" s="3"/>
      <c r="F427" s="4"/>
      <c r="G427" s="4"/>
      <c r="H427" s="4"/>
      <c r="I427" s="4"/>
      <c r="J427" s="8" t="str">
        <f t="shared" si="46"/>
        <v/>
      </c>
      <c r="K427" s="8" t="str">
        <f t="shared" si="47"/>
        <v/>
      </c>
      <c r="L427" s="8" t="str">
        <f t="shared" si="48"/>
        <v/>
      </c>
    </row>
    <row r="428" spans="1:12">
      <c r="A428" s="1" t="str">
        <f t="shared" si="44"/>
        <v/>
      </c>
      <c r="D428" s="3"/>
      <c r="E428" s="3"/>
      <c r="F428" s="4"/>
      <c r="G428" s="4"/>
      <c r="H428" s="4"/>
      <c r="I428" s="4"/>
      <c r="J428" s="8" t="str">
        <f t="shared" si="46"/>
        <v/>
      </c>
      <c r="K428" s="8" t="str">
        <f t="shared" si="47"/>
        <v/>
      </c>
      <c r="L428" s="8" t="str">
        <f t="shared" si="48"/>
        <v/>
      </c>
    </row>
    <row r="429" spans="1:12">
      <c r="A429" s="1" t="str">
        <f t="shared" si="44"/>
        <v/>
      </c>
      <c r="D429" s="3"/>
      <c r="E429" s="3"/>
      <c r="F429" s="4"/>
      <c r="G429" s="4"/>
      <c r="H429" s="4"/>
      <c r="I429" s="4"/>
      <c r="J429" s="8" t="str">
        <f t="shared" si="46"/>
        <v/>
      </c>
      <c r="K429" s="8" t="str">
        <f t="shared" si="47"/>
        <v/>
      </c>
      <c r="L429" s="8" t="str">
        <f t="shared" si="48"/>
        <v/>
      </c>
    </row>
    <row r="430" spans="1:12">
      <c r="A430" s="1" t="str">
        <f t="shared" si="44"/>
        <v/>
      </c>
      <c r="D430" s="3"/>
      <c r="E430" s="3"/>
      <c r="F430" s="4"/>
      <c r="G430" s="4"/>
      <c r="H430" s="4"/>
      <c r="I430" s="4"/>
      <c r="J430" s="8" t="str">
        <f t="shared" si="46"/>
        <v/>
      </c>
      <c r="K430" s="8" t="str">
        <f t="shared" si="47"/>
        <v/>
      </c>
      <c r="L430" s="8" t="str">
        <f t="shared" si="48"/>
        <v/>
      </c>
    </row>
    <row r="431" spans="1:12">
      <c r="A431" s="1" t="str">
        <f t="shared" si="44"/>
        <v/>
      </c>
      <c r="D431" s="3"/>
      <c r="E431" s="3"/>
      <c r="F431" s="4"/>
      <c r="G431" s="4"/>
      <c r="H431" s="4"/>
      <c r="I431" s="4"/>
      <c r="J431" s="8" t="str">
        <f t="shared" si="46"/>
        <v/>
      </c>
      <c r="K431" s="8" t="str">
        <f t="shared" si="47"/>
        <v/>
      </c>
      <c r="L431" s="8" t="str">
        <f t="shared" si="48"/>
        <v/>
      </c>
    </row>
    <row r="432" spans="1:12">
      <c r="A432" s="1" t="str">
        <f t="shared" si="44"/>
        <v/>
      </c>
      <c r="D432" s="3"/>
      <c r="E432" s="3"/>
      <c r="F432" s="4"/>
      <c r="G432" s="4"/>
      <c r="H432" s="4"/>
      <c r="I432" s="4"/>
      <c r="J432" s="8" t="str">
        <f t="shared" si="46"/>
        <v/>
      </c>
      <c r="K432" s="8" t="str">
        <f t="shared" si="47"/>
        <v/>
      </c>
      <c r="L432" s="8" t="str">
        <f t="shared" si="48"/>
        <v/>
      </c>
    </row>
    <row r="433" spans="1:12">
      <c r="A433" s="1" t="str">
        <f t="shared" si="44"/>
        <v/>
      </c>
      <c r="D433" s="3"/>
      <c r="E433" s="3"/>
      <c r="F433" s="4"/>
      <c r="G433" s="4"/>
      <c r="H433" s="4"/>
      <c r="I433" s="4"/>
      <c r="J433" s="8" t="str">
        <f t="shared" si="46"/>
        <v/>
      </c>
      <c r="K433" s="8" t="str">
        <f t="shared" si="47"/>
        <v/>
      </c>
      <c r="L433" s="8" t="str">
        <f t="shared" si="48"/>
        <v/>
      </c>
    </row>
    <row r="434" spans="1:12">
      <c r="A434" s="1" t="str">
        <f t="shared" si="44"/>
        <v/>
      </c>
      <c r="D434" s="3"/>
      <c r="E434" s="3"/>
      <c r="F434" s="4"/>
      <c r="G434" s="4"/>
      <c r="H434" s="4"/>
      <c r="I434" s="4"/>
      <c r="J434" s="8" t="str">
        <f t="shared" si="46"/>
        <v/>
      </c>
      <c r="K434" s="8" t="str">
        <f t="shared" si="47"/>
        <v/>
      </c>
      <c r="L434" s="8" t="str">
        <f t="shared" si="48"/>
        <v/>
      </c>
    </row>
    <row r="435" spans="1:12">
      <c r="A435" s="1" t="str">
        <f t="shared" si="44"/>
        <v/>
      </c>
      <c r="D435" s="3"/>
      <c r="E435" s="3"/>
      <c r="F435" s="4"/>
      <c r="G435" s="4"/>
      <c r="H435" s="4"/>
      <c r="I435" s="4"/>
      <c r="J435" s="8" t="str">
        <f t="shared" si="46"/>
        <v/>
      </c>
      <c r="K435" s="8" t="str">
        <f t="shared" si="47"/>
        <v/>
      </c>
      <c r="L435" s="8" t="str">
        <f t="shared" si="48"/>
        <v/>
      </c>
    </row>
    <row r="436" spans="1:12">
      <c r="A436" s="1" t="str">
        <f t="shared" si="44"/>
        <v/>
      </c>
      <c r="D436" s="3"/>
      <c r="E436" s="3"/>
      <c r="F436" s="4"/>
      <c r="G436" s="4"/>
      <c r="H436" s="4"/>
      <c r="I436" s="4"/>
      <c r="J436" s="8" t="str">
        <f t="shared" si="46"/>
        <v/>
      </c>
      <c r="K436" s="8" t="str">
        <f t="shared" si="47"/>
        <v/>
      </c>
      <c r="L436" s="8" t="str">
        <f t="shared" si="48"/>
        <v/>
      </c>
    </row>
    <row r="437" spans="1:12">
      <c r="A437" s="1" t="str">
        <f t="shared" si="44"/>
        <v/>
      </c>
      <c r="D437" s="3"/>
      <c r="E437" s="3"/>
      <c r="F437" s="4"/>
      <c r="G437" s="4"/>
      <c r="H437" s="4"/>
      <c r="I437" s="4"/>
      <c r="J437" s="8" t="str">
        <f t="shared" si="46"/>
        <v/>
      </c>
      <c r="K437" s="8" t="str">
        <f t="shared" si="47"/>
        <v/>
      </c>
      <c r="L437" s="8" t="str">
        <f t="shared" si="48"/>
        <v/>
      </c>
    </row>
    <row r="438" spans="1:12">
      <c r="A438" s="1" t="str">
        <f t="shared" si="44"/>
        <v/>
      </c>
      <c r="D438" s="3"/>
      <c r="E438" s="3"/>
      <c r="F438" s="4"/>
      <c r="G438" s="4"/>
      <c r="H438" s="4"/>
      <c r="I438" s="4"/>
      <c r="J438" s="8" t="str">
        <f t="shared" si="46"/>
        <v/>
      </c>
      <c r="K438" s="8" t="str">
        <f t="shared" si="47"/>
        <v/>
      </c>
      <c r="L438" s="8" t="str">
        <f t="shared" si="48"/>
        <v/>
      </c>
    </row>
    <row r="439" spans="1:12">
      <c r="A439" s="1" t="str">
        <f t="shared" si="44"/>
        <v/>
      </c>
      <c r="D439" s="3"/>
      <c r="E439" s="3"/>
      <c r="F439" s="4"/>
      <c r="G439" s="4"/>
      <c r="H439" s="4"/>
      <c r="I439" s="4"/>
      <c r="J439" s="8" t="str">
        <f t="shared" si="46"/>
        <v/>
      </c>
      <c r="K439" s="8" t="str">
        <f t="shared" si="47"/>
        <v/>
      </c>
      <c r="L439" s="8" t="str">
        <f t="shared" si="48"/>
        <v/>
      </c>
    </row>
    <row r="440" spans="1:12">
      <c r="A440" s="1" t="str">
        <f t="shared" si="44"/>
        <v/>
      </c>
      <c r="D440" s="3"/>
      <c r="E440" s="3"/>
      <c r="F440" s="4"/>
      <c r="G440" s="4"/>
      <c r="H440" s="4"/>
      <c r="I440" s="4"/>
      <c r="J440" s="8" t="str">
        <f t="shared" si="46"/>
        <v/>
      </c>
      <c r="K440" s="8" t="str">
        <f t="shared" si="47"/>
        <v/>
      </c>
      <c r="L440" s="8" t="str">
        <f t="shared" si="48"/>
        <v/>
      </c>
    </row>
    <row r="441" spans="1:12">
      <c r="A441" s="1" t="str">
        <f t="shared" si="44"/>
        <v/>
      </c>
      <c r="D441" s="3"/>
      <c r="E441" s="3"/>
      <c r="F441" s="4"/>
      <c r="G441" s="4"/>
      <c r="H441" s="4"/>
      <c r="I441" s="4"/>
      <c r="J441" s="8" t="str">
        <f t="shared" si="46"/>
        <v/>
      </c>
      <c r="K441" s="8" t="str">
        <f t="shared" si="47"/>
        <v/>
      </c>
      <c r="L441" s="8" t="str">
        <f t="shared" si="48"/>
        <v/>
      </c>
    </row>
    <row r="442" spans="1:12">
      <c r="A442" s="1" t="str">
        <f t="shared" si="44"/>
        <v/>
      </c>
      <c r="D442" s="3"/>
      <c r="E442" s="3"/>
      <c r="F442" s="4"/>
      <c r="G442" s="4"/>
      <c r="H442" s="4"/>
      <c r="I442" s="4"/>
      <c r="J442" s="8" t="str">
        <f t="shared" si="46"/>
        <v/>
      </c>
      <c r="K442" s="8" t="str">
        <f t="shared" si="47"/>
        <v/>
      </c>
      <c r="L442" s="8" t="str">
        <f t="shared" si="48"/>
        <v/>
      </c>
    </row>
    <row r="443" spans="1:12">
      <c r="A443" s="1" t="str">
        <f t="shared" si="44"/>
        <v/>
      </c>
      <c r="D443" s="3"/>
      <c r="E443" s="3"/>
      <c r="F443" s="4"/>
      <c r="G443" s="4"/>
      <c r="H443" s="4"/>
      <c r="I443" s="4"/>
      <c r="J443" s="8" t="str">
        <f t="shared" si="46"/>
        <v/>
      </c>
      <c r="K443" s="8" t="str">
        <f t="shared" si="47"/>
        <v/>
      </c>
      <c r="L443" s="8" t="str">
        <f t="shared" si="48"/>
        <v/>
      </c>
    </row>
    <row r="444" spans="1:12">
      <c r="A444" s="1" t="str">
        <f t="shared" si="44"/>
        <v/>
      </c>
      <c r="D444" s="3"/>
      <c r="E444" s="3"/>
      <c r="F444" s="4"/>
      <c r="G444" s="4"/>
      <c r="H444" s="4"/>
      <c r="I444" s="4"/>
      <c r="J444" s="8" t="str">
        <f t="shared" si="46"/>
        <v/>
      </c>
      <c r="K444" s="8" t="str">
        <f t="shared" si="47"/>
        <v/>
      </c>
      <c r="L444" s="8" t="str">
        <f t="shared" si="48"/>
        <v/>
      </c>
    </row>
    <row r="445" spans="1:12">
      <c r="A445" s="1" t="str">
        <f t="shared" si="44"/>
        <v/>
      </c>
      <c r="D445" s="3"/>
      <c r="E445" s="3"/>
      <c r="F445" s="4"/>
      <c r="G445" s="4"/>
      <c r="H445" s="4"/>
      <c r="I445" s="4"/>
      <c r="J445" s="8" t="str">
        <f t="shared" si="46"/>
        <v/>
      </c>
      <c r="K445" s="8" t="str">
        <f t="shared" si="47"/>
        <v/>
      </c>
      <c r="L445" s="8" t="str">
        <f t="shared" si="48"/>
        <v/>
      </c>
    </row>
    <row r="446" spans="1:12">
      <c r="A446" s="1" t="str">
        <f t="shared" ref="A446:A463" si="49">IF(C446="","",P446)</f>
        <v/>
      </c>
      <c r="D446" s="3"/>
      <c r="E446" s="3"/>
      <c r="F446" s="4"/>
      <c r="G446" s="4"/>
      <c r="H446" s="4"/>
      <c r="I446" s="4"/>
      <c r="J446" s="8" t="str">
        <f t="shared" ref="J446:J509" si="50">IF(G446="","",ROUND((F446*$J$3)+(G446*$J$4),0))</f>
        <v/>
      </c>
      <c r="K446" s="8" t="str">
        <f t="shared" si="47"/>
        <v/>
      </c>
      <c r="L446" s="8" t="str">
        <f t="shared" si="48"/>
        <v/>
      </c>
    </row>
    <row r="447" spans="1:12">
      <c r="A447" s="1" t="str">
        <f t="shared" si="49"/>
        <v/>
      </c>
      <c r="D447" s="3"/>
      <c r="E447" s="3"/>
      <c r="F447" s="4"/>
      <c r="G447" s="4"/>
      <c r="H447" s="4"/>
      <c r="I447" s="4"/>
      <c r="J447" s="8" t="str">
        <f t="shared" si="50"/>
        <v/>
      </c>
      <c r="K447" s="8" t="str">
        <f t="shared" ref="K447:K510" si="51">IF(J447&lt;20.5,"",J447)</f>
        <v/>
      </c>
      <c r="L447" s="8" t="str">
        <f t="shared" ref="L447:L510" si="52">IF(K447="","",(((K447-$K$6)/$K$5)*10)+50)</f>
        <v/>
      </c>
    </row>
    <row r="448" spans="1:12">
      <c r="A448" s="1" t="str">
        <f t="shared" si="49"/>
        <v/>
      </c>
      <c r="D448" s="3"/>
      <c r="E448" s="3"/>
      <c r="F448" s="4"/>
      <c r="G448" s="4"/>
      <c r="H448" s="4"/>
      <c r="I448" s="4"/>
      <c r="J448" s="8" t="str">
        <f t="shared" si="50"/>
        <v/>
      </c>
      <c r="K448" s="8" t="str">
        <f t="shared" si="51"/>
        <v/>
      </c>
      <c r="L448" s="8" t="str">
        <f t="shared" si="52"/>
        <v/>
      </c>
    </row>
    <row r="449" spans="1:12">
      <c r="A449" s="1" t="str">
        <f t="shared" si="49"/>
        <v/>
      </c>
      <c r="D449" s="3"/>
      <c r="E449" s="3"/>
      <c r="F449" s="4"/>
      <c r="G449" s="4"/>
      <c r="H449" s="4"/>
      <c r="I449" s="4"/>
      <c r="J449" s="8" t="str">
        <f t="shared" si="50"/>
        <v/>
      </c>
      <c r="K449" s="8" t="str">
        <f t="shared" si="51"/>
        <v/>
      </c>
      <c r="L449" s="8" t="str">
        <f t="shared" si="52"/>
        <v/>
      </c>
    </row>
    <row r="450" spans="1:12">
      <c r="A450" s="1" t="str">
        <f t="shared" si="49"/>
        <v/>
      </c>
      <c r="D450" s="3"/>
      <c r="E450" s="3"/>
      <c r="F450" s="4"/>
      <c r="G450" s="4"/>
      <c r="H450" s="4"/>
      <c r="I450" s="4"/>
      <c r="J450" s="8" t="str">
        <f t="shared" si="50"/>
        <v/>
      </c>
      <c r="K450" s="8" t="str">
        <f t="shared" si="51"/>
        <v/>
      </c>
      <c r="L450" s="8" t="str">
        <f t="shared" si="52"/>
        <v/>
      </c>
    </row>
    <row r="451" spans="1:12">
      <c r="A451" s="1" t="str">
        <f t="shared" si="49"/>
        <v/>
      </c>
      <c r="D451" s="3"/>
      <c r="E451" s="3"/>
      <c r="F451" s="4"/>
      <c r="G451" s="4"/>
      <c r="H451" s="4"/>
      <c r="I451" s="4"/>
      <c r="J451" s="8" t="str">
        <f t="shared" si="50"/>
        <v/>
      </c>
      <c r="K451" s="8" t="str">
        <f t="shared" si="51"/>
        <v/>
      </c>
      <c r="L451" s="8" t="str">
        <f t="shared" si="52"/>
        <v/>
      </c>
    </row>
    <row r="452" spans="1:12">
      <c r="A452" s="1" t="str">
        <f t="shared" si="49"/>
        <v/>
      </c>
      <c r="D452" s="3"/>
      <c r="E452" s="3"/>
      <c r="F452" s="4"/>
      <c r="G452" s="4"/>
      <c r="H452" s="4"/>
      <c r="I452" s="4"/>
      <c r="J452" s="8" t="str">
        <f t="shared" si="50"/>
        <v/>
      </c>
      <c r="K452" s="8" t="str">
        <f t="shared" si="51"/>
        <v/>
      </c>
      <c r="L452" s="8" t="str">
        <f t="shared" si="52"/>
        <v/>
      </c>
    </row>
    <row r="453" spans="1:12">
      <c r="A453" s="1" t="str">
        <f t="shared" si="49"/>
        <v/>
      </c>
      <c r="D453" s="3"/>
      <c r="E453" s="3"/>
      <c r="F453" s="4"/>
      <c r="G453" s="4"/>
      <c r="H453" s="4"/>
      <c r="I453" s="4"/>
      <c r="J453" s="8" t="str">
        <f t="shared" si="50"/>
        <v/>
      </c>
      <c r="K453" s="8" t="str">
        <f t="shared" si="51"/>
        <v/>
      </c>
      <c r="L453" s="8" t="str">
        <f t="shared" si="52"/>
        <v/>
      </c>
    </row>
    <row r="454" spans="1:12">
      <c r="A454" s="1" t="str">
        <f t="shared" si="49"/>
        <v/>
      </c>
      <c r="D454" s="3"/>
      <c r="E454" s="3"/>
      <c r="F454" s="4"/>
      <c r="G454" s="4"/>
      <c r="H454" s="4"/>
      <c r="I454" s="4"/>
      <c r="J454" s="8" t="str">
        <f t="shared" si="50"/>
        <v/>
      </c>
      <c r="K454" s="8" t="str">
        <f t="shared" si="51"/>
        <v/>
      </c>
      <c r="L454" s="8" t="str">
        <f t="shared" si="52"/>
        <v/>
      </c>
    </row>
    <row r="455" spans="1:12">
      <c r="A455" s="1" t="str">
        <f t="shared" si="49"/>
        <v/>
      </c>
      <c r="D455" s="3"/>
      <c r="E455" s="3"/>
      <c r="F455" s="4"/>
      <c r="G455" s="4"/>
      <c r="H455" s="4"/>
      <c r="I455" s="4"/>
      <c r="J455" s="8" t="str">
        <f t="shared" si="50"/>
        <v/>
      </c>
      <c r="K455" s="8" t="str">
        <f t="shared" si="51"/>
        <v/>
      </c>
      <c r="L455" s="8" t="str">
        <f t="shared" si="52"/>
        <v/>
      </c>
    </row>
    <row r="456" spans="1:12">
      <c r="A456" s="1" t="str">
        <f t="shared" si="49"/>
        <v/>
      </c>
      <c r="D456" s="3"/>
      <c r="E456" s="3"/>
      <c r="F456" s="4"/>
      <c r="G456" s="4"/>
      <c r="H456" s="4"/>
      <c r="I456" s="4"/>
      <c r="J456" s="8" t="str">
        <f t="shared" si="50"/>
        <v/>
      </c>
      <c r="K456" s="8" t="str">
        <f t="shared" si="51"/>
        <v/>
      </c>
      <c r="L456" s="8" t="str">
        <f t="shared" si="52"/>
        <v/>
      </c>
    </row>
    <row r="457" spans="1:12">
      <c r="A457" s="1" t="str">
        <f t="shared" si="49"/>
        <v/>
      </c>
      <c r="D457" s="3"/>
      <c r="E457" s="3"/>
      <c r="F457" s="4"/>
      <c r="G457" s="4"/>
      <c r="H457" s="4"/>
      <c r="I457" s="4"/>
      <c r="J457" s="8" t="str">
        <f t="shared" si="50"/>
        <v/>
      </c>
      <c r="K457" s="8" t="str">
        <f t="shared" si="51"/>
        <v/>
      </c>
      <c r="L457" s="8" t="str">
        <f t="shared" si="52"/>
        <v/>
      </c>
    </row>
    <row r="458" spans="1:12">
      <c r="A458" s="1" t="str">
        <f t="shared" si="49"/>
        <v/>
      </c>
      <c r="D458" s="3"/>
      <c r="E458" s="3"/>
      <c r="F458" s="4"/>
      <c r="G458" s="4"/>
      <c r="H458" s="4"/>
      <c r="I458" s="4"/>
      <c r="J458" s="8" t="str">
        <f t="shared" si="50"/>
        <v/>
      </c>
      <c r="K458" s="8" t="str">
        <f t="shared" si="51"/>
        <v/>
      </c>
      <c r="L458" s="8" t="str">
        <f t="shared" si="52"/>
        <v/>
      </c>
    </row>
    <row r="459" spans="1:12">
      <c r="A459" s="1" t="str">
        <f t="shared" si="49"/>
        <v/>
      </c>
      <c r="D459" s="3"/>
      <c r="E459" s="3"/>
      <c r="F459" s="4"/>
      <c r="G459" s="4"/>
      <c r="H459" s="4"/>
      <c r="I459" s="4"/>
      <c r="J459" s="8" t="str">
        <f t="shared" si="50"/>
        <v/>
      </c>
      <c r="K459" s="8" t="str">
        <f t="shared" si="51"/>
        <v/>
      </c>
      <c r="L459" s="8" t="str">
        <f t="shared" si="52"/>
        <v/>
      </c>
    </row>
    <row r="460" spans="1:12">
      <c r="A460" s="1" t="str">
        <f t="shared" si="49"/>
        <v/>
      </c>
      <c r="D460" s="3"/>
      <c r="E460" s="3"/>
      <c r="F460" s="4"/>
      <c r="G460" s="4"/>
      <c r="H460" s="4"/>
      <c r="I460" s="4"/>
      <c r="J460" s="8" t="str">
        <f t="shared" si="50"/>
        <v/>
      </c>
      <c r="K460" s="8" t="str">
        <f t="shared" si="51"/>
        <v/>
      </c>
      <c r="L460" s="8" t="str">
        <f t="shared" si="52"/>
        <v/>
      </c>
    </row>
    <row r="461" spans="1:12">
      <c r="A461" s="1" t="str">
        <f t="shared" si="49"/>
        <v/>
      </c>
      <c r="D461" s="3"/>
      <c r="E461" s="3"/>
      <c r="F461" s="4"/>
      <c r="G461" s="4"/>
      <c r="H461" s="4"/>
      <c r="I461" s="4"/>
      <c r="J461" s="8" t="str">
        <f t="shared" si="50"/>
        <v/>
      </c>
      <c r="K461" s="8" t="str">
        <f t="shared" si="51"/>
        <v/>
      </c>
      <c r="L461" s="8" t="str">
        <f t="shared" si="52"/>
        <v/>
      </c>
    </row>
    <row r="462" spans="1:12">
      <c r="A462" s="1" t="str">
        <f t="shared" si="49"/>
        <v/>
      </c>
      <c r="D462" s="3"/>
      <c r="E462" s="3"/>
      <c r="F462" s="4"/>
      <c r="G462" s="4"/>
      <c r="H462" s="4"/>
      <c r="I462" s="4"/>
      <c r="J462" s="8" t="str">
        <f t="shared" si="50"/>
        <v/>
      </c>
      <c r="K462" s="8" t="str">
        <f t="shared" si="51"/>
        <v/>
      </c>
      <c r="L462" s="8" t="str">
        <f t="shared" si="52"/>
        <v/>
      </c>
    </row>
    <row r="463" spans="1:12">
      <c r="A463" s="1" t="str">
        <f t="shared" si="49"/>
        <v/>
      </c>
      <c r="D463" s="3"/>
      <c r="E463" s="3"/>
      <c r="F463" s="4"/>
      <c r="G463" s="4"/>
      <c r="H463" s="4"/>
      <c r="I463" s="4"/>
      <c r="J463" s="8" t="str">
        <f t="shared" si="50"/>
        <v/>
      </c>
      <c r="K463" s="8" t="str">
        <f t="shared" si="51"/>
        <v/>
      </c>
      <c r="L463" s="8" t="str">
        <f t="shared" si="52"/>
        <v/>
      </c>
    </row>
    <row r="464" spans="1:12">
      <c r="D464" s="3"/>
      <c r="E464" s="3"/>
      <c r="F464" s="4"/>
      <c r="G464" s="4"/>
      <c r="H464" s="4"/>
      <c r="I464" s="4"/>
      <c r="J464" s="8" t="str">
        <f t="shared" si="50"/>
        <v/>
      </c>
      <c r="K464" s="8" t="str">
        <f t="shared" si="51"/>
        <v/>
      </c>
      <c r="L464" s="8" t="str">
        <f t="shared" si="52"/>
        <v/>
      </c>
    </row>
    <row r="465" spans="4:12">
      <c r="D465" s="3"/>
      <c r="E465" s="3"/>
      <c r="F465" s="4"/>
      <c r="G465" s="4"/>
      <c r="H465" s="4"/>
      <c r="I465" s="4"/>
      <c r="J465" s="8" t="str">
        <f t="shared" si="50"/>
        <v/>
      </c>
      <c r="K465" s="8" t="str">
        <f t="shared" si="51"/>
        <v/>
      </c>
      <c r="L465" s="8" t="str">
        <f t="shared" si="52"/>
        <v/>
      </c>
    </row>
    <row r="466" spans="4:12">
      <c r="D466" s="3"/>
      <c r="E466" s="3"/>
      <c r="F466" s="4"/>
      <c r="G466" s="4"/>
      <c r="H466" s="4"/>
      <c r="I466" s="4"/>
      <c r="J466" s="8" t="str">
        <f t="shared" si="50"/>
        <v/>
      </c>
      <c r="K466" s="8" t="str">
        <f t="shared" si="51"/>
        <v/>
      </c>
      <c r="L466" s="8" t="str">
        <f t="shared" si="52"/>
        <v/>
      </c>
    </row>
    <row r="467" spans="4:12">
      <c r="D467" s="3"/>
      <c r="E467" s="3"/>
      <c r="F467" s="4"/>
      <c r="G467" s="4"/>
      <c r="H467" s="4"/>
      <c r="I467" s="4"/>
      <c r="J467" s="8" t="str">
        <f t="shared" si="50"/>
        <v/>
      </c>
      <c r="K467" s="8" t="str">
        <f t="shared" si="51"/>
        <v/>
      </c>
      <c r="L467" s="8" t="str">
        <f t="shared" si="52"/>
        <v/>
      </c>
    </row>
    <row r="468" spans="4:12">
      <c r="D468" s="3"/>
      <c r="E468" s="3"/>
      <c r="F468" s="4"/>
      <c r="G468" s="4"/>
      <c r="H468" s="4"/>
      <c r="I468" s="4"/>
      <c r="J468" s="8" t="str">
        <f t="shared" si="50"/>
        <v/>
      </c>
      <c r="K468" s="8" t="str">
        <f t="shared" si="51"/>
        <v/>
      </c>
      <c r="L468" s="8" t="str">
        <f t="shared" si="52"/>
        <v/>
      </c>
    </row>
    <row r="469" spans="4:12">
      <c r="D469" s="3"/>
      <c r="E469" s="3"/>
      <c r="F469" s="4"/>
      <c r="G469" s="4"/>
      <c r="H469" s="4"/>
      <c r="I469" s="4"/>
      <c r="J469" s="8" t="str">
        <f t="shared" si="50"/>
        <v/>
      </c>
      <c r="K469" s="8" t="str">
        <f t="shared" si="51"/>
        <v/>
      </c>
      <c r="L469" s="8" t="str">
        <f t="shared" si="52"/>
        <v/>
      </c>
    </row>
    <row r="470" spans="4:12">
      <c r="D470" s="3"/>
      <c r="E470" s="3"/>
      <c r="F470" s="4"/>
      <c r="G470" s="4"/>
      <c r="H470" s="4"/>
      <c r="I470" s="4"/>
      <c r="J470" s="8" t="str">
        <f t="shared" si="50"/>
        <v/>
      </c>
      <c r="K470" s="8" t="str">
        <f t="shared" si="51"/>
        <v/>
      </c>
      <c r="L470" s="8" t="str">
        <f t="shared" si="52"/>
        <v/>
      </c>
    </row>
    <row r="471" spans="4:12">
      <c r="D471" s="3"/>
      <c r="E471" s="3"/>
      <c r="F471" s="4"/>
      <c r="G471" s="4"/>
      <c r="H471" s="4"/>
      <c r="I471" s="4"/>
      <c r="J471" s="8" t="str">
        <f t="shared" si="50"/>
        <v/>
      </c>
      <c r="K471" s="8" t="str">
        <f t="shared" si="51"/>
        <v/>
      </c>
      <c r="L471" s="8" t="str">
        <f t="shared" si="52"/>
        <v/>
      </c>
    </row>
    <row r="472" spans="4:12">
      <c r="D472" s="3"/>
      <c r="E472" s="3"/>
      <c r="F472" s="4"/>
      <c r="G472" s="4"/>
      <c r="H472" s="4"/>
      <c r="I472" s="4"/>
      <c r="J472" s="8" t="str">
        <f t="shared" si="50"/>
        <v/>
      </c>
      <c r="K472" s="8" t="str">
        <f t="shared" si="51"/>
        <v/>
      </c>
      <c r="L472" s="8" t="str">
        <f t="shared" si="52"/>
        <v/>
      </c>
    </row>
    <row r="473" spans="4:12">
      <c r="D473" s="3"/>
      <c r="E473" s="3"/>
      <c r="F473" s="4"/>
      <c r="G473" s="4"/>
      <c r="H473" s="4"/>
      <c r="I473" s="4"/>
      <c r="J473" s="8" t="str">
        <f t="shared" si="50"/>
        <v/>
      </c>
      <c r="K473" s="8" t="str">
        <f t="shared" si="51"/>
        <v/>
      </c>
      <c r="L473" s="8" t="str">
        <f t="shared" si="52"/>
        <v/>
      </c>
    </row>
    <row r="474" spans="4:12">
      <c r="D474" s="3"/>
      <c r="E474" s="3"/>
      <c r="F474" s="4"/>
      <c r="G474" s="4"/>
      <c r="H474" s="4"/>
      <c r="I474" s="4"/>
      <c r="J474" s="8" t="str">
        <f t="shared" si="50"/>
        <v/>
      </c>
      <c r="K474" s="8" t="str">
        <f t="shared" si="51"/>
        <v/>
      </c>
      <c r="L474" s="8" t="str">
        <f t="shared" si="52"/>
        <v/>
      </c>
    </row>
    <row r="475" spans="4:12">
      <c r="D475" s="3"/>
      <c r="E475" s="3"/>
      <c r="F475" s="4"/>
      <c r="G475" s="4"/>
      <c r="H475" s="4"/>
      <c r="I475" s="4"/>
      <c r="J475" s="8" t="str">
        <f t="shared" si="50"/>
        <v/>
      </c>
      <c r="K475" s="8" t="str">
        <f t="shared" si="51"/>
        <v/>
      </c>
      <c r="L475" s="8" t="str">
        <f t="shared" si="52"/>
        <v/>
      </c>
    </row>
    <row r="476" spans="4:12">
      <c r="D476" s="3"/>
      <c r="E476" s="3"/>
      <c r="F476" s="4"/>
      <c r="G476" s="4"/>
      <c r="H476" s="4"/>
      <c r="I476" s="4"/>
      <c r="J476" s="8" t="str">
        <f t="shared" si="50"/>
        <v/>
      </c>
      <c r="K476" s="8" t="str">
        <f t="shared" si="51"/>
        <v/>
      </c>
      <c r="L476" s="8" t="str">
        <f t="shared" si="52"/>
        <v/>
      </c>
    </row>
    <row r="477" spans="4:12">
      <c r="D477" s="3"/>
      <c r="E477" s="3"/>
      <c r="F477" s="4"/>
      <c r="G477" s="4"/>
      <c r="H477" s="4"/>
      <c r="I477" s="4"/>
      <c r="J477" s="8" t="str">
        <f t="shared" si="50"/>
        <v/>
      </c>
      <c r="K477" s="8" t="str">
        <f t="shared" si="51"/>
        <v/>
      </c>
      <c r="L477" s="8" t="str">
        <f t="shared" si="52"/>
        <v/>
      </c>
    </row>
    <row r="478" spans="4:12">
      <c r="D478" s="3"/>
      <c r="E478" s="3"/>
      <c r="F478" s="4"/>
      <c r="G478" s="4"/>
      <c r="H478" s="4"/>
      <c r="I478" s="4"/>
      <c r="J478" s="8" t="str">
        <f t="shared" si="50"/>
        <v/>
      </c>
      <c r="K478" s="8" t="str">
        <f t="shared" si="51"/>
        <v/>
      </c>
      <c r="L478" s="8" t="str">
        <f t="shared" si="52"/>
        <v/>
      </c>
    </row>
    <row r="479" spans="4:12">
      <c r="D479" s="3"/>
      <c r="E479" s="3"/>
      <c r="F479" s="4"/>
      <c r="G479" s="4"/>
      <c r="H479" s="4"/>
      <c r="I479" s="4"/>
      <c r="J479" s="8" t="str">
        <f t="shared" si="50"/>
        <v/>
      </c>
      <c r="K479" s="8" t="str">
        <f t="shared" si="51"/>
        <v/>
      </c>
      <c r="L479" s="8" t="str">
        <f t="shared" si="52"/>
        <v/>
      </c>
    </row>
    <row r="480" spans="4:12">
      <c r="D480" s="3"/>
      <c r="E480" s="3"/>
      <c r="F480" s="4"/>
      <c r="G480" s="4"/>
      <c r="H480" s="4"/>
      <c r="I480" s="4"/>
      <c r="J480" s="8" t="str">
        <f t="shared" si="50"/>
        <v/>
      </c>
      <c r="K480" s="8" t="str">
        <f t="shared" si="51"/>
        <v/>
      </c>
      <c r="L480" s="8" t="str">
        <f t="shared" si="52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50"/>
        <v/>
      </c>
      <c r="K481" s="8" t="str">
        <f t="shared" si="51"/>
        <v/>
      </c>
      <c r="L481" s="8" t="str">
        <f t="shared" si="52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50"/>
        <v/>
      </c>
      <c r="K482" s="8" t="str">
        <f t="shared" si="51"/>
        <v/>
      </c>
      <c r="L482" s="8" t="str">
        <f t="shared" si="52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50"/>
        <v/>
      </c>
      <c r="K483" s="8" t="str">
        <f t="shared" si="51"/>
        <v/>
      </c>
      <c r="L483" s="8" t="str">
        <f t="shared" si="52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50"/>
        <v/>
      </c>
      <c r="K484" s="8" t="str">
        <f t="shared" si="51"/>
        <v/>
      </c>
      <c r="L484" s="8" t="str">
        <f t="shared" si="52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50"/>
        <v/>
      </c>
      <c r="K485" s="8" t="str">
        <f t="shared" si="51"/>
        <v/>
      </c>
      <c r="L485" s="8" t="str">
        <f t="shared" si="52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50"/>
        <v/>
      </c>
      <c r="K486" s="8" t="str">
        <f t="shared" si="51"/>
        <v/>
      </c>
      <c r="L486" s="8" t="str">
        <f t="shared" si="52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50"/>
        <v/>
      </c>
      <c r="K487" s="8" t="str">
        <f t="shared" si="51"/>
        <v/>
      </c>
      <c r="L487" s="8" t="str">
        <f t="shared" si="52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50"/>
        <v/>
      </c>
      <c r="K488" s="8" t="str">
        <f t="shared" si="51"/>
        <v/>
      </c>
      <c r="L488" s="8" t="str">
        <f t="shared" si="52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50"/>
        <v/>
      </c>
      <c r="K489" s="8" t="str">
        <f t="shared" si="51"/>
        <v/>
      </c>
      <c r="L489" s="8" t="str">
        <f t="shared" si="52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50"/>
        <v/>
      </c>
      <c r="K490" s="8" t="str">
        <f t="shared" si="51"/>
        <v/>
      </c>
      <c r="L490" s="8" t="str">
        <f t="shared" si="52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50"/>
        <v/>
      </c>
      <c r="K491" s="8" t="str">
        <f t="shared" si="51"/>
        <v/>
      </c>
      <c r="L491" s="8" t="str">
        <f t="shared" si="52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50"/>
        <v/>
      </c>
      <c r="K492" s="8" t="str">
        <f t="shared" si="51"/>
        <v/>
      </c>
      <c r="L492" s="8" t="str">
        <f t="shared" si="52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50"/>
        <v/>
      </c>
      <c r="K493" s="8" t="str">
        <f t="shared" si="51"/>
        <v/>
      </c>
      <c r="L493" s="8" t="str">
        <f t="shared" si="52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50"/>
        <v/>
      </c>
      <c r="K494" s="8" t="str">
        <f t="shared" si="51"/>
        <v/>
      </c>
      <c r="L494" s="8" t="str">
        <f t="shared" si="52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50"/>
        <v/>
      </c>
      <c r="K495" s="8" t="str">
        <f t="shared" si="51"/>
        <v/>
      </c>
      <c r="L495" s="8" t="str">
        <f t="shared" si="52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50"/>
        <v/>
      </c>
      <c r="K496" s="8" t="str">
        <f t="shared" si="51"/>
        <v/>
      </c>
      <c r="L496" s="8" t="str">
        <f t="shared" si="52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50"/>
        <v/>
      </c>
      <c r="K497" s="8" t="str">
        <f t="shared" si="51"/>
        <v/>
      </c>
      <c r="L497" s="8" t="str">
        <f t="shared" si="52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50"/>
        <v/>
      </c>
      <c r="K498" s="8" t="str">
        <f t="shared" si="51"/>
        <v/>
      </c>
      <c r="L498" s="8" t="str">
        <f t="shared" si="52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50"/>
        <v/>
      </c>
      <c r="K499" s="8" t="str">
        <f t="shared" si="51"/>
        <v/>
      </c>
      <c r="L499" s="8" t="str">
        <f t="shared" si="52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50"/>
        <v/>
      </c>
      <c r="K500" s="8" t="str">
        <f t="shared" si="51"/>
        <v/>
      </c>
      <c r="L500" s="8" t="str">
        <f t="shared" si="52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50"/>
        <v/>
      </c>
      <c r="K501" s="8" t="str">
        <f t="shared" si="51"/>
        <v/>
      </c>
      <c r="L501" s="8" t="str">
        <f t="shared" si="52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50"/>
        <v/>
      </c>
      <c r="K502" s="8" t="str">
        <f t="shared" si="51"/>
        <v/>
      </c>
      <c r="L502" s="8" t="str">
        <f t="shared" si="52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50"/>
        <v/>
      </c>
      <c r="K503" s="8" t="str">
        <f t="shared" si="51"/>
        <v/>
      </c>
      <c r="L503" s="8" t="str">
        <f t="shared" si="52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50"/>
        <v/>
      </c>
      <c r="K504" s="8" t="str">
        <f t="shared" si="51"/>
        <v/>
      </c>
      <c r="L504" s="8" t="str">
        <f t="shared" si="52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50"/>
        <v/>
      </c>
      <c r="K505" s="8" t="str">
        <f t="shared" si="51"/>
        <v/>
      </c>
      <c r="L505" s="8" t="str">
        <f t="shared" si="52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50"/>
        <v/>
      </c>
      <c r="K506" s="8" t="str">
        <f t="shared" si="51"/>
        <v/>
      </c>
      <c r="L506" s="8" t="str">
        <f t="shared" si="52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50"/>
        <v/>
      </c>
      <c r="K507" s="8" t="str">
        <f t="shared" si="51"/>
        <v/>
      </c>
      <c r="L507" s="8" t="str">
        <f t="shared" si="52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50"/>
        <v/>
      </c>
      <c r="K508" s="8" t="str">
        <f t="shared" si="51"/>
        <v/>
      </c>
      <c r="L508" s="8" t="str">
        <f t="shared" si="52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50"/>
        <v/>
      </c>
      <c r="K509" s="8" t="str">
        <f t="shared" si="51"/>
        <v/>
      </c>
      <c r="L509" s="8" t="str">
        <f t="shared" si="52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ref="J510:J573" si="53">IF(G510="","",ROUND((F510*$J$3)+(G510*$J$4),0))</f>
        <v/>
      </c>
      <c r="K510" s="8" t="str">
        <f t="shared" si="51"/>
        <v/>
      </c>
      <c r="L510" s="8" t="str">
        <f t="shared" si="52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53"/>
        <v/>
      </c>
      <c r="K511" s="8" t="str">
        <f t="shared" ref="K511:K574" si="54">IF(J511&lt;20.5,"",J511)</f>
        <v/>
      </c>
      <c r="L511" s="8" t="str">
        <f t="shared" ref="L511:L574" si="55">IF(K511="","",(((K511-$K$6)/$K$5)*10)+50)</f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53"/>
        <v/>
      </c>
      <c r="K512" s="8" t="str">
        <f t="shared" si="54"/>
        <v/>
      </c>
      <c r="L512" s="8" t="str">
        <f t="shared" si="55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53"/>
        <v/>
      </c>
      <c r="K513" s="8" t="str">
        <f t="shared" si="54"/>
        <v/>
      </c>
      <c r="L513" s="8" t="str">
        <f t="shared" si="55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53"/>
        <v/>
      </c>
      <c r="K514" s="8" t="str">
        <f t="shared" si="54"/>
        <v/>
      </c>
      <c r="L514" s="8" t="str">
        <f t="shared" si="55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53"/>
        <v/>
      </c>
      <c r="K515" s="8" t="str">
        <f t="shared" si="54"/>
        <v/>
      </c>
      <c r="L515" s="8" t="str">
        <f t="shared" si="55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53"/>
        <v/>
      </c>
      <c r="K516" s="8" t="str">
        <f t="shared" si="54"/>
        <v/>
      </c>
      <c r="L516" s="8" t="str">
        <f t="shared" si="55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53"/>
        <v/>
      </c>
      <c r="K517" s="8" t="str">
        <f t="shared" si="54"/>
        <v/>
      </c>
      <c r="L517" s="8" t="str">
        <f t="shared" si="55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53"/>
        <v/>
      </c>
      <c r="K518" s="8" t="str">
        <f t="shared" si="54"/>
        <v/>
      </c>
      <c r="L518" s="8" t="str">
        <f t="shared" si="55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53"/>
        <v/>
      </c>
      <c r="K519" s="8" t="str">
        <f t="shared" si="54"/>
        <v/>
      </c>
      <c r="L519" s="8" t="str">
        <f t="shared" si="55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53"/>
        <v/>
      </c>
      <c r="K520" s="8" t="str">
        <f t="shared" si="54"/>
        <v/>
      </c>
      <c r="L520" s="8" t="str">
        <f t="shared" si="55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53"/>
        <v/>
      </c>
      <c r="K521" s="8" t="str">
        <f t="shared" si="54"/>
        <v/>
      </c>
      <c r="L521" s="8" t="str">
        <f t="shared" si="55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53"/>
        <v/>
      </c>
      <c r="K522" s="8" t="str">
        <f t="shared" si="54"/>
        <v/>
      </c>
      <c r="L522" s="8" t="str">
        <f t="shared" si="55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53"/>
        <v/>
      </c>
      <c r="K523" s="8" t="str">
        <f t="shared" si="54"/>
        <v/>
      </c>
      <c r="L523" s="8" t="str">
        <f t="shared" si="55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53"/>
        <v/>
      </c>
      <c r="K524" s="8" t="str">
        <f t="shared" si="54"/>
        <v/>
      </c>
      <c r="L524" s="8" t="str">
        <f t="shared" si="55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53"/>
        <v/>
      </c>
      <c r="K525" s="8" t="str">
        <f t="shared" si="54"/>
        <v/>
      </c>
      <c r="L525" s="8" t="str">
        <f t="shared" si="55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53"/>
        <v/>
      </c>
      <c r="K526" s="8" t="str">
        <f t="shared" si="54"/>
        <v/>
      </c>
      <c r="L526" s="8" t="str">
        <f t="shared" si="55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53"/>
        <v/>
      </c>
      <c r="K527" s="8" t="str">
        <f t="shared" si="54"/>
        <v/>
      </c>
      <c r="L527" s="8" t="str">
        <f t="shared" si="55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53"/>
        <v/>
      </c>
      <c r="K528" s="8" t="str">
        <f t="shared" si="54"/>
        <v/>
      </c>
      <c r="L528" s="8" t="str">
        <f t="shared" si="55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53"/>
        <v/>
      </c>
      <c r="K529" s="8" t="str">
        <f t="shared" si="54"/>
        <v/>
      </c>
      <c r="L529" s="8" t="str">
        <f t="shared" si="55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53"/>
        <v/>
      </c>
      <c r="K530" s="8" t="str">
        <f t="shared" si="54"/>
        <v/>
      </c>
      <c r="L530" s="8" t="str">
        <f t="shared" si="55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53"/>
        <v/>
      </c>
      <c r="K531" s="8" t="str">
        <f t="shared" si="54"/>
        <v/>
      </c>
      <c r="L531" s="8" t="str">
        <f t="shared" si="55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53"/>
        <v/>
      </c>
      <c r="K532" s="8" t="str">
        <f t="shared" si="54"/>
        <v/>
      </c>
      <c r="L532" s="8" t="str">
        <f t="shared" si="55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53"/>
        <v/>
      </c>
      <c r="K533" s="8" t="str">
        <f t="shared" si="54"/>
        <v/>
      </c>
      <c r="L533" s="8" t="str">
        <f t="shared" si="55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53"/>
        <v/>
      </c>
      <c r="K534" s="8" t="str">
        <f t="shared" si="54"/>
        <v/>
      </c>
      <c r="L534" s="8" t="str">
        <f t="shared" si="55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53"/>
        <v/>
      </c>
      <c r="K535" s="8" t="str">
        <f t="shared" si="54"/>
        <v/>
      </c>
      <c r="L535" s="8" t="str">
        <f t="shared" si="55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53"/>
        <v/>
      </c>
      <c r="K536" s="8" t="str">
        <f t="shared" si="54"/>
        <v/>
      </c>
      <c r="L536" s="8" t="str">
        <f t="shared" si="55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53"/>
        <v/>
      </c>
      <c r="K537" s="8" t="str">
        <f t="shared" si="54"/>
        <v/>
      </c>
      <c r="L537" s="8" t="str">
        <f t="shared" si="55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53"/>
        <v/>
      </c>
      <c r="K538" s="8" t="str">
        <f t="shared" si="54"/>
        <v/>
      </c>
      <c r="L538" s="8" t="str">
        <f t="shared" si="55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53"/>
        <v/>
      </c>
      <c r="K539" s="8" t="str">
        <f t="shared" si="54"/>
        <v/>
      </c>
      <c r="L539" s="8" t="str">
        <f t="shared" si="55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53"/>
        <v/>
      </c>
      <c r="K540" s="8" t="str">
        <f t="shared" si="54"/>
        <v/>
      </c>
      <c r="L540" s="8" t="str">
        <f t="shared" si="55"/>
        <v/>
      </c>
    </row>
    <row r="541" spans="4:12">
      <c r="F541" s="4"/>
      <c r="G541" s="4"/>
      <c r="H541" s="4"/>
      <c r="I541" s="4"/>
      <c r="J541" s="8" t="str">
        <f t="shared" si="53"/>
        <v/>
      </c>
      <c r="K541" s="8" t="str">
        <f t="shared" si="54"/>
        <v/>
      </c>
      <c r="L541" s="8" t="str">
        <f t="shared" si="55"/>
        <v/>
      </c>
    </row>
    <row r="542" spans="4:12">
      <c r="F542" s="4"/>
      <c r="G542" s="4"/>
      <c r="H542" s="4"/>
      <c r="I542" s="4"/>
      <c r="J542" s="8" t="str">
        <f t="shared" si="53"/>
        <v/>
      </c>
      <c r="K542" s="8" t="str">
        <f t="shared" si="54"/>
        <v/>
      </c>
      <c r="L542" s="8" t="str">
        <f t="shared" si="55"/>
        <v/>
      </c>
    </row>
    <row r="543" spans="4:12">
      <c r="F543" s="4"/>
      <c r="G543" s="4"/>
      <c r="H543" s="4"/>
      <c r="I543" s="4"/>
      <c r="J543" s="8" t="str">
        <f t="shared" si="53"/>
        <v/>
      </c>
      <c r="K543" s="8" t="str">
        <f t="shared" si="54"/>
        <v/>
      </c>
      <c r="L543" s="8" t="str">
        <f t="shared" si="55"/>
        <v/>
      </c>
    </row>
    <row r="544" spans="4:12">
      <c r="F544" s="4"/>
      <c r="G544" s="4"/>
      <c r="H544" s="4"/>
      <c r="I544" s="4"/>
      <c r="J544" s="8" t="str">
        <f t="shared" si="53"/>
        <v/>
      </c>
      <c r="K544" s="8" t="str">
        <f t="shared" si="54"/>
        <v/>
      </c>
      <c r="L544" s="8" t="str">
        <f t="shared" si="55"/>
        <v/>
      </c>
    </row>
    <row r="545" spans="6:12">
      <c r="F545" s="4"/>
      <c r="G545" s="4"/>
      <c r="H545" s="4"/>
      <c r="I545" s="4"/>
      <c r="J545" s="8" t="str">
        <f t="shared" si="53"/>
        <v/>
      </c>
      <c r="K545" s="8" t="str">
        <f t="shared" si="54"/>
        <v/>
      </c>
      <c r="L545" s="8" t="str">
        <f t="shared" si="55"/>
        <v/>
      </c>
    </row>
    <row r="546" spans="6:12">
      <c r="F546" s="4"/>
      <c r="G546" s="4"/>
      <c r="H546" s="4"/>
      <c r="I546" s="4"/>
      <c r="J546" s="8" t="str">
        <f t="shared" si="53"/>
        <v/>
      </c>
      <c r="K546" s="8" t="str">
        <f t="shared" si="54"/>
        <v/>
      </c>
      <c r="L546" s="8" t="str">
        <f t="shared" si="55"/>
        <v/>
      </c>
    </row>
    <row r="547" spans="6:12">
      <c r="F547" s="4"/>
      <c r="G547" s="4"/>
      <c r="H547" s="4"/>
      <c r="I547" s="4"/>
      <c r="J547" s="8" t="str">
        <f t="shared" si="53"/>
        <v/>
      </c>
      <c r="K547" s="8" t="str">
        <f t="shared" si="54"/>
        <v/>
      </c>
      <c r="L547" s="8" t="str">
        <f t="shared" si="55"/>
        <v/>
      </c>
    </row>
    <row r="548" spans="6:12">
      <c r="F548" s="4"/>
      <c r="G548" s="4"/>
      <c r="H548" s="4"/>
      <c r="I548" s="4"/>
      <c r="J548" s="8" t="str">
        <f t="shared" si="53"/>
        <v/>
      </c>
      <c r="K548" s="8" t="str">
        <f t="shared" si="54"/>
        <v/>
      </c>
      <c r="L548" s="8" t="str">
        <f t="shared" si="55"/>
        <v/>
      </c>
    </row>
    <row r="549" spans="6:12">
      <c r="F549" s="4"/>
      <c r="G549" s="4"/>
      <c r="H549" s="4"/>
      <c r="I549" s="4"/>
      <c r="J549" s="8" t="str">
        <f t="shared" si="53"/>
        <v/>
      </c>
      <c r="K549" s="8" t="str">
        <f t="shared" si="54"/>
        <v/>
      </c>
      <c r="L549" s="8" t="str">
        <f t="shared" si="55"/>
        <v/>
      </c>
    </row>
    <row r="550" spans="6:12">
      <c r="F550" s="4"/>
      <c r="G550" s="4"/>
      <c r="H550" s="4"/>
      <c r="I550" s="4"/>
      <c r="J550" s="8" t="str">
        <f t="shared" si="53"/>
        <v/>
      </c>
      <c r="K550" s="8" t="str">
        <f t="shared" si="54"/>
        <v/>
      </c>
      <c r="L550" s="8" t="str">
        <f t="shared" si="55"/>
        <v/>
      </c>
    </row>
    <row r="551" spans="6:12">
      <c r="J551" s="8" t="str">
        <f t="shared" si="53"/>
        <v/>
      </c>
      <c r="K551" s="8" t="str">
        <f t="shared" si="54"/>
        <v/>
      </c>
      <c r="L551" s="8" t="str">
        <f t="shared" si="55"/>
        <v/>
      </c>
    </row>
    <row r="552" spans="6:12">
      <c r="J552" s="8" t="str">
        <f t="shared" si="53"/>
        <v/>
      </c>
      <c r="K552" s="8" t="str">
        <f t="shared" si="54"/>
        <v/>
      </c>
      <c r="L552" s="8" t="str">
        <f t="shared" si="55"/>
        <v/>
      </c>
    </row>
    <row r="553" spans="6:12">
      <c r="J553" s="8" t="str">
        <f t="shared" si="53"/>
        <v/>
      </c>
      <c r="K553" s="8" t="str">
        <f t="shared" si="54"/>
        <v/>
      </c>
      <c r="L553" s="8" t="str">
        <f t="shared" si="55"/>
        <v/>
      </c>
    </row>
    <row r="554" spans="6:12">
      <c r="J554" s="8" t="str">
        <f t="shared" si="53"/>
        <v/>
      </c>
      <c r="K554" s="8" t="str">
        <f t="shared" si="54"/>
        <v/>
      </c>
      <c r="L554" s="8" t="str">
        <f t="shared" si="55"/>
        <v/>
      </c>
    </row>
    <row r="555" spans="6:12">
      <c r="J555" s="8" t="str">
        <f t="shared" si="53"/>
        <v/>
      </c>
      <c r="K555" s="8" t="str">
        <f t="shared" si="54"/>
        <v/>
      </c>
      <c r="L555" s="8" t="str">
        <f t="shared" si="55"/>
        <v/>
      </c>
    </row>
    <row r="556" spans="6:12">
      <c r="J556" s="8" t="str">
        <f t="shared" si="53"/>
        <v/>
      </c>
      <c r="K556" s="8" t="str">
        <f t="shared" si="54"/>
        <v/>
      </c>
      <c r="L556" s="8" t="str">
        <f t="shared" si="55"/>
        <v/>
      </c>
    </row>
    <row r="557" spans="6:12">
      <c r="J557" s="8" t="str">
        <f t="shared" si="53"/>
        <v/>
      </c>
      <c r="K557" s="8" t="str">
        <f t="shared" si="54"/>
        <v/>
      </c>
      <c r="L557" s="8" t="str">
        <f t="shared" si="55"/>
        <v/>
      </c>
    </row>
    <row r="558" spans="6:12">
      <c r="J558" s="8" t="str">
        <f t="shared" si="53"/>
        <v/>
      </c>
      <c r="K558" s="8" t="str">
        <f t="shared" si="54"/>
        <v/>
      </c>
      <c r="L558" s="8" t="str">
        <f t="shared" si="55"/>
        <v/>
      </c>
    </row>
    <row r="559" spans="6:12">
      <c r="J559" s="8" t="str">
        <f t="shared" si="53"/>
        <v/>
      </c>
      <c r="K559" s="8" t="str">
        <f t="shared" si="54"/>
        <v/>
      </c>
      <c r="L559" s="8" t="str">
        <f t="shared" si="55"/>
        <v/>
      </c>
    </row>
    <row r="560" spans="6:12">
      <c r="J560" s="8" t="str">
        <f t="shared" si="53"/>
        <v/>
      </c>
      <c r="K560" s="8" t="str">
        <f t="shared" si="54"/>
        <v/>
      </c>
      <c r="L560" s="8" t="str">
        <f t="shared" si="55"/>
        <v/>
      </c>
    </row>
    <row r="561" spans="10:12">
      <c r="J561" s="8" t="str">
        <f t="shared" si="53"/>
        <v/>
      </c>
      <c r="K561" s="8" t="str">
        <f t="shared" si="54"/>
        <v/>
      </c>
      <c r="L561" s="8" t="str">
        <f t="shared" si="55"/>
        <v/>
      </c>
    </row>
    <row r="562" spans="10:12">
      <c r="J562" s="8" t="str">
        <f t="shared" si="53"/>
        <v/>
      </c>
      <c r="K562" s="8" t="str">
        <f t="shared" si="54"/>
        <v/>
      </c>
      <c r="L562" s="8" t="str">
        <f t="shared" si="55"/>
        <v/>
      </c>
    </row>
    <row r="563" spans="10:12">
      <c r="J563" s="8" t="str">
        <f t="shared" si="53"/>
        <v/>
      </c>
      <c r="K563" s="8" t="str">
        <f t="shared" si="54"/>
        <v/>
      </c>
      <c r="L563" s="8" t="str">
        <f t="shared" si="55"/>
        <v/>
      </c>
    </row>
    <row r="564" spans="10:12">
      <c r="J564" s="8" t="str">
        <f t="shared" si="53"/>
        <v/>
      </c>
      <c r="K564" s="8" t="str">
        <f t="shared" si="54"/>
        <v/>
      </c>
      <c r="L564" s="8" t="str">
        <f t="shared" si="55"/>
        <v/>
      </c>
    </row>
    <row r="565" spans="10:12">
      <c r="J565" s="8" t="str">
        <f t="shared" si="53"/>
        <v/>
      </c>
      <c r="K565" s="8" t="str">
        <f t="shared" si="54"/>
        <v/>
      </c>
      <c r="L565" s="8" t="str">
        <f t="shared" si="55"/>
        <v/>
      </c>
    </row>
    <row r="566" spans="10:12">
      <c r="J566" s="8" t="str">
        <f t="shared" si="53"/>
        <v/>
      </c>
      <c r="K566" s="8" t="str">
        <f t="shared" si="54"/>
        <v/>
      </c>
      <c r="L566" s="8" t="str">
        <f t="shared" si="55"/>
        <v/>
      </c>
    </row>
    <row r="567" spans="10:12">
      <c r="J567" s="8" t="str">
        <f t="shared" si="53"/>
        <v/>
      </c>
      <c r="K567" s="8" t="str">
        <f t="shared" si="54"/>
        <v/>
      </c>
      <c r="L567" s="8" t="str">
        <f t="shared" si="55"/>
        <v/>
      </c>
    </row>
    <row r="568" spans="10:12">
      <c r="J568" s="8" t="str">
        <f t="shared" si="53"/>
        <v/>
      </c>
      <c r="K568" s="8" t="str">
        <f t="shared" si="54"/>
        <v/>
      </c>
      <c r="L568" s="8" t="str">
        <f t="shared" si="55"/>
        <v/>
      </c>
    </row>
    <row r="569" spans="10:12">
      <c r="J569" s="8" t="str">
        <f t="shared" si="53"/>
        <v/>
      </c>
      <c r="K569" s="8" t="str">
        <f t="shared" si="54"/>
        <v/>
      </c>
      <c r="L569" s="8" t="str">
        <f t="shared" si="55"/>
        <v/>
      </c>
    </row>
    <row r="570" spans="10:12">
      <c r="J570" s="8" t="str">
        <f t="shared" si="53"/>
        <v/>
      </c>
      <c r="K570" s="8" t="str">
        <f t="shared" si="54"/>
        <v/>
      </c>
      <c r="L570" s="8" t="str">
        <f t="shared" si="55"/>
        <v/>
      </c>
    </row>
    <row r="571" spans="10:12">
      <c r="J571" s="8" t="str">
        <f t="shared" si="53"/>
        <v/>
      </c>
      <c r="K571" s="8" t="str">
        <f t="shared" si="54"/>
        <v/>
      </c>
      <c r="L571" s="8" t="str">
        <f t="shared" si="55"/>
        <v/>
      </c>
    </row>
    <row r="572" spans="10:12">
      <c r="J572" s="8" t="str">
        <f t="shared" si="53"/>
        <v/>
      </c>
      <c r="K572" s="8" t="str">
        <f t="shared" si="54"/>
        <v/>
      </c>
      <c r="L572" s="8" t="str">
        <f t="shared" si="55"/>
        <v/>
      </c>
    </row>
    <row r="573" spans="10:12">
      <c r="J573" s="8" t="str">
        <f t="shared" si="53"/>
        <v/>
      </c>
      <c r="K573" s="8" t="str">
        <f t="shared" si="54"/>
        <v/>
      </c>
      <c r="L573" s="8" t="str">
        <f t="shared" si="55"/>
        <v/>
      </c>
    </row>
    <row r="574" spans="10:12">
      <c r="J574" s="8" t="str">
        <f t="shared" ref="J574:J637" si="56">IF(G574="","",ROUND((F574*$J$3)+(G574*$J$4),0))</f>
        <v/>
      </c>
      <c r="K574" s="8" t="str">
        <f t="shared" si="54"/>
        <v/>
      </c>
      <c r="L574" s="8" t="str">
        <f t="shared" si="55"/>
        <v/>
      </c>
    </row>
    <row r="575" spans="10:12">
      <c r="J575" s="8" t="str">
        <f t="shared" si="56"/>
        <v/>
      </c>
      <c r="K575" s="8" t="str">
        <f t="shared" ref="K575:K638" si="57">IF(J575&lt;20.5,"",J575)</f>
        <v/>
      </c>
      <c r="L575" s="8" t="str">
        <f t="shared" ref="L575:L595" si="58">IF(K575="","",(((K575-$K$6)/$K$5)*10)+50)</f>
        <v/>
      </c>
    </row>
    <row r="576" spans="10:12">
      <c r="J576" s="8" t="str">
        <f t="shared" si="56"/>
        <v/>
      </c>
      <c r="K576" s="8" t="str">
        <f t="shared" si="57"/>
        <v/>
      </c>
      <c r="L576" s="8" t="str">
        <f t="shared" si="58"/>
        <v/>
      </c>
    </row>
    <row r="577" spans="10:12">
      <c r="J577" s="8" t="str">
        <f t="shared" si="56"/>
        <v/>
      </c>
      <c r="K577" s="8" t="str">
        <f t="shared" si="57"/>
        <v/>
      </c>
      <c r="L577" s="8" t="str">
        <f t="shared" si="58"/>
        <v/>
      </c>
    </row>
    <row r="578" spans="10:12">
      <c r="J578" s="8" t="str">
        <f t="shared" si="56"/>
        <v/>
      </c>
      <c r="K578" s="8" t="str">
        <f t="shared" si="57"/>
        <v/>
      </c>
      <c r="L578" s="8" t="str">
        <f t="shared" si="58"/>
        <v/>
      </c>
    </row>
    <row r="579" spans="10:12">
      <c r="J579" s="8" t="str">
        <f t="shared" si="56"/>
        <v/>
      </c>
      <c r="K579" s="8" t="str">
        <f t="shared" si="57"/>
        <v/>
      </c>
      <c r="L579" s="8" t="str">
        <f t="shared" si="58"/>
        <v/>
      </c>
    </row>
    <row r="580" spans="10:12">
      <c r="J580" s="8" t="str">
        <f t="shared" si="56"/>
        <v/>
      </c>
      <c r="K580" s="8" t="str">
        <f t="shared" si="57"/>
        <v/>
      </c>
      <c r="L580" s="8" t="str">
        <f t="shared" si="58"/>
        <v/>
      </c>
    </row>
    <row r="581" spans="10:12">
      <c r="J581" s="8" t="str">
        <f t="shared" si="56"/>
        <v/>
      </c>
      <c r="K581" s="8" t="str">
        <f t="shared" si="57"/>
        <v/>
      </c>
      <c r="L581" s="8" t="str">
        <f t="shared" si="58"/>
        <v/>
      </c>
    </row>
    <row r="582" spans="10:12">
      <c r="J582" s="8" t="str">
        <f t="shared" si="56"/>
        <v/>
      </c>
      <c r="K582" s="8" t="str">
        <f t="shared" si="57"/>
        <v/>
      </c>
      <c r="L582" s="8" t="str">
        <f t="shared" si="58"/>
        <v/>
      </c>
    </row>
    <row r="583" spans="10:12">
      <c r="J583" s="8" t="str">
        <f t="shared" si="56"/>
        <v/>
      </c>
      <c r="K583" s="8" t="str">
        <f t="shared" si="57"/>
        <v/>
      </c>
      <c r="L583" s="8" t="str">
        <f t="shared" si="58"/>
        <v/>
      </c>
    </row>
    <row r="584" spans="10:12">
      <c r="J584" s="8" t="str">
        <f t="shared" si="56"/>
        <v/>
      </c>
      <c r="K584" s="8" t="str">
        <f t="shared" si="57"/>
        <v/>
      </c>
      <c r="L584" s="8" t="str">
        <f t="shared" si="58"/>
        <v/>
      </c>
    </row>
    <row r="585" spans="10:12">
      <c r="J585" s="8" t="str">
        <f t="shared" si="56"/>
        <v/>
      </c>
      <c r="K585" s="8" t="str">
        <f t="shared" si="57"/>
        <v/>
      </c>
      <c r="L585" s="8" t="str">
        <f t="shared" si="58"/>
        <v/>
      </c>
    </row>
    <row r="586" spans="10:12">
      <c r="J586" s="8" t="str">
        <f t="shared" si="56"/>
        <v/>
      </c>
      <c r="K586" s="8" t="str">
        <f t="shared" si="57"/>
        <v/>
      </c>
      <c r="L586" s="8" t="str">
        <f t="shared" si="58"/>
        <v/>
      </c>
    </row>
    <row r="587" spans="10:12">
      <c r="J587" s="8" t="str">
        <f t="shared" si="56"/>
        <v/>
      </c>
      <c r="K587" s="8" t="str">
        <f t="shared" si="57"/>
        <v/>
      </c>
      <c r="L587" s="8" t="str">
        <f t="shared" si="58"/>
        <v/>
      </c>
    </row>
    <row r="588" spans="10:12">
      <c r="J588" s="8" t="str">
        <f t="shared" si="56"/>
        <v/>
      </c>
      <c r="K588" s="8" t="str">
        <f t="shared" si="57"/>
        <v/>
      </c>
      <c r="L588" s="8" t="str">
        <f t="shared" si="58"/>
        <v/>
      </c>
    </row>
    <row r="589" spans="10:12">
      <c r="J589" s="8" t="str">
        <f t="shared" si="56"/>
        <v/>
      </c>
      <c r="K589" s="8" t="str">
        <f t="shared" si="57"/>
        <v/>
      </c>
      <c r="L589" s="8" t="str">
        <f t="shared" si="58"/>
        <v/>
      </c>
    </row>
    <row r="590" spans="10:12">
      <c r="J590" s="8" t="str">
        <f t="shared" si="56"/>
        <v/>
      </c>
      <c r="K590" s="8" t="str">
        <f t="shared" si="57"/>
        <v/>
      </c>
      <c r="L590" s="8" t="str">
        <f t="shared" si="58"/>
        <v/>
      </c>
    </row>
    <row r="591" spans="10:12">
      <c r="J591" s="8" t="str">
        <f t="shared" si="56"/>
        <v/>
      </c>
      <c r="K591" s="8" t="str">
        <f t="shared" si="57"/>
        <v/>
      </c>
      <c r="L591" s="8" t="str">
        <f t="shared" si="58"/>
        <v/>
      </c>
    </row>
    <row r="592" spans="10:12">
      <c r="J592" s="8" t="str">
        <f t="shared" si="56"/>
        <v/>
      </c>
      <c r="K592" s="8" t="str">
        <f t="shared" si="57"/>
        <v/>
      </c>
      <c r="L592" s="8" t="str">
        <f t="shared" si="58"/>
        <v/>
      </c>
    </row>
    <row r="593" spans="10:12">
      <c r="J593" s="8" t="str">
        <f t="shared" si="56"/>
        <v/>
      </c>
      <c r="K593" s="8" t="str">
        <f t="shared" si="57"/>
        <v/>
      </c>
      <c r="L593" s="8" t="str">
        <f t="shared" si="58"/>
        <v/>
      </c>
    </row>
    <row r="594" spans="10:12">
      <c r="J594" s="8" t="str">
        <f t="shared" si="56"/>
        <v/>
      </c>
      <c r="K594" s="8" t="str">
        <f t="shared" si="57"/>
        <v/>
      </c>
      <c r="L594" s="8" t="str">
        <f t="shared" si="58"/>
        <v/>
      </c>
    </row>
    <row r="595" spans="10:12">
      <c r="J595" s="8" t="str">
        <f t="shared" si="56"/>
        <v/>
      </c>
      <c r="K595" s="8" t="str">
        <f t="shared" si="57"/>
        <v/>
      </c>
      <c r="L595" s="8" t="str">
        <f t="shared" si="58"/>
        <v/>
      </c>
    </row>
    <row r="596" spans="10:12">
      <c r="J596" s="8" t="str">
        <f t="shared" si="56"/>
        <v/>
      </c>
      <c r="K596" s="8" t="str">
        <f t="shared" si="57"/>
        <v/>
      </c>
    </row>
    <row r="597" spans="10:12">
      <c r="J597" s="8" t="str">
        <f t="shared" si="56"/>
        <v/>
      </c>
      <c r="K597" s="8" t="str">
        <f t="shared" si="57"/>
        <v/>
      </c>
    </row>
    <row r="598" spans="10:12">
      <c r="J598" s="8" t="str">
        <f t="shared" si="56"/>
        <v/>
      </c>
      <c r="K598" s="8" t="str">
        <f t="shared" si="57"/>
        <v/>
      </c>
    </row>
    <row r="599" spans="10:12">
      <c r="J599" s="8" t="str">
        <f t="shared" si="56"/>
        <v/>
      </c>
      <c r="K599" s="8" t="str">
        <f t="shared" si="57"/>
        <v/>
      </c>
    </row>
    <row r="600" spans="10:12">
      <c r="J600" s="8" t="str">
        <f t="shared" si="56"/>
        <v/>
      </c>
      <c r="K600" s="8" t="str">
        <f t="shared" si="57"/>
        <v/>
      </c>
    </row>
    <row r="601" spans="10:12">
      <c r="J601" s="8" t="str">
        <f t="shared" si="56"/>
        <v/>
      </c>
      <c r="K601" s="8" t="str">
        <f t="shared" si="57"/>
        <v/>
      </c>
    </row>
    <row r="602" spans="10:12">
      <c r="J602" s="8" t="str">
        <f t="shared" si="56"/>
        <v/>
      </c>
      <c r="K602" s="8" t="str">
        <f t="shared" si="57"/>
        <v/>
      </c>
    </row>
    <row r="603" spans="10:12">
      <c r="J603" s="8" t="str">
        <f t="shared" si="56"/>
        <v/>
      </c>
      <c r="K603" s="8" t="str">
        <f t="shared" si="57"/>
        <v/>
      </c>
    </row>
    <row r="604" spans="10:12">
      <c r="J604" s="8" t="str">
        <f t="shared" si="56"/>
        <v/>
      </c>
      <c r="K604" s="8" t="str">
        <f t="shared" si="57"/>
        <v/>
      </c>
    </row>
    <row r="605" spans="10:12">
      <c r="J605" s="8" t="str">
        <f t="shared" si="56"/>
        <v/>
      </c>
      <c r="K605" s="8" t="str">
        <f t="shared" si="57"/>
        <v/>
      </c>
    </row>
    <row r="606" spans="10:12">
      <c r="J606" s="8" t="str">
        <f t="shared" si="56"/>
        <v/>
      </c>
      <c r="K606" s="8" t="str">
        <f t="shared" si="57"/>
        <v/>
      </c>
    </row>
    <row r="607" spans="10:12">
      <c r="J607" s="8" t="str">
        <f t="shared" si="56"/>
        <v/>
      </c>
      <c r="K607" s="8" t="str">
        <f t="shared" si="57"/>
        <v/>
      </c>
    </row>
    <row r="608" spans="10:12">
      <c r="J608" s="8" t="str">
        <f t="shared" si="56"/>
        <v/>
      </c>
      <c r="K608" s="8" t="str">
        <f t="shared" si="57"/>
        <v/>
      </c>
    </row>
    <row r="609" spans="10:11">
      <c r="J609" s="8" t="str">
        <f t="shared" si="56"/>
        <v/>
      </c>
      <c r="K609" s="8" t="str">
        <f t="shared" si="57"/>
        <v/>
      </c>
    </row>
    <row r="610" spans="10:11">
      <c r="J610" s="8" t="str">
        <f t="shared" si="56"/>
        <v/>
      </c>
      <c r="K610" s="8" t="str">
        <f t="shared" si="57"/>
        <v/>
      </c>
    </row>
    <row r="611" spans="10:11">
      <c r="J611" s="8" t="str">
        <f t="shared" si="56"/>
        <v/>
      </c>
      <c r="K611" s="8" t="str">
        <f t="shared" si="57"/>
        <v/>
      </c>
    </row>
    <row r="612" spans="10:11">
      <c r="J612" s="8" t="str">
        <f t="shared" si="56"/>
        <v/>
      </c>
      <c r="K612" s="8" t="str">
        <f t="shared" si="57"/>
        <v/>
      </c>
    </row>
    <row r="613" spans="10:11">
      <c r="J613" s="8" t="str">
        <f t="shared" si="56"/>
        <v/>
      </c>
      <c r="K613" s="8" t="str">
        <f t="shared" si="57"/>
        <v/>
      </c>
    </row>
    <row r="614" spans="10:11">
      <c r="J614" s="8" t="str">
        <f t="shared" si="56"/>
        <v/>
      </c>
      <c r="K614" s="8" t="str">
        <f t="shared" si="57"/>
        <v/>
      </c>
    </row>
    <row r="615" spans="10:11">
      <c r="J615" s="8" t="str">
        <f t="shared" si="56"/>
        <v/>
      </c>
      <c r="K615" s="8" t="str">
        <f t="shared" si="57"/>
        <v/>
      </c>
    </row>
    <row r="616" spans="10:11">
      <c r="J616" s="8" t="str">
        <f t="shared" si="56"/>
        <v/>
      </c>
      <c r="K616" s="8" t="str">
        <f t="shared" si="57"/>
        <v/>
      </c>
    </row>
    <row r="617" spans="10:11">
      <c r="J617" s="8" t="str">
        <f t="shared" si="56"/>
        <v/>
      </c>
      <c r="K617" s="8" t="str">
        <f t="shared" si="57"/>
        <v/>
      </c>
    </row>
    <row r="618" spans="10:11">
      <c r="J618" s="8" t="str">
        <f t="shared" si="56"/>
        <v/>
      </c>
      <c r="K618" s="8" t="str">
        <f t="shared" si="57"/>
        <v/>
      </c>
    </row>
    <row r="619" spans="10:11">
      <c r="J619" s="8" t="str">
        <f t="shared" si="56"/>
        <v/>
      </c>
      <c r="K619" s="8" t="str">
        <f t="shared" si="57"/>
        <v/>
      </c>
    </row>
    <row r="620" spans="10:11">
      <c r="J620" s="8" t="str">
        <f t="shared" si="56"/>
        <v/>
      </c>
      <c r="K620" s="8" t="str">
        <f t="shared" si="57"/>
        <v/>
      </c>
    </row>
    <row r="621" spans="10:11">
      <c r="J621" s="8" t="str">
        <f t="shared" si="56"/>
        <v/>
      </c>
      <c r="K621" s="8" t="str">
        <f t="shared" si="57"/>
        <v/>
      </c>
    </row>
    <row r="622" spans="10:11">
      <c r="J622" s="8" t="str">
        <f t="shared" si="56"/>
        <v/>
      </c>
      <c r="K622" s="8" t="str">
        <f t="shared" si="57"/>
        <v/>
      </c>
    </row>
    <row r="623" spans="10:11">
      <c r="J623" s="8" t="str">
        <f t="shared" si="56"/>
        <v/>
      </c>
      <c r="K623" s="8" t="str">
        <f t="shared" si="57"/>
        <v/>
      </c>
    </row>
    <row r="624" spans="10:11">
      <c r="J624" s="8" t="str">
        <f t="shared" si="56"/>
        <v/>
      </c>
      <c r="K624" s="8" t="str">
        <f t="shared" si="57"/>
        <v/>
      </c>
    </row>
    <row r="625" spans="10:11">
      <c r="J625" s="8" t="str">
        <f t="shared" si="56"/>
        <v/>
      </c>
      <c r="K625" s="8" t="str">
        <f t="shared" si="57"/>
        <v/>
      </c>
    </row>
    <row r="626" spans="10:11">
      <c r="J626" s="8" t="str">
        <f t="shared" si="56"/>
        <v/>
      </c>
      <c r="K626" s="8" t="str">
        <f t="shared" si="57"/>
        <v/>
      </c>
    </row>
    <row r="627" spans="10:11">
      <c r="J627" s="8" t="str">
        <f t="shared" si="56"/>
        <v/>
      </c>
      <c r="K627" s="8" t="str">
        <f t="shared" si="57"/>
        <v/>
      </c>
    </row>
    <row r="628" spans="10:11">
      <c r="J628" s="8" t="str">
        <f t="shared" si="56"/>
        <v/>
      </c>
      <c r="K628" s="8" t="str">
        <f t="shared" si="57"/>
        <v/>
      </c>
    </row>
    <row r="629" spans="10:11">
      <c r="J629" s="8" t="str">
        <f t="shared" si="56"/>
        <v/>
      </c>
      <c r="K629" s="8" t="str">
        <f t="shared" si="57"/>
        <v/>
      </c>
    </row>
    <row r="630" spans="10:11">
      <c r="J630" s="8" t="str">
        <f t="shared" si="56"/>
        <v/>
      </c>
      <c r="K630" s="8" t="str">
        <f t="shared" si="57"/>
        <v/>
      </c>
    </row>
    <row r="631" spans="10:11">
      <c r="J631" s="8" t="str">
        <f t="shared" si="56"/>
        <v/>
      </c>
      <c r="K631" s="8" t="str">
        <f t="shared" si="57"/>
        <v/>
      </c>
    </row>
    <row r="632" spans="10:11">
      <c r="J632" s="8" t="str">
        <f t="shared" si="56"/>
        <v/>
      </c>
      <c r="K632" s="8" t="str">
        <f t="shared" si="57"/>
        <v/>
      </c>
    </row>
    <row r="633" spans="10:11">
      <c r="J633" s="8" t="str">
        <f t="shared" si="56"/>
        <v/>
      </c>
      <c r="K633" s="8" t="str">
        <f t="shared" si="57"/>
        <v/>
      </c>
    </row>
    <row r="634" spans="10:11">
      <c r="J634" s="8" t="str">
        <f t="shared" si="56"/>
        <v/>
      </c>
      <c r="K634" s="8" t="str">
        <f t="shared" si="57"/>
        <v/>
      </c>
    </row>
    <row r="635" spans="10:11">
      <c r="J635" s="8" t="str">
        <f t="shared" si="56"/>
        <v/>
      </c>
      <c r="K635" s="8" t="str">
        <f t="shared" si="57"/>
        <v/>
      </c>
    </row>
    <row r="636" spans="10:11">
      <c r="J636" s="8" t="str">
        <f t="shared" si="56"/>
        <v/>
      </c>
      <c r="K636" s="8" t="str">
        <f t="shared" si="57"/>
        <v/>
      </c>
    </row>
    <row r="637" spans="10:11">
      <c r="J637" s="8" t="str">
        <f t="shared" si="56"/>
        <v/>
      </c>
      <c r="K637" s="8" t="str">
        <f t="shared" si="57"/>
        <v/>
      </c>
    </row>
    <row r="638" spans="10:11">
      <c r="J638" s="8" t="str">
        <f t="shared" ref="J638:J701" si="59">IF(G638="","",ROUND((F638*$J$3)+(G638*$J$4),0))</f>
        <v/>
      </c>
      <c r="K638" s="8" t="str">
        <f t="shared" si="57"/>
        <v/>
      </c>
    </row>
    <row r="639" spans="10:11">
      <c r="J639" s="8" t="str">
        <f t="shared" si="59"/>
        <v/>
      </c>
      <c r="K639" s="8" t="str">
        <f t="shared" ref="K639:K702" si="60">IF(J639&lt;20.5,"",J639)</f>
        <v/>
      </c>
    </row>
    <row r="640" spans="10:11">
      <c r="J640" s="8" t="str">
        <f t="shared" si="59"/>
        <v/>
      </c>
      <c r="K640" s="8" t="str">
        <f t="shared" si="60"/>
        <v/>
      </c>
    </row>
    <row r="641" spans="10:11">
      <c r="J641" s="8" t="str">
        <f t="shared" si="59"/>
        <v/>
      </c>
      <c r="K641" s="8" t="str">
        <f t="shared" si="60"/>
        <v/>
      </c>
    </row>
    <row r="642" spans="10:11">
      <c r="J642" s="8" t="str">
        <f t="shared" si="59"/>
        <v/>
      </c>
      <c r="K642" s="8" t="str">
        <f t="shared" si="60"/>
        <v/>
      </c>
    </row>
    <row r="643" spans="10:11">
      <c r="J643" s="8" t="str">
        <f t="shared" si="59"/>
        <v/>
      </c>
      <c r="K643" s="8" t="str">
        <f t="shared" si="60"/>
        <v/>
      </c>
    </row>
    <row r="644" spans="10:11">
      <c r="J644" s="8" t="str">
        <f t="shared" si="59"/>
        <v/>
      </c>
      <c r="K644" s="8" t="str">
        <f t="shared" si="60"/>
        <v/>
      </c>
    </row>
    <row r="645" spans="10:11">
      <c r="J645" s="8" t="str">
        <f t="shared" si="59"/>
        <v/>
      </c>
      <c r="K645" s="8" t="str">
        <f t="shared" si="60"/>
        <v/>
      </c>
    </row>
    <row r="646" spans="10:11">
      <c r="J646" s="8" t="str">
        <f t="shared" si="59"/>
        <v/>
      </c>
      <c r="K646" s="8" t="str">
        <f t="shared" si="60"/>
        <v/>
      </c>
    </row>
    <row r="647" spans="10:11">
      <c r="J647" s="8" t="str">
        <f t="shared" si="59"/>
        <v/>
      </c>
      <c r="K647" s="8" t="str">
        <f t="shared" si="60"/>
        <v/>
      </c>
    </row>
    <row r="648" spans="10:11">
      <c r="J648" s="8" t="str">
        <f t="shared" si="59"/>
        <v/>
      </c>
      <c r="K648" s="8" t="str">
        <f t="shared" si="60"/>
        <v/>
      </c>
    </row>
    <row r="649" spans="10:11">
      <c r="J649" s="8" t="str">
        <f t="shared" si="59"/>
        <v/>
      </c>
      <c r="K649" s="8" t="str">
        <f t="shared" si="60"/>
        <v/>
      </c>
    </row>
    <row r="650" spans="10:11">
      <c r="J650" s="8" t="str">
        <f t="shared" si="59"/>
        <v/>
      </c>
      <c r="K650" s="8" t="str">
        <f t="shared" si="60"/>
        <v/>
      </c>
    </row>
    <row r="651" spans="10:11">
      <c r="J651" s="8" t="str">
        <f t="shared" si="59"/>
        <v/>
      </c>
      <c r="K651" s="8" t="str">
        <f t="shared" si="60"/>
        <v/>
      </c>
    </row>
    <row r="652" spans="10:11">
      <c r="J652" s="8" t="str">
        <f t="shared" si="59"/>
        <v/>
      </c>
      <c r="K652" s="8" t="str">
        <f t="shared" si="60"/>
        <v/>
      </c>
    </row>
    <row r="653" spans="10:11">
      <c r="J653" s="8" t="str">
        <f t="shared" si="59"/>
        <v/>
      </c>
      <c r="K653" s="8" t="str">
        <f t="shared" si="60"/>
        <v/>
      </c>
    </row>
    <row r="654" spans="10:11">
      <c r="J654" s="8" t="str">
        <f t="shared" si="59"/>
        <v/>
      </c>
      <c r="K654" s="8" t="str">
        <f t="shared" si="60"/>
        <v/>
      </c>
    </row>
    <row r="655" spans="10:11">
      <c r="J655" s="8" t="str">
        <f t="shared" si="59"/>
        <v/>
      </c>
      <c r="K655" s="8" t="str">
        <f t="shared" si="60"/>
        <v/>
      </c>
    </row>
    <row r="656" spans="10:11">
      <c r="J656" s="8" t="str">
        <f t="shared" si="59"/>
        <v/>
      </c>
      <c r="K656" s="8" t="str">
        <f t="shared" si="60"/>
        <v/>
      </c>
    </row>
    <row r="657" spans="10:11">
      <c r="J657" s="8" t="str">
        <f t="shared" si="59"/>
        <v/>
      </c>
      <c r="K657" s="8" t="str">
        <f t="shared" si="60"/>
        <v/>
      </c>
    </row>
    <row r="658" spans="10:11">
      <c r="J658" s="8" t="str">
        <f t="shared" si="59"/>
        <v/>
      </c>
      <c r="K658" s="8" t="str">
        <f t="shared" si="60"/>
        <v/>
      </c>
    </row>
    <row r="659" spans="10:11">
      <c r="J659" s="8" t="str">
        <f t="shared" si="59"/>
        <v/>
      </c>
      <c r="K659" s="8" t="str">
        <f t="shared" si="60"/>
        <v/>
      </c>
    </row>
    <row r="660" spans="10:11">
      <c r="J660" s="8" t="str">
        <f t="shared" si="59"/>
        <v/>
      </c>
      <c r="K660" s="8" t="str">
        <f t="shared" si="60"/>
        <v/>
      </c>
    </row>
    <row r="661" spans="10:11">
      <c r="J661" s="8" t="str">
        <f t="shared" si="59"/>
        <v/>
      </c>
      <c r="K661" s="8" t="str">
        <f t="shared" si="60"/>
        <v/>
      </c>
    </row>
    <row r="662" spans="10:11">
      <c r="J662" s="8" t="str">
        <f t="shared" si="59"/>
        <v/>
      </c>
      <c r="K662" s="8" t="str">
        <f t="shared" si="60"/>
        <v/>
      </c>
    </row>
    <row r="663" spans="10:11">
      <c r="J663" s="8" t="str">
        <f t="shared" si="59"/>
        <v/>
      </c>
      <c r="K663" s="8" t="str">
        <f t="shared" si="60"/>
        <v/>
      </c>
    </row>
    <row r="664" spans="10:11">
      <c r="J664" s="8" t="str">
        <f t="shared" si="59"/>
        <v/>
      </c>
      <c r="K664" s="8" t="str">
        <f t="shared" si="60"/>
        <v/>
      </c>
    </row>
    <row r="665" spans="10:11">
      <c r="J665" s="8" t="str">
        <f t="shared" si="59"/>
        <v/>
      </c>
      <c r="K665" s="8" t="str">
        <f t="shared" si="60"/>
        <v/>
      </c>
    </row>
    <row r="666" spans="10:11">
      <c r="J666" s="8" t="str">
        <f t="shared" si="59"/>
        <v/>
      </c>
      <c r="K666" s="8" t="str">
        <f t="shared" si="60"/>
        <v/>
      </c>
    </row>
    <row r="667" spans="10:11">
      <c r="J667" s="8" t="str">
        <f t="shared" si="59"/>
        <v/>
      </c>
      <c r="K667" s="8" t="str">
        <f t="shared" si="60"/>
        <v/>
      </c>
    </row>
    <row r="668" spans="10:11">
      <c r="J668" s="8" t="str">
        <f t="shared" si="59"/>
        <v/>
      </c>
      <c r="K668" s="8" t="str">
        <f t="shared" si="60"/>
        <v/>
      </c>
    </row>
    <row r="669" spans="10:11">
      <c r="J669" s="8" t="str">
        <f t="shared" si="59"/>
        <v/>
      </c>
      <c r="K669" s="8" t="str">
        <f t="shared" si="60"/>
        <v/>
      </c>
    </row>
    <row r="670" spans="10:11">
      <c r="J670" s="8" t="str">
        <f t="shared" si="59"/>
        <v/>
      </c>
      <c r="K670" s="8" t="str">
        <f t="shared" si="60"/>
        <v/>
      </c>
    </row>
    <row r="671" spans="10:11">
      <c r="J671" s="8" t="str">
        <f t="shared" si="59"/>
        <v/>
      </c>
      <c r="K671" s="8" t="str">
        <f t="shared" si="60"/>
        <v/>
      </c>
    </row>
    <row r="672" spans="10:11">
      <c r="J672" s="8" t="str">
        <f t="shared" si="59"/>
        <v/>
      </c>
      <c r="K672" s="8" t="str">
        <f t="shared" si="60"/>
        <v/>
      </c>
    </row>
    <row r="673" spans="10:11">
      <c r="J673" s="8" t="str">
        <f t="shared" si="59"/>
        <v/>
      </c>
      <c r="K673" s="8" t="str">
        <f t="shared" si="60"/>
        <v/>
      </c>
    </row>
    <row r="674" spans="10:11">
      <c r="J674" s="8" t="str">
        <f t="shared" si="59"/>
        <v/>
      </c>
      <c r="K674" s="8" t="str">
        <f t="shared" si="60"/>
        <v/>
      </c>
    </row>
    <row r="675" spans="10:11">
      <c r="J675" s="8" t="str">
        <f t="shared" si="59"/>
        <v/>
      </c>
      <c r="K675" s="8" t="str">
        <f t="shared" si="60"/>
        <v/>
      </c>
    </row>
    <row r="676" spans="10:11">
      <c r="J676" s="8" t="str">
        <f t="shared" si="59"/>
        <v/>
      </c>
      <c r="K676" s="8" t="str">
        <f t="shared" si="60"/>
        <v/>
      </c>
    </row>
    <row r="677" spans="10:11">
      <c r="J677" s="8" t="str">
        <f t="shared" si="59"/>
        <v/>
      </c>
      <c r="K677" s="8" t="str">
        <f t="shared" si="60"/>
        <v/>
      </c>
    </row>
    <row r="678" spans="10:11">
      <c r="J678" s="8" t="str">
        <f t="shared" si="59"/>
        <v/>
      </c>
      <c r="K678" s="8" t="str">
        <f t="shared" si="60"/>
        <v/>
      </c>
    </row>
    <row r="679" spans="10:11">
      <c r="J679" s="8" t="str">
        <f t="shared" si="59"/>
        <v/>
      </c>
      <c r="K679" s="8" t="str">
        <f t="shared" si="60"/>
        <v/>
      </c>
    </row>
    <row r="680" spans="10:11">
      <c r="J680" s="8" t="str">
        <f t="shared" si="59"/>
        <v/>
      </c>
      <c r="K680" s="8" t="str">
        <f t="shared" si="60"/>
        <v/>
      </c>
    </row>
    <row r="681" spans="10:11">
      <c r="J681" s="8" t="str">
        <f t="shared" si="59"/>
        <v/>
      </c>
      <c r="K681" s="8" t="str">
        <f t="shared" si="60"/>
        <v/>
      </c>
    </row>
    <row r="682" spans="10:11">
      <c r="J682" s="8" t="str">
        <f t="shared" si="59"/>
        <v/>
      </c>
      <c r="K682" s="8" t="str">
        <f t="shared" si="60"/>
        <v/>
      </c>
    </row>
    <row r="683" spans="10:11">
      <c r="J683" s="8" t="str">
        <f t="shared" si="59"/>
        <v/>
      </c>
      <c r="K683" s="8" t="str">
        <f t="shared" si="60"/>
        <v/>
      </c>
    </row>
    <row r="684" spans="10:11">
      <c r="J684" s="8" t="str">
        <f t="shared" si="59"/>
        <v/>
      </c>
      <c r="K684" s="8" t="str">
        <f t="shared" si="60"/>
        <v/>
      </c>
    </row>
    <row r="685" spans="10:11">
      <c r="J685" s="8" t="str">
        <f t="shared" si="59"/>
        <v/>
      </c>
      <c r="K685" s="8" t="str">
        <f t="shared" si="60"/>
        <v/>
      </c>
    </row>
    <row r="686" spans="10:11">
      <c r="J686" s="8" t="str">
        <f t="shared" si="59"/>
        <v/>
      </c>
      <c r="K686" s="8" t="str">
        <f t="shared" si="60"/>
        <v/>
      </c>
    </row>
    <row r="687" spans="10:11">
      <c r="J687" s="8" t="str">
        <f t="shared" si="59"/>
        <v/>
      </c>
      <c r="K687" s="8" t="str">
        <f t="shared" si="60"/>
        <v/>
      </c>
    </row>
    <row r="688" spans="10:11">
      <c r="J688" s="8" t="str">
        <f t="shared" si="59"/>
        <v/>
      </c>
      <c r="K688" s="8" t="str">
        <f t="shared" si="60"/>
        <v/>
      </c>
    </row>
    <row r="689" spans="10:11">
      <c r="J689" s="8" t="str">
        <f t="shared" si="59"/>
        <v/>
      </c>
      <c r="K689" s="8" t="str">
        <f t="shared" si="60"/>
        <v/>
      </c>
    </row>
    <row r="690" spans="10:11">
      <c r="J690" s="8" t="str">
        <f t="shared" si="59"/>
        <v/>
      </c>
      <c r="K690" s="8" t="str">
        <f t="shared" si="60"/>
        <v/>
      </c>
    </row>
    <row r="691" spans="10:11">
      <c r="J691" s="8" t="str">
        <f t="shared" si="59"/>
        <v/>
      </c>
      <c r="K691" s="8" t="str">
        <f t="shared" si="60"/>
        <v/>
      </c>
    </row>
    <row r="692" spans="10:11">
      <c r="J692" s="8" t="str">
        <f t="shared" si="59"/>
        <v/>
      </c>
      <c r="K692" s="8" t="str">
        <f t="shared" si="60"/>
        <v/>
      </c>
    </row>
    <row r="693" spans="10:11">
      <c r="J693" s="8" t="str">
        <f t="shared" si="59"/>
        <v/>
      </c>
      <c r="K693" s="8" t="str">
        <f t="shared" si="60"/>
        <v/>
      </c>
    </row>
    <row r="694" spans="10:11">
      <c r="J694" s="8" t="str">
        <f t="shared" si="59"/>
        <v/>
      </c>
      <c r="K694" s="8" t="str">
        <f t="shared" si="60"/>
        <v/>
      </c>
    </row>
    <row r="695" spans="10:11">
      <c r="J695" s="8" t="str">
        <f t="shared" si="59"/>
        <v/>
      </c>
      <c r="K695" s="8" t="str">
        <f t="shared" si="60"/>
        <v/>
      </c>
    </row>
    <row r="696" spans="10:11">
      <c r="J696" s="8" t="str">
        <f t="shared" si="59"/>
        <v/>
      </c>
      <c r="K696" s="8" t="str">
        <f t="shared" si="60"/>
        <v/>
      </c>
    </row>
    <row r="697" spans="10:11">
      <c r="J697" s="8" t="str">
        <f t="shared" si="59"/>
        <v/>
      </c>
      <c r="K697" s="8" t="str">
        <f t="shared" si="60"/>
        <v/>
      </c>
    </row>
    <row r="698" spans="10:11">
      <c r="J698" s="8" t="str">
        <f t="shared" si="59"/>
        <v/>
      </c>
      <c r="K698" s="8" t="str">
        <f t="shared" si="60"/>
        <v/>
      </c>
    </row>
    <row r="699" spans="10:11">
      <c r="J699" s="8" t="str">
        <f t="shared" si="59"/>
        <v/>
      </c>
      <c r="K699" s="8" t="str">
        <f t="shared" si="60"/>
        <v/>
      </c>
    </row>
    <row r="700" spans="10:11">
      <c r="J700" s="8" t="str">
        <f t="shared" si="59"/>
        <v/>
      </c>
      <c r="K700" s="8" t="str">
        <f t="shared" si="60"/>
        <v/>
      </c>
    </row>
    <row r="701" spans="10:11">
      <c r="J701" s="8" t="str">
        <f t="shared" si="59"/>
        <v/>
      </c>
      <c r="K701" s="8" t="str">
        <f t="shared" si="60"/>
        <v/>
      </c>
    </row>
    <row r="702" spans="10:11">
      <c r="J702" s="8" t="str">
        <f t="shared" ref="J702:J765" si="61">IF(G702="","",ROUND((F702*$J$3)+(G702*$J$4),0))</f>
        <v/>
      </c>
      <c r="K702" s="8" t="str">
        <f t="shared" si="60"/>
        <v/>
      </c>
    </row>
    <row r="703" spans="10:11">
      <c r="J703" s="8" t="str">
        <f t="shared" si="61"/>
        <v/>
      </c>
      <c r="K703" s="8" t="str">
        <f t="shared" ref="K703:K766" si="62">IF(J703&lt;20.5,"",J703)</f>
        <v/>
      </c>
    </row>
    <row r="704" spans="10:11">
      <c r="J704" s="8" t="str">
        <f t="shared" si="61"/>
        <v/>
      </c>
      <c r="K704" s="8" t="str">
        <f t="shared" si="62"/>
        <v/>
      </c>
    </row>
    <row r="705" spans="10:11">
      <c r="J705" s="8" t="str">
        <f t="shared" si="61"/>
        <v/>
      </c>
      <c r="K705" s="8" t="str">
        <f t="shared" si="62"/>
        <v/>
      </c>
    </row>
    <row r="706" spans="10:11">
      <c r="J706" s="8" t="str">
        <f t="shared" si="61"/>
        <v/>
      </c>
      <c r="K706" s="8" t="str">
        <f t="shared" si="62"/>
        <v/>
      </c>
    </row>
    <row r="707" spans="10:11">
      <c r="J707" s="8" t="str">
        <f t="shared" si="61"/>
        <v/>
      </c>
      <c r="K707" s="8" t="str">
        <f t="shared" si="62"/>
        <v/>
      </c>
    </row>
    <row r="708" spans="10:11">
      <c r="J708" s="8" t="str">
        <f t="shared" si="61"/>
        <v/>
      </c>
      <c r="K708" s="8" t="str">
        <f t="shared" si="62"/>
        <v/>
      </c>
    </row>
    <row r="709" spans="10:11">
      <c r="J709" s="8" t="str">
        <f t="shared" si="61"/>
        <v/>
      </c>
      <c r="K709" s="8" t="str">
        <f t="shared" si="62"/>
        <v/>
      </c>
    </row>
    <row r="710" spans="10:11">
      <c r="J710" s="8" t="str">
        <f t="shared" si="61"/>
        <v/>
      </c>
      <c r="K710" s="8" t="str">
        <f t="shared" si="62"/>
        <v/>
      </c>
    </row>
    <row r="711" spans="10:11">
      <c r="J711" s="8" t="str">
        <f t="shared" si="61"/>
        <v/>
      </c>
      <c r="K711" s="8" t="str">
        <f t="shared" si="62"/>
        <v/>
      </c>
    </row>
    <row r="712" spans="10:11">
      <c r="J712" s="8" t="str">
        <f t="shared" si="61"/>
        <v/>
      </c>
      <c r="K712" s="8" t="str">
        <f t="shared" si="62"/>
        <v/>
      </c>
    </row>
    <row r="713" spans="10:11">
      <c r="J713" s="8" t="str">
        <f t="shared" si="61"/>
        <v/>
      </c>
      <c r="K713" s="8" t="str">
        <f t="shared" si="62"/>
        <v/>
      </c>
    </row>
    <row r="714" spans="10:11">
      <c r="J714" s="8" t="str">
        <f t="shared" si="61"/>
        <v/>
      </c>
      <c r="K714" s="8" t="str">
        <f t="shared" si="62"/>
        <v/>
      </c>
    </row>
    <row r="715" spans="10:11">
      <c r="J715" s="8" t="str">
        <f t="shared" si="61"/>
        <v/>
      </c>
      <c r="K715" s="8" t="str">
        <f t="shared" si="62"/>
        <v/>
      </c>
    </row>
    <row r="716" spans="10:11">
      <c r="J716" s="8" t="str">
        <f t="shared" si="61"/>
        <v/>
      </c>
      <c r="K716" s="8" t="str">
        <f t="shared" si="62"/>
        <v/>
      </c>
    </row>
    <row r="717" spans="10:11">
      <c r="J717" s="8" t="str">
        <f t="shared" si="61"/>
        <v/>
      </c>
      <c r="K717" s="8" t="str">
        <f t="shared" si="62"/>
        <v/>
      </c>
    </row>
    <row r="718" spans="10:11">
      <c r="J718" s="8" t="str">
        <f t="shared" si="61"/>
        <v/>
      </c>
      <c r="K718" s="8" t="str">
        <f t="shared" si="62"/>
        <v/>
      </c>
    </row>
    <row r="719" spans="10:11">
      <c r="J719" s="8" t="str">
        <f t="shared" si="61"/>
        <v/>
      </c>
      <c r="K719" s="8" t="str">
        <f t="shared" si="62"/>
        <v/>
      </c>
    </row>
    <row r="720" spans="10:11">
      <c r="J720" s="8" t="str">
        <f t="shared" si="61"/>
        <v/>
      </c>
      <c r="K720" s="8" t="str">
        <f t="shared" si="62"/>
        <v/>
      </c>
    </row>
    <row r="721" spans="10:11">
      <c r="J721" s="8" t="str">
        <f t="shared" si="61"/>
        <v/>
      </c>
      <c r="K721" s="8" t="str">
        <f t="shared" si="62"/>
        <v/>
      </c>
    </row>
    <row r="722" spans="10:11">
      <c r="J722" s="8" t="str">
        <f t="shared" si="61"/>
        <v/>
      </c>
      <c r="K722" s="8" t="str">
        <f t="shared" si="62"/>
        <v/>
      </c>
    </row>
    <row r="723" spans="10:11">
      <c r="J723" s="8" t="str">
        <f t="shared" si="61"/>
        <v/>
      </c>
      <c r="K723" s="8" t="str">
        <f t="shared" si="62"/>
        <v/>
      </c>
    </row>
    <row r="724" spans="10:11">
      <c r="J724" s="8" t="str">
        <f t="shared" si="61"/>
        <v/>
      </c>
      <c r="K724" s="8" t="str">
        <f t="shared" si="62"/>
        <v/>
      </c>
    </row>
    <row r="725" spans="10:11">
      <c r="J725" s="8" t="str">
        <f t="shared" si="61"/>
        <v/>
      </c>
      <c r="K725" s="8" t="str">
        <f t="shared" si="62"/>
        <v/>
      </c>
    </row>
    <row r="726" spans="10:11">
      <c r="J726" s="8" t="str">
        <f t="shared" si="61"/>
        <v/>
      </c>
      <c r="K726" s="8" t="str">
        <f t="shared" si="62"/>
        <v/>
      </c>
    </row>
    <row r="727" spans="10:11">
      <c r="J727" s="8" t="str">
        <f t="shared" si="61"/>
        <v/>
      </c>
      <c r="K727" s="8" t="str">
        <f t="shared" si="62"/>
        <v/>
      </c>
    </row>
    <row r="728" spans="10:11">
      <c r="J728" s="8" t="str">
        <f t="shared" si="61"/>
        <v/>
      </c>
      <c r="K728" s="8" t="str">
        <f t="shared" si="62"/>
        <v/>
      </c>
    </row>
    <row r="729" spans="10:11">
      <c r="J729" s="8" t="str">
        <f t="shared" si="61"/>
        <v/>
      </c>
      <c r="K729" s="8" t="str">
        <f t="shared" si="62"/>
        <v/>
      </c>
    </row>
    <row r="730" spans="10:11">
      <c r="J730" s="8" t="str">
        <f t="shared" si="61"/>
        <v/>
      </c>
      <c r="K730" s="8" t="str">
        <f t="shared" si="62"/>
        <v/>
      </c>
    </row>
    <row r="731" spans="10:11">
      <c r="J731" s="8" t="str">
        <f t="shared" si="61"/>
        <v/>
      </c>
      <c r="K731" s="8" t="str">
        <f t="shared" si="62"/>
        <v/>
      </c>
    </row>
    <row r="732" spans="10:11">
      <c r="J732" s="8" t="str">
        <f t="shared" si="61"/>
        <v/>
      </c>
      <c r="K732" s="8" t="str">
        <f t="shared" si="62"/>
        <v/>
      </c>
    </row>
    <row r="733" spans="10:11">
      <c r="J733" s="8" t="str">
        <f t="shared" si="61"/>
        <v/>
      </c>
      <c r="K733" s="8" t="str">
        <f t="shared" si="62"/>
        <v/>
      </c>
    </row>
    <row r="734" spans="10:11">
      <c r="J734" s="8" t="str">
        <f t="shared" si="61"/>
        <v/>
      </c>
      <c r="K734" s="8" t="str">
        <f t="shared" si="62"/>
        <v/>
      </c>
    </row>
    <row r="735" spans="10:11">
      <c r="J735" s="8" t="str">
        <f t="shared" si="61"/>
        <v/>
      </c>
      <c r="K735" s="8" t="str">
        <f t="shared" si="62"/>
        <v/>
      </c>
    </row>
    <row r="736" spans="10:11">
      <c r="J736" s="8" t="str">
        <f t="shared" si="61"/>
        <v/>
      </c>
      <c r="K736" s="8" t="str">
        <f t="shared" si="62"/>
        <v/>
      </c>
    </row>
    <row r="737" spans="10:11">
      <c r="J737" s="8" t="str">
        <f t="shared" si="61"/>
        <v/>
      </c>
      <c r="K737" s="8" t="str">
        <f t="shared" si="62"/>
        <v/>
      </c>
    </row>
    <row r="738" spans="10:11">
      <c r="J738" s="8" t="str">
        <f t="shared" si="61"/>
        <v/>
      </c>
      <c r="K738" s="8" t="str">
        <f t="shared" si="62"/>
        <v/>
      </c>
    </row>
    <row r="739" spans="10:11">
      <c r="J739" s="8" t="str">
        <f t="shared" si="61"/>
        <v/>
      </c>
      <c r="K739" s="8" t="str">
        <f t="shared" si="62"/>
        <v/>
      </c>
    </row>
    <row r="740" spans="10:11">
      <c r="J740" s="8" t="str">
        <f t="shared" si="61"/>
        <v/>
      </c>
      <c r="K740" s="8" t="str">
        <f t="shared" si="62"/>
        <v/>
      </c>
    </row>
    <row r="741" spans="10:11">
      <c r="J741" s="8" t="str">
        <f t="shared" si="61"/>
        <v/>
      </c>
      <c r="K741" s="8" t="str">
        <f t="shared" si="62"/>
        <v/>
      </c>
    </row>
    <row r="742" spans="10:11">
      <c r="J742" s="8" t="str">
        <f t="shared" si="61"/>
        <v/>
      </c>
      <c r="K742" s="8" t="str">
        <f t="shared" si="62"/>
        <v/>
      </c>
    </row>
    <row r="743" spans="10:11">
      <c r="J743" s="8" t="str">
        <f t="shared" si="61"/>
        <v/>
      </c>
      <c r="K743" s="8" t="str">
        <f t="shared" si="62"/>
        <v/>
      </c>
    </row>
    <row r="744" spans="10:11">
      <c r="J744" s="8" t="str">
        <f t="shared" si="61"/>
        <v/>
      </c>
      <c r="K744" s="8" t="str">
        <f t="shared" si="62"/>
        <v/>
      </c>
    </row>
    <row r="745" spans="10:11">
      <c r="J745" s="8" t="str">
        <f t="shared" si="61"/>
        <v/>
      </c>
      <c r="K745" s="8" t="str">
        <f t="shared" si="62"/>
        <v/>
      </c>
    </row>
    <row r="746" spans="10:11">
      <c r="J746" s="8" t="str">
        <f t="shared" si="61"/>
        <v/>
      </c>
      <c r="K746" s="8" t="str">
        <f t="shared" si="62"/>
        <v/>
      </c>
    </row>
    <row r="747" spans="10:11">
      <c r="J747" s="8" t="str">
        <f t="shared" si="61"/>
        <v/>
      </c>
      <c r="K747" s="8" t="str">
        <f t="shared" si="62"/>
        <v/>
      </c>
    </row>
    <row r="748" spans="10:11">
      <c r="J748" s="8" t="str">
        <f t="shared" si="61"/>
        <v/>
      </c>
      <c r="K748" s="8" t="str">
        <f t="shared" si="62"/>
        <v/>
      </c>
    </row>
    <row r="749" spans="10:11">
      <c r="J749" s="8" t="str">
        <f t="shared" si="61"/>
        <v/>
      </c>
      <c r="K749" s="8" t="str">
        <f t="shared" si="62"/>
        <v/>
      </c>
    </row>
    <row r="750" spans="10:11">
      <c r="J750" s="8" t="str">
        <f t="shared" si="61"/>
        <v/>
      </c>
      <c r="K750" s="8" t="str">
        <f t="shared" si="62"/>
        <v/>
      </c>
    </row>
    <row r="751" spans="10:11">
      <c r="J751" s="8" t="str">
        <f t="shared" si="61"/>
        <v/>
      </c>
      <c r="K751" s="8" t="str">
        <f t="shared" si="62"/>
        <v/>
      </c>
    </row>
    <row r="752" spans="10:11">
      <c r="J752" s="8" t="str">
        <f t="shared" si="61"/>
        <v/>
      </c>
      <c r="K752" s="8" t="str">
        <f t="shared" si="62"/>
        <v/>
      </c>
    </row>
    <row r="753" spans="10:11">
      <c r="J753" s="8" t="str">
        <f t="shared" si="61"/>
        <v/>
      </c>
      <c r="K753" s="8" t="str">
        <f t="shared" si="62"/>
        <v/>
      </c>
    </row>
    <row r="754" spans="10:11">
      <c r="J754" s="8" t="str">
        <f t="shared" si="61"/>
        <v/>
      </c>
      <c r="K754" s="8" t="str">
        <f t="shared" si="62"/>
        <v/>
      </c>
    </row>
    <row r="755" spans="10:11">
      <c r="J755" s="8" t="str">
        <f t="shared" si="61"/>
        <v/>
      </c>
      <c r="K755" s="8" t="str">
        <f t="shared" si="62"/>
        <v/>
      </c>
    </row>
    <row r="756" spans="10:11">
      <c r="J756" s="8" t="str">
        <f t="shared" si="61"/>
        <v/>
      </c>
      <c r="K756" s="8" t="str">
        <f t="shared" si="62"/>
        <v/>
      </c>
    </row>
    <row r="757" spans="10:11">
      <c r="J757" s="8" t="str">
        <f t="shared" si="61"/>
        <v/>
      </c>
      <c r="K757" s="8" t="str">
        <f t="shared" si="62"/>
        <v/>
      </c>
    </row>
    <row r="758" spans="10:11">
      <c r="J758" s="8" t="str">
        <f t="shared" si="61"/>
        <v/>
      </c>
      <c r="K758" s="8" t="str">
        <f t="shared" si="62"/>
        <v/>
      </c>
    </row>
    <row r="759" spans="10:11">
      <c r="J759" s="8" t="str">
        <f t="shared" si="61"/>
        <v/>
      </c>
      <c r="K759" s="8" t="str">
        <f t="shared" si="62"/>
        <v/>
      </c>
    </row>
    <row r="760" spans="10:11">
      <c r="J760" s="8" t="str">
        <f t="shared" si="61"/>
        <v/>
      </c>
      <c r="K760" s="8" t="str">
        <f t="shared" si="62"/>
        <v/>
      </c>
    </row>
    <row r="761" spans="10:11">
      <c r="J761" s="8" t="str">
        <f t="shared" si="61"/>
        <v/>
      </c>
      <c r="K761" s="8" t="str">
        <f t="shared" si="62"/>
        <v/>
      </c>
    </row>
    <row r="762" spans="10:11">
      <c r="J762" s="8" t="str">
        <f t="shared" si="61"/>
        <v/>
      </c>
      <c r="K762" s="8" t="str">
        <f t="shared" si="62"/>
        <v/>
      </c>
    </row>
    <row r="763" spans="10:11">
      <c r="J763" s="8" t="str">
        <f t="shared" si="61"/>
        <v/>
      </c>
      <c r="K763" s="8" t="str">
        <f t="shared" si="62"/>
        <v/>
      </c>
    </row>
    <row r="764" spans="10:11">
      <c r="J764" s="8" t="str">
        <f t="shared" si="61"/>
        <v/>
      </c>
      <c r="K764" s="8" t="str">
        <f t="shared" si="62"/>
        <v/>
      </c>
    </row>
    <row r="765" spans="10:11">
      <c r="J765" s="8" t="str">
        <f t="shared" si="61"/>
        <v/>
      </c>
      <c r="K765" s="8" t="str">
        <f t="shared" si="62"/>
        <v/>
      </c>
    </row>
    <row r="766" spans="10:11">
      <c r="J766" s="8" t="str">
        <f t="shared" ref="J766:J829" si="63">IF(G766="","",ROUND((F766*$J$3)+(G766*$J$4),0))</f>
        <v/>
      </c>
      <c r="K766" s="8" t="str">
        <f t="shared" si="62"/>
        <v/>
      </c>
    </row>
    <row r="767" spans="10:11">
      <c r="J767" s="8" t="str">
        <f t="shared" si="63"/>
        <v/>
      </c>
      <c r="K767" s="8" t="str">
        <f t="shared" ref="K767:K830" si="64">IF(J767&lt;20.5,"",J767)</f>
        <v/>
      </c>
    </row>
    <row r="768" spans="10:11">
      <c r="J768" s="8" t="str">
        <f t="shared" si="63"/>
        <v/>
      </c>
      <c r="K768" s="8" t="str">
        <f t="shared" si="64"/>
        <v/>
      </c>
    </row>
    <row r="769" spans="10:11">
      <c r="J769" s="8" t="str">
        <f t="shared" si="63"/>
        <v/>
      </c>
      <c r="K769" s="8" t="str">
        <f t="shared" si="64"/>
        <v/>
      </c>
    </row>
    <row r="770" spans="10:11">
      <c r="J770" s="8" t="str">
        <f t="shared" si="63"/>
        <v/>
      </c>
      <c r="K770" s="8" t="str">
        <f t="shared" si="64"/>
        <v/>
      </c>
    </row>
    <row r="771" spans="10:11">
      <c r="J771" s="8" t="str">
        <f t="shared" si="63"/>
        <v/>
      </c>
      <c r="K771" s="8" t="str">
        <f t="shared" si="64"/>
        <v/>
      </c>
    </row>
    <row r="772" spans="10:11">
      <c r="J772" s="8" t="str">
        <f t="shared" si="63"/>
        <v/>
      </c>
      <c r="K772" s="8" t="str">
        <f t="shared" si="64"/>
        <v/>
      </c>
    </row>
    <row r="773" spans="10:11">
      <c r="J773" s="8" t="str">
        <f t="shared" si="63"/>
        <v/>
      </c>
      <c r="K773" s="8" t="str">
        <f t="shared" si="64"/>
        <v/>
      </c>
    </row>
    <row r="774" spans="10:11">
      <c r="J774" s="8" t="str">
        <f t="shared" si="63"/>
        <v/>
      </c>
      <c r="K774" s="8" t="str">
        <f t="shared" si="64"/>
        <v/>
      </c>
    </row>
    <row r="775" spans="10:11">
      <c r="J775" s="8" t="str">
        <f t="shared" si="63"/>
        <v/>
      </c>
      <c r="K775" s="8" t="str">
        <f t="shared" si="64"/>
        <v/>
      </c>
    </row>
    <row r="776" spans="10:11">
      <c r="J776" s="8" t="str">
        <f t="shared" si="63"/>
        <v/>
      </c>
      <c r="K776" s="8" t="str">
        <f t="shared" si="64"/>
        <v/>
      </c>
    </row>
    <row r="777" spans="10:11">
      <c r="J777" s="8" t="str">
        <f t="shared" si="63"/>
        <v/>
      </c>
      <c r="K777" s="8" t="str">
        <f t="shared" si="64"/>
        <v/>
      </c>
    </row>
    <row r="778" spans="10:11">
      <c r="J778" s="8" t="str">
        <f t="shared" si="63"/>
        <v/>
      </c>
      <c r="K778" s="8" t="str">
        <f t="shared" si="64"/>
        <v/>
      </c>
    </row>
    <row r="779" spans="10:11">
      <c r="J779" s="8" t="str">
        <f t="shared" si="63"/>
        <v/>
      </c>
      <c r="K779" s="8" t="str">
        <f t="shared" si="64"/>
        <v/>
      </c>
    </row>
    <row r="780" spans="10:11">
      <c r="J780" s="8" t="str">
        <f t="shared" si="63"/>
        <v/>
      </c>
      <c r="K780" s="8" t="str">
        <f t="shared" si="64"/>
        <v/>
      </c>
    </row>
    <row r="781" spans="10:11">
      <c r="J781" s="8" t="str">
        <f t="shared" si="63"/>
        <v/>
      </c>
      <c r="K781" s="8" t="str">
        <f t="shared" si="64"/>
        <v/>
      </c>
    </row>
    <row r="782" spans="10:11">
      <c r="J782" s="8" t="str">
        <f t="shared" si="63"/>
        <v/>
      </c>
      <c r="K782" s="8" t="str">
        <f t="shared" si="64"/>
        <v/>
      </c>
    </row>
    <row r="783" spans="10:11">
      <c r="J783" s="8" t="str">
        <f t="shared" si="63"/>
        <v/>
      </c>
      <c r="K783" s="8" t="str">
        <f t="shared" si="64"/>
        <v/>
      </c>
    </row>
    <row r="784" spans="10:11">
      <c r="J784" s="8" t="str">
        <f t="shared" si="63"/>
        <v/>
      </c>
      <c r="K784" s="8" t="str">
        <f t="shared" si="64"/>
        <v/>
      </c>
    </row>
    <row r="785" spans="10:11">
      <c r="J785" s="8" t="str">
        <f t="shared" si="63"/>
        <v/>
      </c>
      <c r="K785" s="8" t="str">
        <f t="shared" si="64"/>
        <v/>
      </c>
    </row>
    <row r="786" spans="10:11">
      <c r="J786" s="8" t="str">
        <f t="shared" si="63"/>
        <v/>
      </c>
      <c r="K786" s="8" t="str">
        <f t="shared" si="64"/>
        <v/>
      </c>
    </row>
    <row r="787" spans="10:11">
      <c r="J787" s="8" t="str">
        <f t="shared" si="63"/>
        <v/>
      </c>
      <c r="K787" s="8" t="str">
        <f t="shared" si="64"/>
        <v/>
      </c>
    </row>
    <row r="788" spans="10:11">
      <c r="J788" s="8" t="str">
        <f t="shared" si="63"/>
        <v/>
      </c>
      <c r="K788" s="8" t="str">
        <f t="shared" si="64"/>
        <v/>
      </c>
    </row>
    <row r="789" spans="10:11">
      <c r="J789" s="8" t="str">
        <f t="shared" si="63"/>
        <v/>
      </c>
      <c r="K789" s="8" t="str">
        <f t="shared" si="64"/>
        <v/>
      </c>
    </row>
    <row r="790" spans="10:11">
      <c r="J790" s="8" t="str">
        <f t="shared" si="63"/>
        <v/>
      </c>
      <c r="K790" s="8" t="str">
        <f t="shared" si="64"/>
        <v/>
      </c>
    </row>
    <row r="791" spans="10:11">
      <c r="J791" s="8" t="str">
        <f t="shared" si="63"/>
        <v/>
      </c>
      <c r="K791" s="8" t="str">
        <f t="shared" si="64"/>
        <v/>
      </c>
    </row>
    <row r="792" spans="10:11">
      <c r="J792" s="8" t="str">
        <f t="shared" si="63"/>
        <v/>
      </c>
      <c r="K792" s="8" t="str">
        <f t="shared" si="64"/>
        <v/>
      </c>
    </row>
    <row r="793" spans="10:11">
      <c r="J793" s="8" t="str">
        <f t="shared" si="63"/>
        <v/>
      </c>
      <c r="K793" s="8" t="str">
        <f t="shared" si="64"/>
        <v/>
      </c>
    </row>
    <row r="794" spans="10:11">
      <c r="J794" s="8" t="str">
        <f t="shared" si="63"/>
        <v/>
      </c>
      <c r="K794" s="8" t="str">
        <f t="shared" si="64"/>
        <v/>
      </c>
    </row>
    <row r="795" spans="10:11">
      <c r="J795" s="8" t="str">
        <f t="shared" si="63"/>
        <v/>
      </c>
      <c r="K795" s="8" t="str">
        <f t="shared" si="64"/>
        <v/>
      </c>
    </row>
    <row r="796" spans="10:11">
      <c r="J796" s="8" t="str">
        <f t="shared" si="63"/>
        <v/>
      </c>
      <c r="K796" s="8" t="str">
        <f t="shared" si="64"/>
        <v/>
      </c>
    </row>
    <row r="797" spans="10:11">
      <c r="J797" s="8" t="str">
        <f t="shared" si="63"/>
        <v/>
      </c>
      <c r="K797" s="8" t="str">
        <f t="shared" si="64"/>
        <v/>
      </c>
    </row>
    <row r="798" spans="10:11">
      <c r="J798" s="8" t="str">
        <f t="shared" si="63"/>
        <v/>
      </c>
      <c r="K798" s="8" t="str">
        <f t="shared" si="64"/>
        <v/>
      </c>
    </row>
    <row r="799" spans="10:11">
      <c r="J799" s="8" t="str">
        <f t="shared" si="63"/>
        <v/>
      </c>
      <c r="K799" s="8" t="str">
        <f t="shared" si="64"/>
        <v/>
      </c>
    </row>
    <row r="800" spans="10:11">
      <c r="J800" s="8" t="str">
        <f t="shared" si="63"/>
        <v/>
      </c>
      <c r="K800" s="8" t="str">
        <f t="shared" si="64"/>
        <v/>
      </c>
    </row>
    <row r="801" spans="10:11">
      <c r="J801" s="8" t="str">
        <f t="shared" si="63"/>
        <v/>
      </c>
      <c r="K801" s="8" t="str">
        <f t="shared" si="64"/>
        <v/>
      </c>
    </row>
    <row r="802" spans="10:11">
      <c r="J802" s="8" t="str">
        <f t="shared" si="63"/>
        <v/>
      </c>
      <c r="K802" s="8" t="str">
        <f t="shared" si="64"/>
        <v/>
      </c>
    </row>
    <row r="803" spans="10:11">
      <c r="J803" s="8" t="str">
        <f t="shared" si="63"/>
        <v/>
      </c>
      <c r="K803" s="8" t="str">
        <f t="shared" si="64"/>
        <v/>
      </c>
    </row>
    <row r="804" spans="10:11">
      <c r="J804" s="8" t="str">
        <f t="shared" si="63"/>
        <v/>
      </c>
      <c r="K804" s="8" t="str">
        <f t="shared" si="64"/>
        <v/>
      </c>
    </row>
    <row r="805" spans="10:11">
      <c r="J805" s="8" t="str">
        <f t="shared" si="63"/>
        <v/>
      </c>
      <c r="K805" s="8" t="str">
        <f t="shared" si="64"/>
        <v/>
      </c>
    </row>
    <row r="806" spans="10:11">
      <c r="J806" s="8" t="str">
        <f t="shared" si="63"/>
        <v/>
      </c>
      <c r="K806" s="8" t="str">
        <f t="shared" si="64"/>
        <v/>
      </c>
    </row>
    <row r="807" spans="10:11">
      <c r="J807" s="8" t="str">
        <f t="shared" si="63"/>
        <v/>
      </c>
      <c r="K807" s="8" t="str">
        <f t="shared" si="64"/>
        <v/>
      </c>
    </row>
    <row r="808" spans="10:11">
      <c r="J808" s="8" t="str">
        <f t="shared" si="63"/>
        <v/>
      </c>
      <c r="K808" s="8" t="str">
        <f t="shared" si="64"/>
        <v/>
      </c>
    </row>
    <row r="809" spans="10:11">
      <c r="J809" s="8" t="str">
        <f t="shared" si="63"/>
        <v/>
      </c>
      <c r="K809" s="8" t="str">
        <f t="shared" si="64"/>
        <v/>
      </c>
    </row>
    <row r="810" spans="10:11">
      <c r="J810" s="8" t="str">
        <f t="shared" si="63"/>
        <v/>
      </c>
      <c r="K810" s="8" t="str">
        <f t="shared" si="64"/>
        <v/>
      </c>
    </row>
    <row r="811" spans="10:11">
      <c r="J811" s="8" t="str">
        <f t="shared" si="63"/>
        <v/>
      </c>
      <c r="K811" s="8" t="str">
        <f t="shared" si="64"/>
        <v/>
      </c>
    </row>
    <row r="812" spans="10:11">
      <c r="J812" s="8" t="str">
        <f t="shared" si="63"/>
        <v/>
      </c>
      <c r="K812" s="8" t="str">
        <f t="shared" si="64"/>
        <v/>
      </c>
    </row>
    <row r="813" spans="10:11">
      <c r="J813" s="8" t="str">
        <f t="shared" si="63"/>
        <v/>
      </c>
      <c r="K813" s="8" t="str">
        <f t="shared" si="64"/>
        <v/>
      </c>
    </row>
    <row r="814" spans="10:11">
      <c r="J814" s="8" t="str">
        <f t="shared" si="63"/>
        <v/>
      </c>
      <c r="K814" s="8" t="str">
        <f t="shared" si="64"/>
        <v/>
      </c>
    </row>
    <row r="815" spans="10:11">
      <c r="J815" s="8" t="str">
        <f t="shared" si="63"/>
        <v/>
      </c>
      <c r="K815" s="8" t="str">
        <f t="shared" si="64"/>
        <v/>
      </c>
    </row>
    <row r="816" spans="10:11">
      <c r="J816" s="8" t="str">
        <f t="shared" si="63"/>
        <v/>
      </c>
      <c r="K816" s="8" t="str">
        <f t="shared" si="64"/>
        <v/>
      </c>
    </row>
    <row r="817" spans="10:11">
      <c r="J817" s="8" t="str">
        <f t="shared" si="63"/>
        <v/>
      </c>
      <c r="K817" s="8" t="str">
        <f t="shared" si="64"/>
        <v/>
      </c>
    </row>
    <row r="818" spans="10:11">
      <c r="J818" s="8" t="str">
        <f t="shared" si="63"/>
        <v/>
      </c>
      <c r="K818" s="8" t="str">
        <f t="shared" si="64"/>
        <v/>
      </c>
    </row>
    <row r="819" spans="10:11">
      <c r="J819" s="8" t="str">
        <f t="shared" si="63"/>
        <v/>
      </c>
      <c r="K819" s="8" t="str">
        <f t="shared" si="64"/>
        <v/>
      </c>
    </row>
    <row r="820" spans="10:11">
      <c r="J820" s="8" t="str">
        <f t="shared" si="63"/>
        <v/>
      </c>
      <c r="K820" s="8" t="str">
        <f t="shared" si="64"/>
        <v/>
      </c>
    </row>
    <row r="821" spans="10:11">
      <c r="J821" s="8" t="str">
        <f t="shared" si="63"/>
        <v/>
      </c>
      <c r="K821" s="8" t="str">
        <f t="shared" si="64"/>
        <v/>
      </c>
    </row>
    <row r="822" spans="10:11">
      <c r="J822" s="8" t="str">
        <f t="shared" si="63"/>
        <v/>
      </c>
      <c r="K822" s="8" t="str">
        <f t="shared" si="64"/>
        <v/>
      </c>
    </row>
    <row r="823" spans="10:11">
      <c r="J823" s="8" t="str">
        <f t="shared" si="63"/>
        <v/>
      </c>
      <c r="K823" s="8" t="str">
        <f t="shared" si="64"/>
        <v/>
      </c>
    </row>
    <row r="824" spans="10:11">
      <c r="J824" s="8" t="str">
        <f t="shared" si="63"/>
        <v/>
      </c>
      <c r="K824" s="8" t="str">
        <f t="shared" si="64"/>
        <v/>
      </c>
    </row>
    <row r="825" spans="10:11">
      <c r="J825" s="8" t="str">
        <f t="shared" si="63"/>
        <v/>
      </c>
      <c r="K825" s="8" t="str">
        <f t="shared" si="64"/>
        <v/>
      </c>
    </row>
    <row r="826" spans="10:11">
      <c r="J826" s="8" t="str">
        <f t="shared" si="63"/>
        <v/>
      </c>
      <c r="K826" s="8" t="str">
        <f t="shared" si="64"/>
        <v/>
      </c>
    </row>
    <row r="827" spans="10:11">
      <c r="J827" s="8" t="str">
        <f t="shared" si="63"/>
        <v/>
      </c>
      <c r="K827" s="8" t="str">
        <f t="shared" si="64"/>
        <v/>
      </c>
    </row>
    <row r="828" spans="10:11">
      <c r="J828" s="8" t="str">
        <f t="shared" si="63"/>
        <v/>
      </c>
      <c r="K828" s="8" t="str">
        <f t="shared" si="64"/>
        <v/>
      </c>
    </row>
    <row r="829" spans="10:11">
      <c r="J829" s="8" t="str">
        <f t="shared" si="63"/>
        <v/>
      </c>
      <c r="K829" s="8" t="str">
        <f t="shared" si="64"/>
        <v/>
      </c>
    </row>
    <row r="830" spans="10:11">
      <c r="J830" s="8" t="str">
        <f t="shared" ref="J830:J893" si="65">IF(G830="","",ROUND((F830*$J$3)+(G830*$J$4),0))</f>
        <v/>
      </c>
      <c r="K830" s="8" t="str">
        <f t="shared" si="64"/>
        <v/>
      </c>
    </row>
    <row r="831" spans="10:11">
      <c r="J831" s="8" t="str">
        <f t="shared" si="65"/>
        <v/>
      </c>
      <c r="K831" s="8" t="str">
        <f t="shared" ref="K831:K894" si="66">IF(J831&lt;20.5,"",J831)</f>
        <v/>
      </c>
    </row>
    <row r="832" spans="10:11">
      <c r="J832" s="8" t="str">
        <f t="shared" si="65"/>
        <v/>
      </c>
      <c r="K832" s="8" t="str">
        <f t="shared" si="66"/>
        <v/>
      </c>
    </row>
    <row r="833" spans="10:11">
      <c r="J833" s="8" t="str">
        <f t="shared" si="65"/>
        <v/>
      </c>
      <c r="K833" s="8" t="str">
        <f t="shared" si="66"/>
        <v/>
      </c>
    </row>
    <row r="834" spans="10:11">
      <c r="J834" s="8" t="str">
        <f t="shared" si="65"/>
        <v/>
      </c>
      <c r="K834" s="8" t="str">
        <f t="shared" si="66"/>
        <v/>
      </c>
    </row>
    <row r="835" spans="10:11">
      <c r="J835" s="8" t="str">
        <f t="shared" si="65"/>
        <v/>
      </c>
      <c r="K835" s="8" t="str">
        <f t="shared" si="66"/>
        <v/>
      </c>
    </row>
    <row r="836" spans="10:11">
      <c r="J836" s="8" t="str">
        <f t="shared" si="65"/>
        <v/>
      </c>
      <c r="K836" s="8" t="str">
        <f t="shared" si="66"/>
        <v/>
      </c>
    </row>
    <row r="837" spans="10:11">
      <c r="J837" s="8" t="str">
        <f t="shared" si="65"/>
        <v/>
      </c>
      <c r="K837" s="8" t="str">
        <f t="shared" si="66"/>
        <v/>
      </c>
    </row>
    <row r="838" spans="10:11">
      <c r="J838" s="8" t="str">
        <f t="shared" si="65"/>
        <v/>
      </c>
      <c r="K838" s="8" t="str">
        <f t="shared" si="66"/>
        <v/>
      </c>
    </row>
    <row r="839" spans="10:11">
      <c r="J839" s="8" t="str">
        <f t="shared" si="65"/>
        <v/>
      </c>
      <c r="K839" s="8" t="str">
        <f t="shared" si="66"/>
        <v/>
      </c>
    </row>
    <row r="840" spans="10:11">
      <c r="J840" s="8" t="str">
        <f t="shared" si="65"/>
        <v/>
      </c>
      <c r="K840" s="8" t="str">
        <f t="shared" si="66"/>
        <v/>
      </c>
    </row>
    <row r="841" spans="10:11">
      <c r="J841" s="8" t="str">
        <f t="shared" si="65"/>
        <v/>
      </c>
      <c r="K841" s="8" t="str">
        <f t="shared" si="66"/>
        <v/>
      </c>
    </row>
    <row r="842" spans="10:11">
      <c r="J842" s="8" t="str">
        <f t="shared" si="65"/>
        <v/>
      </c>
      <c r="K842" s="8" t="str">
        <f t="shared" si="66"/>
        <v/>
      </c>
    </row>
    <row r="843" spans="10:11">
      <c r="J843" s="8" t="str">
        <f t="shared" si="65"/>
        <v/>
      </c>
      <c r="K843" s="8" t="str">
        <f t="shared" si="66"/>
        <v/>
      </c>
    </row>
    <row r="844" spans="10:11">
      <c r="J844" s="8" t="str">
        <f t="shared" si="65"/>
        <v/>
      </c>
      <c r="K844" s="8" t="str">
        <f t="shared" si="66"/>
        <v/>
      </c>
    </row>
    <row r="845" spans="10:11">
      <c r="J845" s="8" t="str">
        <f t="shared" si="65"/>
        <v/>
      </c>
      <c r="K845" s="8" t="str">
        <f t="shared" si="66"/>
        <v/>
      </c>
    </row>
    <row r="846" spans="10:11">
      <c r="J846" s="8" t="str">
        <f t="shared" si="65"/>
        <v/>
      </c>
      <c r="K846" s="8" t="str">
        <f t="shared" si="66"/>
        <v/>
      </c>
    </row>
    <row r="847" spans="10:11">
      <c r="J847" s="8" t="str">
        <f t="shared" si="65"/>
        <v/>
      </c>
      <c r="K847" s="8" t="str">
        <f t="shared" si="66"/>
        <v/>
      </c>
    </row>
    <row r="848" spans="10:11">
      <c r="J848" s="8" t="str">
        <f t="shared" si="65"/>
        <v/>
      </c>
      <c r="K848" s="8" t="str">
        <f t="shared" si="66"/>
        <v/>
      </c>
    </row>
    <row r="849" spans="10:11">
      <c r="J849" s="8" t="str">
        <f t="shared" si="65"/>
        <v/>
      </c>
      <c r="K849" s="8" t="str">
        <f t="shared" si="66"/>
        <v/>
      </c>
    </row>
    <row r="850" spans="10:11">
      <c r="J850" s="8" t="str">
        <f t="shared" si="65"/>
        <v/>
      </c>
      <c r="K850" s="8" t="str">
        <f t="shared" si="66"/>
        <v/>
      </c>
    </row>
    <row r="851" spans="10:11">
      <c r="J851" s="8" t="str">
        <f t="shared" si="65"/>
        <v/>
      </c>
      <c r="K851" s="8" t="str">
        <f t="shared" si="66"/>
        <v/>
      </c>
    </row>
    <row r="852" spans="10:11">
      <c r="J852" s="8" t="str">
        <f t="shared" si="65"/>
        <v/>
      </c>
      <c r="K852" s="8" t="str">
        <f t="shared" si="66"/>
        <v/>
      </c>
    </row>
    <row r="853" spans="10:11">
      <c r="J853" s="8" t="str">
        <f t="shared" si="65"/>
        <v/>
      </c>
      <c r="K853" s="8" t="str">
        <f t="shared" si="66"/>
        <v/>
      </c>
    </row>
    <row r="854" spans="10:11">
      <c r="J854" s="8" t="str">
        <f t="shared" si="65"/>
        <v/>
      </c>
      <c r="K854" s="8" t="str">
        <f t="shared" si="66"/>
        <v/>
      </c>
    </row>
    <row r="855" spans="10:11">
      <c r="J855" s="8" t="str">
        <f t="shared" si="65"/>
        <v/>
      </c>
      <c r="K855" s="8" t="str">
        <f t="shared" si="66"/>
        <v/>
      </c>
    </row>
    <row r="856" spans="10:11">
      <c r="J856" s="8" t="str">
        <f t="shared" si="65"/>
        <v/>
      </c>
      <c r="K856" s="8" t="str">
        <f t="shared" si="66"/>
        <v/>
      </c>
    </row>
    <row r="857" spans="10:11">
      <c r="J857" s="8" t="str">
        <f t="shared" si="65"/>
        <v/>
      </c>
      <c r="K857" s="8" t="str">
        <f t="shared" si="66"/>
        <v/>
      </c>
    </row>
    <row r="858" spans="10:11">
      <c r="J858" s="8" t="str">
        <f t="shared" si="65"/>
        <v/>
      </c>
      <c r="K858" s="8" t="str">
        <f t="shared" si="66"/>
        <v/>
      </c>
    </row>
    <row r="859" spans="10:11">
      <c r="J859" s="8" t="str">
        <f t="shared" si="65"/>
        <v/>
      </c>
      <c r="K859" s="8" t="str">
        <f t="shared" si="66"/>
        <v/>
      </c>
    </row>
    <row r="860" spans="10:11">
      <c r="J860" s="8" t="str">
        <f t="shared" si="65"/>
        <v/>
      </c>
      <c r="K860" s="8" t="str">
        <f t="shared" si="66"/>
        <v/>
      </c>
    </row>
    <row r="861" spans="10:11">
      <c r="J861" s="8" t="str">
        <f t="shared" si="65"/>
        <v/>
      </c>
      <c r="K861" s="8" t="str">
        <f t="shared" si="66"/>
        <v/>
      </c>
    </row>
    <row r="862" spans="10:11">
      <c r="J862" s="8" t="str">
        <f t="shared" si="65"/>
        <v/>
      </c>
      <c r="K862" s="8" t="str">
        <f t="shared" si="66"/>
        <v/>
      </c>
    </row>
    <row r="863" spans="10:11">
      <c r="J863" s="8" t="str">
        <f t="shared" si="65"/>
        <v/>
      </c>
      <c r="K863" s="8" t="str">
        <f t="shared" si="66"/>
        <v/>
      </c>
    </row>
    <row r="864" spans="10:11">
      <c r="J864" s="8" t="str">
        <f t="shared" si="65"/>
        <v/>
      </c>
      <c r="K864" s="8" t="str">
        <f t="shared" si="66"/>
        <v/>
      </c>
    </row>
    <row r="865" spans="10:11">
      <c r="J865" s="8" t="str">
        <f t="shared" si="65"/>
        <v/>
      </c>
      <c r="K865" s="8" t="str">
        <f t="shared" si="66"/>
        <v/>
      </c>
    </row>
    <row r="866" spans="10:11">
      <c r="J866" s="8" t="str">
        <f t="shared" si="65"/>
        <v/>
      </c>
      <c r="K866" s="8" t="str">
        <f t="shared" si="66"/>
        <v/>
      </c>
    </row>
    <row r="867" spans="10:11">
      <c r="J867" s="8" t="str">
        <f t="shared" si="65"/>
        <v/>
      </c>
      <c r="K867" s="8" t="str">
        <f t="shared" si="66"/>
        <v/>
      </c>
    </row>
    <row r="868" spans="10:11">
      <c r="J868" s="8" t="str">
        <f t="shared" si="65"/>
        <v/>
      </c>
      <c r="K868" s="8" t="str">
        <f t="shared" si="66"/>
        <v/>
      </c>
    </row>
    <row r="869" spans="10:11">
      <c r="J869" s="8" t="str">
        <f t="shared" si="65"/>
        <v/>
      </c>
      <c r="K869" s="8" t="str">
        <f t="shared" si="66"/>
        <v/>
      </c>
    </row>
    <row r="870" spans="10:11">
      <c r="J870" s="8" t="str">
        <f t="shared" si="65"/>
        <v/>
      </c>
      <c r="K870" s="8" t="str">
        <f t="shared" si="66"/>
        <v/>
      </c>
    </row>
    <row r="871" spans="10:11">
      <c r="J871" s="8" t="str">
        <f t="shared" si="65"/>
        <v/>
      </c>
      <c r="K871" s="8" t="str">
        <f t="shared" si="66"/>
        <v/>
      </c>
    </row>
    <row r="872" spans="10:11">
      <c r="J872" s="8" t="str">
        <f t="shared" si="65"/>
        <v/>
      </c>
      <c r="K872" s="8" t="str">
        <f t="shared" si="66"/>
        <v/>
      </c>
    </row>
    <row r="873" spans="10:11">
      <c r="J873" s="8" t="str">
        <f t="shared" si="65"/>
        <v/>
      </c>
      <c r="K873" s="8" t="str">
        <f t="shared" si="66"/>
        <v/>
      </c>
    </row>
    <row r="874" spans="10:11">
      <c r="J874" s="8" t="str">
        <f t="shared" si="65"/>
        <v/>
      </c>
      <c r="K874" s="8" t="str">
        <f t="shared" si="66"/>
        <v/>
      </c>
    </row>
    <row r="875" spans="10:11">
      <c r="J875" s="8" t="str">
        <f t="shared" si="65"/>
        <v/>
      </c>
      <c r="K875" s="8" t="str">
        <f t="shared" si="66"/>
        <v/>
      </c>
    </row>
    <row r="876" spans="10:11">
      <c r="J876" s="8" t="str">
        <f t="shared" si="65"/>
        <v/>
      </c>
      <c r="K876" s="8" t="str">
        <f t="shared" si="66"/>
        <v/>
      </c>
    </row>
    <row r="877" spans="10:11">
      <c r="J877" s="8" t="str">
        <f t="shared" si="65"/>
        <v/>
      </c>
      <c r="K877" s="8" t="str">
        <f t="shared" si="66"/>
        <v/>
      </c>
    </row>
    <row r="878" spans="10:11">
      <c r="J878" s="8" t="str">
        <f t="shared" si="65"/>
        <v/>
      </c>
      <c r="K878" s="8" t="str">
        <f t="shared" si="66"/>
        <v/>
      </c>
    </row>
    <row r="879" spans="10:11">
      <c r="J879" s="8" t="str">
        <f t="shared" si="65"/>
        <v/>
      </c>
      <c r="K879" s="8" t="str">
        <f t="shared" si="66"/>
        <v/>
      </c>
    </row>
    <row r="880" spans="10:11">
      <c r="J880" s="8" t="str">
        <f t="shared" si="65"/>
        <v/>
      </c>
      <c r="K880" s="8" t="str">
        <f t="shared" si="66"/>
        <v/>
      </c>
    </row>
    <row r="881" spans="10:11">
      <c r="J881" s="8" t="str">
        <f t="shared" si="65"/>
        <v/>
      </c>
      <c r="K881" s="8" t="str">
        <f t="shared" si="66"/>
        <v/>
      </c>
    </row>
    <row r="882" spans="10:11">
      <c r="J882" s="8" t="str">
        <f t="shared" si="65"/>
        <v/>
      </c>
      <c r="K882" s="8" t="str">
        <f t="shared" si="66"/>
        <v/>
      </c>
    </row>
    <row r="883" spans="10:11">
      <c r="J883" s="8" t="str">
        <f t="shared" si="65"/>
        <v/>
      </c>
      <c r="K883" s="8" t="str">
        <f t="shared" si="66"/>
        <v/>
      </c>
    </row>
    <row r="884" spans="10:11">
      <c r="J884" s="8" t="str">
        <f t="shared" si="65"/>
        <v/>
      </c>
      <c r="K884" s="8" t="str">
        <f t="shared" si="66"/>
        <v/>
      </c>
    </row>
    <row r="885" spans="10:11">
      <c r="J885" s="8" t="str">
        <f t="shared" si="65"/>
        <v/>
      </c>
      <c r="K885" s="8" t="str">
        <f t="shared" si="66"/>
        <v/>
      </c>
    </row>
    <row r="886" spans="10:11">
      <c r="J886" s="8" t="str">
        <f t="shared" si="65"/>
        <v/>
      </c>
      <c r="K886" s="8" t="str">
        <f t="shared" si="66"/>
        <v/>
      </c>
    </row>
    <row r="887" spans="10:11">
      <c r="J887" s="8" t="str">
        <f t="shared" si="65"/>
        <v/>
      </c>
      <c r="K887" s="8" t="str">
        <f t="shared" si="66"/>
        <v/>
      </c>
    </row>
    <row r="888" spans="10:11">
      <c r="J888" s="8" t="str">
        <f t="shared" si="65"/>
        <v/>
      </c>
      <c r="K888" s="8" t="str">
        <f t="shared" si="66"/>
        <v/>
      </c>
    </row>
    <row r="889" spans="10:11">
      <c r="J889" s="8" t="str">
        <f t="shared" si="65"/>
        <v/>
      </c>
      <c r="K889" s="8" t="str">
        <f t="shared" si="66"/>
        <v/>
      </c>
    </row>
    <row r="890" spans="10:11">
      <c r="J890" s="8" t="str">
        <f t="shared" si="65"/>
        <v/>
      </c>
      <c r="K890" s="8" t="str">
        <f t="shared" si="66"/>
        <v/>
      </c>
    </row>
    <row r="891" spans="10:11">
      <c r="J891" s="8" t="str">
        <f t="shared" si="65"/>
        <v/>
      </c>
      <c r="K891" s="8" t="str">
        <f t="shared" si="66"/>
        <v/>
      </c>
    </row>
    <row r="892" spans="10:11">
      <c r="J892" s="8" t="str">
        <f t="shared" si="65"/>
        <v/>
      </c>
      <c r="K892" s="8" t="str">
        <f t="shared" si="66"/>
        <v/>
      </c>
    </row>
    <row r="893" spans="10:11">
      <c r="J893" s="8" t="str">
        <f t="shared" si="65"/>
        <v/>
      </c>
      <c r="K893" s="8" t="str">
        <f t="shared" si="66"/>
        <v/>
      </c>
    </row>
    <row r="894" spans="10:11">
      <c r="J894" s="8" t="str">
        <f t="shared" ref="J894:J957" si="67">IF(G894="","",ROUND((F894*$J$3)+(G894*$J$4),0))</f>
        <v/>
      </c>
      <c r="K894" s="8" t="str">
        <f t="shared" si="66"/>
        <v/>
      </c>
    </row>
    <row r="895" spans="10:11">
      <c r="J895" s="8" t="str">
        <f t="shared" si="67"/>
        <v/>
      </c>
      <c r="K895" s="8" t="str">
        <f t="shared" ref="K895:K958" si="68">IF(J895&lt;20.5,"",J895)</f>
        <v/>
      </c>
    </row>
    <row r="896" spans="10:11">
      <c r="J896" s="8" t="str">
        <f t="shared" si="67"/>
        <v/>
      </c>
      <c r="K896" s="8" t="str">
        <f t="shared" si="68"/>
        <v/>
      </c>
    </row>
    <row r="897" spans="10:11">
      <c r="J897" s="8" t="str">
        <f t="shared" si="67"/>
        <v/>
      </c>
      <c r="K897" s="8" t="str">
        <f t="shared" si="68"/>
        <v/>
      </c>
    </row>
    <row r="898" spans="10:11">
      <c r="J898" s="8" t="str">
        <f t="shared" si="67"/>
        <v/>
      </c>
      <c r="K898" s="8" t="str">
        <f t="shared" si="68"/>
        <v/>
      </c>
    </row>
    <row r="899" spans="10:11">
      <c r="J899" s="8" t="str">
        <f t="shared" si="67"/>
        <v/>
      </c>
      <c r="K899" s="8" t="str">
        <f t="shared" si="68"/>
        <v/>
      </c>
    </row>
    <row r="900" spans="10:11">
      <c r="J900" s="8" t="str">
        <f t="shared" si="67"/>
        <v/>
      </c>
      <c r="K900" s="8" t="str">
        <f t="shared" si="68"/>
        <v/>
      </c>
    </row>
    <row r="901" spans="10:11">
      <c r="J901" s="8" t="str">
        <f t="shared" si="67"/>
        <v/>
      </c>
      <c r="K901" s="8" t="str">
        <f t="shared" si="68"/>
        <v/>
      </c>
    </row>
    <row r="902" spans="10:11">
      <c r="J902" s="8" t="str">
        <f t="shared" si="67"/>
        <v/>
      </c>
      <c r="K902" s="8" t="str">
        <f t="shared" si="68"/>
        <v/>
      </c>
    </row>
    <row r="903" spans="10:11">
      <c r="J903" s="8" t="str">
        <f t="shared" si="67"/>
        <v/>
      </c>
      <c r="K903" s="8" t="str">
        <f t="shared" si="68"/>
        <v/>
      </c>
    </row>
    <row r="904" spans="10:11">
      <c r="J904" s="8" t="str">
        <f t="shared" si="67"/>
        <v/>
      </c>
      <c r="K904" s="8" t="str">
        <f t="shared" si="68"/>
        <v/>
      </c>
    </row>
    <row r="905" spans="10:11">
      <c r="J905" s="8" t="str">
        <f t="shared" si="67"/>
        <v/>
      </c>
      <c r="K905" s="8" t="str">
        <f t="shared" si="68"/>
        <v/>
      </c>
    </row>
    <row r="906" spans="10:11">
      <c r="J906" s="8" t="str">
        <f t="shared" si="67"/>
        <v/>
      </c>
      <c r="K906" s="8" t="str">
        <f t="shared" si="68"/>
        <v/>
      </c>
    </row>
    <row r="907" spans="10:11">
      <c r="J907" s="8" t="str">
        <f t="shared" si="67"/>
        <v/>
      </c>
      <c r="K907" s="8" t="str">
        <f t="shared" si="68"/>
        <v/>
      </c>
    </row>
    <row r="908" spans="10:11">
      <c r="J908" s="8" t="str">
        <f t="shared" si="67"/>
        <v/>
      </c>
      <c r="K908" s="8" t="str">
        <f t="shared" si="68"/>
        <v/>
      </c>
    </row>
    <row r="909" spans="10:11">
      <c r="J909" s="8" t="str">
        <f t="shared" si="67"/>
        <v/>
      </c>
      <c r="K909" s="8" t="str">
        <f t="shared" si="68"/>
        <v/>
      </c>
    </row>
    <row r="910" spans="10:11">
      <c r="J910" s="8" t="str">
        <f t="shared" si="67"/>
        <v/>
      </c>
      <c r="K910" s="8" t="str">
        <f t="shared" si="68"/>
        <v/>
      </c>
    </row>
    <row r="911" spans="10:11">
      <c r="J911" s="8" t="str">
        <f t="shared" si="67"/>
        <v/>
      </c>
      <c r="K911" s="8" t="str">
        <f t="shared" si="68"/>
        <v/>
      </c>
    </row>
    <row r="912" spans="10:11">
      <c r="J912" s="8" t="str">
        <f t="shared" si="67"/>
        <v/>
      </c>
      <c r="K912" s="8" t="str">
        <f t="shared" si="68"/>
        <v/>
      </c>
    </row>
    <row r="913" spans="10:11">
      <c r="J913" s="8" t="str">
        <f t="shared" si="67"/>
        <v/>
      </c>
      <c r="K913" s="8" t="str">
        <f t="shared" si="68"/>
        <v/>
      </c>
    </row>
    <row r="914" spans="10:11">
      <c r="J914" s="8" t="str">
        <f t="shared" si="67"/>
        <v/>
      </c>
      <c r="K914" s="8" t="str">
        <f t="shared" si="68"/>
        <v/>
      </c>
    </row>
    <row r="915" spans="10:11">
      <c r="J915" s="8" t="str">
        <f t="shared" si="67"/>
        <v/>
      </c>
      <c r="K915" s="8" t="str">
        <f t="shared" si="68"/>
        <v/>
      </c>
    </row>
    <row r="916" spans="10:11">
      <c r="J916" s="8" t="str">
        <f t="shared" si="67"/>
        <v/>
      </c>
      <c r="K916" s="8" t="str">
        <f t="shared" si="68"/>
        <v/>
      </c>
    </row>
    <row r="917" spans="10:11">
      <c r="J917" s="8" t="str">
        <f t="shared" si="67"/>
        <v/>
      </c>
      <c r="K917" s="8" t="str">
        <f t="shared" si="68"/>
        <v/>
      </c>
    </row>
    <row r="918" spans="10:11">
      <c r="J918" s="8" t="str">
        <f t="shared" si="67"/>
        <v/>
      </c>
      <c r="K918" s="8" t="str">
        <f t="shared" si="68"/>
        <v/>
      </c>
    </row>
    <row r="919" spans="10:11">
      <c r="J919" s="8" t="str">
        <f t="shared" si="67"/>
        <v/>
      </c>
      <c r="K919" s="8" t="str">
        <f t="shared" si="68"/>
        <v/>
      </c>
    </row>
    <row r="920" spans="10:11">
      <c r="J920" s="8" t="str">
        <f t="shared" si="67"/>
        <v/>
      </c>
      <c r="K920" s="8" t="str">
        <f t="shared" si="68"/>
        <v/>
      </c>
    </row>
    <row r="921" spans="10:11">
      <c r="J921" s="8" t="str">
        <f t="shared" si="67"/>
        <v/>
      </c>
      <c r="K921" s="8" t="str">
        <f t="shared" si="68"/>
        <v/>
      </c>
    </row>
    <row r="922" spans="10:11">
      <c r="J922" s="8" t="str">
        <f t="shared" si="67"/>
        <v/>
      </c>
      <c r="K922" s="8" t="str">
        <f t="shared" si="68"/>
        <v/>
      </c>
    </row>
    <row r="923" spans="10:11">
      <c r="J923" s="8" t="str">
        <f t="shared" si="67"/>
        <v/>
      </c>
      <c r="K923" s="8" t="str">
        <f t="shared" si="68"/>
        <v/>
      </c>
    </row>
    <row r="924" spans="10:11">
      <c r="J924" s="8" t="str">
        <f t="shared" si="67"/>
        <v/>
      </c>
      <c r="K924" s="8" t="str">
        <f t="shared" si="68"/>
        <v/>
      </c>
    </row>
    <row r="925" spans="10:11">
      <c r="J925" s="8" t="str">
        <f t="shared" si="67"/>
        <v/>
      </c>
      <c r="K925" s="8" t="str">
        <f t="shared" si="68"/>
        <v/>
      </c>
    </row>
    <row r="926" spans="10:11">
      <c r="J926" s="8" t="str">
        <f t="shared" si="67"/>
        <v/>
      </c>
      <c r="K926" s="8" t="str">
        <f t="shared" si="68"/>
        <v/>
      </c>
    </row>
    <row r="927" spans="10:11">
      <c r="J927" s="8" t="str">
        <f t="shared" si="67"/>
        <v/>
      </c>
      <c r="K927" s="8" t="str">
        <f t="shared" si="68"/>
        <v/>
      </c>
    </row>
    <row r="928" spans="10:11">
      <c r="J928" s="8" t="str">
        <f t="shared" si="67"/>
        <v/>
      </c>
      <c r="K928" s="8" t="str">
        <f t="shared" si="68"/>
        <v/>
      </c>
    </row>
    <row r="929" spans="10:11">
      <c r="J929" s="8" t="str">
        <f t="shared" si="67"/>
        <v/>
      </c>
      <c r="K929" s="8" t="str">
        <f t="shared" si="68"/>
        <v/>
      </c>
    </row>
    <row r="930" spans="10:11">
      <c r="J930" s="8" t="str">
        <f t="shared" si="67"/>
        <v/>
      </c>
      <c r="K930" s="8" t="str">
        <f t="shared" si="68"/>
        <v/>
      </c>
    </row>
    <row r="931" spans="10:11">
      <c r="J931" s="8" t="str">
        <f t="shared" si="67"/>
        <v/>
      </c>
      <c r="K931" s="8" t="str">
        <f t="shared" si="68"/>
        <v/>
      </c>
    </row>
    <row r="932" spans="10:11">
      <c r="J932" s="8" t="str">
        <f t="shared" si="67"/>
        <v/>
      </c>
      <c r="K932" s="8" t="str">
        <f t="shared" si="68"/>
        <v/>
      </c>
    </row>
    <row r="933" spans="10:11">
      <c r="J933" s="8" t="str">
        <f t="shared" si="67"/>
        <v/>
      </c>
      <c r="K933" s="8" t="str">
        <f t="shared" si="68"/>
        <v/>
      </c>
    </row>
    <row r="934" spans="10:11">
      <c r="J934" s="8" t="str">
        <f t="shared" si="67"/>
        <v/>
      </c>
      <c r="K934" s="8" t="str">
        <f t="shared" si="68"/>
        <v/>
      </c>
    </row>
    <row r="935" spans="10:11">
      <c r="J935" s="8" t="str">
        <f t="shared" si="67"/>
        <v/>
      </c>
      <c r="K935" s="8" t="str">
        <f t="shared" si="68"/>
        <v/>
      </c>
    </row>
    <row r="936" spans="10:11">
      <c r="J936" s="8" t="str">
        <f t="shared" si="67"/>
        <v/>
      </c>
      <c r="K936" s="8" t="str">
        <f t="shared" si="68"/>
        <v/>
      </c>
    </row>
    <row r="937" spans="10:11">
      <c r="J937" s="8" t="str">
        <f t="shared" si="67"/>
        <v/>
      </c>
      <c r="K937" s="8" t="str">
        <f t="shared" si="68"/>
        <v/>
      </c>
    </row>
    <row r="938" spans="10:11">
      <c r="J938" s="8" t="str">
        <f t="shared" si="67"/>
        <v/>
      </c>
      <c r="K938" s="8" t="str">
        <f t="shared" si="68"/>
        <v/>
      </c>
    </row>
    <row r="939" spans="10:11">
      <c r="J939" s="8" t="str">
        <f t="shared" si="67"/>
        <v/>
      </c>
      <c r="K939" s="8" t="str">
        <f t="shared" si="68"/>
        <v/>
      </c>
    </row>
    <row r="940" spans="10:11">
      <c r="J940" s="8" t="str">
        <f t="shared" si="67"/>
        <v/>
      </c>
      <c r="K940" s="8" t="str">
        <f t="shared" si="68"/>
        <v/>
      </c>
    </row>
    <row r="941" spans="10:11">
      <c r="J941" s="8" t="str">
        <f t="shared" si="67"/>
        <v/>
      </c>
      <c r="K941" s="8" t="str">
        <f t="shared" si="68"/>
        <v/>
      </c>
    </row>
    <row r="942" spans="10:11">
      <c r="J942" s="8" t="str">
        <f t="shared" si="67"/>
        <v/>
      </c>
      <c r="K942" s="8" t="str">
        <f t="shared" si="68"/>
        <v/>
      </c>
    </row>
    <row r="943" spans="10:11">
      <c r="J943" s="8" t="str">
        <f t="shared" si="67"/>
        <v/>
      </c>
      <c r="K943" s="8" t="str">
        <f t="shared" si="68"/>
        <v/>
      </c>
    </row>
    <row r="944" spans="10:11">
      <c r="J944" s="8" t="str">
        <f t="shared" si="67"/>
        <v/>
      </c>
      <c r="K944" s="8" t="str">
        <f t="shared" si="68"/>
        <v/>
      </c>
    </row>
    <row r="945" spans="10:11">
      <c r="J945" s="8" t="str">
        <f t="shared" si="67"/>
        <v/>
      </c>
      <c r="K945" s="8" t="str">
        <f t="shared" si="68"/>
        <v/>
      </c>
    </row>
    <row r="946" spans="10:11">
      <c r="J946" s="8" t="str">
        <f t="shared" si="67"/>
        <v/>
      </c>
      <c r="K946" s="8" t="str">
        <f t="shared" si="68"/>
        <v/>
      </c>
    </row>
    <row r="947" spans="10:11">
      <c r="J947" s="8" t="str">
        <f t="shared" si="67"/>
        <v/>
      </c>
      <c r="K947" s="8" t="str">
        <f t="shared" si="68"/>
        <v/>
      </c>
    </row>
    <row r="948" spans="10:11">
      <c r="J948" s="8" t="str">
        <f t="shared" si="67"/>
        <v/>
      </c>
      <c r="K948" s="8" t="str">
        <f t="shared" si="68"/>
        <v/>
      </c>
    </row>
    <row r="949" spans="10:11">
      <c r="J949" s="8" t="str">
        <f t="shared" si="67"/>
        <v/>
      </c>
      <c r="K949" s="8" t="str">
        <f t="shared" si="68"/>
        <v/>
      </c>
    </row>
    <row r="950" spans="10:11">
      <c r="J950" s="8" t="str">
        <f t="shared" si="67"/>
        <v/>
      </c>
      <c r="K950" s="8" t="str">
        <f t="shared" si="68"/>
        <v/>
      </c>
    </row>
    <row r="951" spans="10:11">
      <c r="J951" s="8" t="str">
        <f t="shared" si="67"/>
        <v/>
      </c>
      <c r="K951" s="8" t="str">
        <f t="shared" si="68"/>
        <v/>
      </c>
    </row>
    <row r="952" spans="10:11">
      <c r="J952" s="8" t="str">
        <f t="shared" si="67"/>
        <v/>
      </c>
      <c r="K952" s="8" t="str">
        <f t="shared" si="68"/>
        <v/>
      </c>
    </row>
    <row r="953" spans="10:11">
      <c r="J953" s="8" t="str">
        <f t="shared" si="67"/>
        <v/>
      </c>
      <c r="K953" s="8" t="str">
        <f t="shared" si="68"/>
        <v/>
      </c>
    </row>
    <row r="954" spans="10:11">
      <c r="J954" s="8" t="str">
        <f t="shared" si="67"/>
        <v/>
      </c>
      <c r="K954" s="8" t="str">
        <f t="shared" si="68"/>
        <v/>
      </c>
    </row>
    <row r="955" spans="10:11">
      <c r="J955" s="8" t="str">
        <f t="shared" si="67"/>
        <v/>
      </c>
      <c r="K955" s="8" t="str">
        <f t="shared" si="68"/>
        <v/>
      </c>
    </row>
    <row r="956" spans="10:11">
      <c r="J956" s="8" t="str">
        <f t="shared" si="67"/>
        <v/>
      </c>
      <c r="K956" s="8" t="str">
        <f t="shared" si="68"/>
        <v/>
      </c>
    </row>
    <row r="957" spans="10:11">
      <c r="J957" s="8" t="str">
        <f t="shared" si="67"/>
        <v/>
      </c>
      <c r="K957" s="8" t="str">
        <f t="shared" si="68"/>
        <v/>
      </c>
    </row>
    <row r="958" spans="10:11">
      <c r="J958" s="8" t="str">
        <f t="shared" ref="J958:J1021" si="69">IF(G958="","",ROUND((F958*$J$3)+(G958*$J$4),0))</f>
        <v/>
      </c>
      <c r="K958" s="8" t="str">
        <f t="shared" si="68"/>
        <v/>
      </c>
    </row>
    <row r="959" spans="10:11">
      <c r="J959" s="8" t="str">
        <f t="shared" si="69"/>
        <v/>
      </c>
      <c r="K959" s="8" t="str">
        <f t="shared" ref="K959:K1022" si="70">IF(J959&lt;20.5,"",J959)</f>
        <v/>
      </c>
    </row>
    <row r="960" spans="10:11">
      <c r="J960" s="8" t="str">
        <f t="shared" si="69"/>
        <v/>
      </c>
      <c r="K960" s="8" t="str">
        <f t="shared" si="70"/>
        <v/>
      </c>
    </row>
    <row r="961" spans="10:11">
      <c r="J961" s="8" t="str">
        <f t="shared" si="69"/>
        <v/>
      </c>
      <c r="K961" s="8" t="str">
        <f t="shared" si="70"/>
        <v/>
      </c>
    </row>
    <row r="962" spans="10:11">
      <c r="J962" s="8" t="str">
        <f t="shared" si="69"/>
        <v/>
      </c>
      <c r="K962" s="8" t="str">
        <f t="shared" si="70"/>
        <v/>
      </c>
    </row>
    <row r="963" spans="10:11">
      <c r="J963" s="8" t="str">
        <f t="shared" si="69"/>
        <v/>
      </c>
      <c r="K963" s="8" t="str">
        <f t="shared" si="70"/>
        <v/>
      </c>
    </row>
    <row r="964" spans="10:11">
      <c r="J964" s="8" t="str">
        <f t="shared" si="69"/>
        <v/>
      </c>
      <c r="K964" s="8" t="str">
        <f t="shared" si="70"/>
        <v/>
      </c>
    </row>
    <row r="965" spans="10:11">
      <c r="J965" s="8" t="str">
        <f t="shared" si="69"/>
        <v/>
      </c>
      <c r="K965" s="8" t="str">
        <f t="shared" si="70"/>
        <v/>
      </c>
    </row>
    <row r="966" spans="10:11">
      <c r="J966" s="8" t="str">
        <f t="shared" si="69"/>
        <v/>
      </c>
      <c r="K966" s="8" t="str">
        <f t="shared" si="70"/>
        <v/>
      </c>
    </row>
    <row r="967" spans="10:11">
      <c r="J967" s="8" t="str">
        <f t="shared" si="69"/>
        <v/>
      </c>
      <c r="K967" s="8" t="str">
        <f t="shared" si="70"/>
        <v/>
      </c>
    </row>
    <row r="968" spans="10:11">
      <c r="J968" s="8" t="str">
        <f t="shared" si="69"/>
        <v/>
      </c>
      <c r="K968" s="8" t="str">
        <f t="shared" si="70"/>
        <v/>
      </c>
    </row>
    <row r="969" spans="10:11">
      <c r="J969" s="8" t="str">
        <f t="shared" si="69"/>
        <v/>
      </c>
      <c r="K969" s="8" t="str">
        <f t="shared" si="70"/>
        <v/>
      </c>
    </row>
    <row r="970" spans="10:11">
      <c r="J970" s="8" t="str">
        <f t="shared" si="69"/>
        <v/>
      </c>
      <c r="K970" s="8" t="str">
        <f t="shared" si="70"/>
        <v/>
      </c>
    </row>
    <row r="971" spans="10:11">
      <c r="J971" s="8" t="str">
        <f t="shared" si="69"/>
        <v/>
      </c>
      <c r="K971" s="8" t="str">
        <f t="shared" si="70"/>
        <v/>
      </c>
    </row>
    <row r="972" spans="10:11">
      <c r="J972" s="8" t="str">
        <f t="shared" si="69"/>
        <v/>
      </c>
      <c r="K972" s="8" t="str">
        <f t="shared" si="70"/>
        <v/>
      </c>
    </row>
    <row r="973" spans="10:11">
      <c r="J973" s="8" t="str">
        <f t="shared" si="69"/>
        <v/>
      </c>
      <c r="K973" s="8" t="str">
        <f t="shared" si="70"/>
        <v/>
      </c>
    </row>
    <row r="974" spans="10:11">
      <c r="J974" s="8" t="str">
        <f t="shared" si="69"/>
        <v/>
      </c>
      <c r="K974" s="8" t="str">
        <f t="shared" si="70"/>
        <v/>
      </c>
    </row>
    <row r="975" spans="10:11">
      <c r="J975" s="8" t="str">
        <f t="shared" si="69"/>
        <v/>
      </c>
      <c r="K975" s="8" t="str">
        <f t="shared" si="70"/>
        <v/>
      </c>
    </row>
    <row r="976" spans="10:11">
      <c r="J976" s="8" t="str">
        <f t="shared" si="69"/>
        <v/>
      </c>
      <c r="K976" s="8" t="str">
        <f t="shared" si="70"/>
        <v/>
      </c>
    </row>
    <row r="977" spans="10:11">
      <c r="J977" s="8" t="str">
        <f t="shared" si="69"/>
        <v/>
      </c>
      <c r="K977" s="8" t="str">
        <f t="shared" si="70"/>
        <v/>
      </c>
    </row>
    <row r="978" spans="10:11">
      <c r="J978" s="8" t="str">
        <f t="shared" si="69"/>
        <v/>
      </c>
      <c r="K978" s="8" t="str">
        <f t="shared" si="70"/>
        <v/>
      </c>
    </row>
    <row r="979" spans="10:11">
      <c r="J979" s="8" t="str">
        <f t="shared" si="69"/>
        <v/>
      </c>
      <c r="K979" s="8" t="str">
        <f t="shared" si="70"/>
        <v/>
      </c>
    </row>
    <row r="980" spans="10:11">
      <c r="J980" s="8" t="str">
        <f t="shared" si="69"/>
        <v/>
      </c>
      <c r="K980" s="8" t="str">
        <f t="shared" si="70"/>
        <v/>
      </c>
    </row>
    <row r="981" spans="10:11">
      <c r="J981" s="8" t="str">
        <f t="shared" si="69"/>
        <v/>
      </c>
      <c r="K981" s="8" t="str">
        <f t="shared" si="70"/>
        <v/>
      </c>
    </row>
    <row r="982" spans="10:11">
      <c r="J982" s="8" t="str">
        <f t="shared" si="69"/>
        <v/>
      </c>
      <c r="K982" s="8" t="str">
        <f t="shared" si="70"/>
        <v/>
      </c>
    </row>
    <row r="983" spans="10:11">
      <c r="J983" s="8" t="str">
        <f t="shared" si="69"/>
        <v/>
      </c>
      <c r="K983" s="8" t="str">
        <f t="shared" si="70"/>
        <v/>
      </c>
    </row>
    <row r="984" spans="10:11">
      <c r="J984" s="8" t="str">
        <f t="shared" si="69"/>
        <v/>
      </c>
      <c r="K984" s="8" t="str">
        <f t="shared" si="70"/>
        <v/>
      </c>
    </row>
    <row r="985" spans="10:11">
      <c r="J985" s="8" t="str">
        <f t="shared" si="69"/>
        <v/>
      </c>
      <c r="K985" s="8" t="str">
        <f t="shared" si="70"/>
        <v/>
      </c>
    </row>
    <row r="986" spans="10:11">
      <c r="J986" s="8" t="str">
        <f t="shared" si="69"/>
        <v/>
      </c>
      <c r="K986" s="8" t="str">
        <f t="shared" si="70"/>
        <v/>
      </c>
    </row>
    <row r="987" spans="10:11">
      <c r="J987" s="8" t="str">
        <f t="shared" si="69"/>
        <v/>
      </c>
      <c r="K987" s="8" t="str">
        <f t="shared" si="70"/>
        <v/>
      </c>
    </row>
    <row r="988" spans="10:11">
      <c r="J988" s="8" t="str">
        <f t="shared" si="69"/>
        <v/>
      </c>
      <c r="K988" s="8" t="str">
        <f t="shared" si="70"/>
        <v/>
      </c>
    </row>
    <row r="989" spans="10:11">
      <c r="J989" s="8" t="str">
        <f t="shared" si="69"/>
        <v/>
      </c>
      <c r="K989" s="8" t="str">
        <f t="shared" si="70"/>
        <v/>
      </c>
    </row>
    <row r="990" spans="10:11">
      <c r="J990" s="8" t="str">
        <f t="shared" si="69"/>
        <v/>
      </c>
      <c r="K990" s="8" t="str">
        <f t="shared" si="70"/>
        <v/>
      </c>
    </row>
    <row r="991" spans="10:11">
      <c r="J991" s="8" t="str">
        <f t="shared" si="69"/>
        <v/>
      </c>
      <c r="K991" s="8" t="str">
        <f t="shared" si="70"/>
        <v/>
      </c>
    </row>
    <row r="992" spans="10:11">
      <c r="J992" s="8" t="str">
        <f t="shared" si="69"/>
        <v/>
      </c>
      <c r="K992" s="8" t="str">
        <f t="shared" si="70"/>
        <v/>
      </c>
    </row>
    <row r="993" spans="10:11">
      <c r="J993" s="8" t="str">
        <f t="shared" si="69"/>
        <v/>
      </c>
      <c r="K993" s="8" t="str">
        <f t="shared" si="70"/>
        <v/>
      </c>
    </row>
    <row r="994" spans="10:11">
      <c r="J994" s="8" t="str">
        <f t="shared" si="69"/>
        <v/>
      </c>
      <c r="K994" s="8" t="str">
        <f t="shared" si="70"/>
        <v/>
      </c>
    </row>
    <row r="995" spans="10:11">
      <c r="J995" s="8" t="str">
        <f t="shared" si="69"/>
        <v/>
      </c>
      <c r="K995" s="8" t="str">
        <f t="shared" si="70"/>
        <v/>
      </c>
    </row>
    <row r="996" spans="10:11">
      <c r="J996" s="8" t="str">
        <f t="shared" si="69"/>
        <v/>
      </c>
      <c r="K996" s="8" t="str">
        <f t="shared" si="70"/>
        <v/>
      </c>
    </row>
    <row r="997" spans="10:11">
      <c r="J997" s="8" t="str">
        <f t="shared" si="69"/>
        <v/>
      </c>
      <c r="K997" s="8" t="str">
        <f t="shared" si="70"/>
        <v/>
      </c>
    </row>
    <row r="998" spans="10:11">
      <c r="J998" s="8" t="str">
        <f t="shared" si="69"/>
        <v/>
      </c>
      <c r="K998" s="8" t="str">
        <f t="shared" si="70"/>
        <v/>
      </c>
    </row>
    <row r="999" spans="10:11">
      <c r="J999" s="8" t="str">
        <f t="shared" si="69"/>
        <v/>
      </c>
      <c r="K999" s="8" t="str">
        <f t="shared" si="70"/>
        <v/>
      </c>
    </row>
    <row r="1000" spans="10:11">
      <c r="J1000" s="8" t="str">
        <f t="shared" si="69"/>
        <v/>
      </c>
      <c r="K1000" s="8" t="str">
        <f t="shared" si="70"/>
        <v/>
      </c>
    </row>
    <row r="1001" spans="10:11">
      <c r="J1001" s="8" t="str">
        <f t="shared" si="69"/>
        <v/>
      </c>
      <c r="K1001" s="8" t="str">
        <f t="shared" si="70"/>
        <v/>
      </c>
    </row>
    <row r="1002" spans="10:11">
      <c r="J1002" s="8" t="str">
        <f t="shared" si="69"/>
        <v/>
      </c>
      <c r="K1002" s="8" t="str">
        <f t="shared" si="70"/>
        <v/>
      </c>
    </row>
    <row r="1003" spans="10:11">
      <c r="J1003" s="8" t="str">
        <f t="shared" si="69"/>
        <v/>
      </c>
      <c r="K1003" s="8" t="str">
        <f t="shared" si="70"/>
        <v/>
      </c>
    </row>
    <row r="1004" spans="10:11">
      <c r="J1004" s="8" t="str">
        <f t="shared" si="69"/>
        <v/>
      </c>
      <c r="K1004" s="8" t="str">
        <f t="shared" si="70"/>
        <v/>
      </c>
    </row>
    <row r="1005" spans="10:11">
      <c r="J1005" s="8" t="str">
        <f t="shared" si="69"/>
        <v/>
      </c>
      <c r="K1005" s="8" t="str">
        <f t="shared" si="70"/>
        <v/>
      </c>
    </row>
    <row r="1006" spans="10:11">
      <c r="J1006" s="8" t="str">
        <f t="shared" si="69"/>
        <v/>
      </c>
      <c r="K1006" s="8" t="str">
        <f t="shared" si="70"/>
        <v/>
      </c>
    </row>
    <row r="1007" spans="10:11">
      <c r="J1007" s="8" t="str">
        <f t="shared" si="69"/>
        <v/>
      </c>
      <c r="K1007" s="8" t="str">
        <f t="shared" si="70"/>
        <v/>
      </c>
    </row>
    <row r="1008" spans="10:11">
      <c r="J1008" s="8" t="str">
        <f t="shared" si="69"/>
        <v/>
      </c>
      <c r="K1008" s="8" t="str">
        <f t="shared" si="70"/>
        <v/>
      </c>
    </row>
    <row r="1009" spans="10:11">
      <c r="J1009" s="8" t="str">
        <f t="shared" si="69"/>
        <v/>
      </c>
      <c r="K1009" s="8" t="str">
        <f t="shared" si="70"/>
        <v/>
      </c>
    </row>
    <row r="1010" spans="10:11">
      <c r="J1010" s="8" t="str">
        <f t="shared" si="69"/>
        <v/>
      </c>
      <c r="K1010" s="8" t="str">
        <f t="shared" si="70"/>
        <v/>
      </c>
    </row>
    <row r="1011" spans="10:11">
      <c r="J1011" s="8" t="str">
        <f t="shared" si="69"/>
        <v/>
      </c>
      <c r="K1011" s="8" t="str">
        <f t="shared" si="70"/>
        <v/>
      </c>
    </row>
    <row r="1012" spans="10:11">
      <c r="J1012" s="8" t="str">
        <f t="shared" si="69"/>
        <v/>
      </c>
      <c r="K1012" s="8" t="str">
        <f t="shared" si="70"/>
        <v/>
      </c>
    </row>
    <row r="1013" spans="10:11">
      <c r="J1013" s="8" t="str">
        <f t="shared" si="69"/>
        <v/>
      </c>
      <c r="K1013" s="8" t="str">
        <f t="shared" si="70"/>
        <v/>
      </c>
    </row>
    <row r="1014" spans="10:11">
      <c r="J1014" s="8" t="str">
        <f t="shared" si="69"/>
        <v/>
      </c>
      <c r="K1014" s="8" t="str">
        <f t="shared" si="70"/>
        <v/>
      </c>
    </row>
    <row r="1015" spans="10:11">
      <c r="J1015" s="8" t="str">
        <f t="shared" si="69"/>
        <v/>
      </c>
      <c r="K1015" s="8" t="str">
        <f t="shared" si="70"/>
        <v/>
      </c>
    </row>
    <row r="1016" spans="10:11">
      <c r="J1016" s="8" t="str">
        <f t="shared" si="69"/>
        <v/>
      </c>
      <c r="K1016" s="8" t="str">
        <f t="shared" si="70"/>
        <v/>
      </c>
    </row>
    <row r="1017" spans="10:11">
      <c r="J1017" s="8" t="str">
        <f t="shared" si="69"/>
        <v/>
      </c>
      <c r="K1017" s="8" t="str">
        <f t="shared" si="70"/>
        <v/>
      </c>
    </row>
    <row r="1018" spans="10:11">
      <c r="J1018" s="8" t="str">
        <f t="shared" si="69"/>
        <v/>
      </c>
      <c r="K1018" s="8" t="str">
        <f t="shared" si="70"/>
        <v/>
      </c>
    </row>
    <row r="1019" spans="10:11">
      <c r="J1019" s="8" t="str">
        <f t="shared" si="69"/>
        <v/>
      </c>
      <c r="K1019" s="8" t="str">
        <f t="shared" si="70"/>
        <v/>
      </c>
    </row>
    <row r="1020" spans="10:11">
      <c r="J1020" s="8" t="str">
        <f t="shared" si="69"/>
        <v/>
      </c>
      <c r="K1020" s="8" t="str">
        <f t="shared" si="70"/>
        <v/>
      </c>
    </row>
    <row r="1021" spans="10:11">
      <c r="J1021" s="8" t="str">
        <f t="shared" si="69"/>
        <v/>
      </c>
      <c r="K1021" s="8" t="str">
        <f t="shared" si="70"/>
        <v/>
      </c>
    </row>
    <row r="1022" spans="10:11">
      <c r="J1022" s="8" t="str">
        <f t="shared" ref="J1022:J1085" si="71">IF(G1022="","",ROUND((F1022*$J$3)+(G1022*$J$4),0))</f>
        <v/>
      </c>
      <c r="K1022" s="8" t="str">
        <f t="shared" si="70"/>
        <v/>
      </c>
    </row>
    <row r="1023" spans="10:11">
      <c r="J1023" s="8" t="str">
        <f t="shared" si="71"/>
        <v/>
      </c>
      <c r="K1023" s="8" t="str">
        <f t="shared" ref="K1023:K1086" si="72">IF(J1023&lt;20.5,"",J1023)</f>
        <v/>
      </c>
    </row>
    <row r="1024" spans="10:11">
      <c r="J1024" s="8" t="str">
        <f t="shared" si="71"/>
        <v/>
      </c>
      <c r="K1024" s="8" t="str">
        <f t="shared" si="72"/>
        <v/>
      </c>
    </row>
    <row r="1025" spans="10:11">
      <c r="J1025" s="8" t="str">
        <f t="shared" si="71"/>
        <v/>
      </c>
      <c r="K1025" s="8" t="str">
        <f t="shared" si="72"/>
        <v/>
      </c>
    </row>
    <row r="1026" spans="10:11">
      <c r="J1026" s="8" t="str">
        <f t="shared" si="71"/>
        <v/>
      </c>
      <c r="K1026" s="8" t="str">
        <f t="shared" si="72"/>
        <v/>
      </c>
    </row>
    <row r="1027" spans="10:11">
      <c r="J1027" s="8" t="str">
        <f t="shared" si="71"/>
        <v/>
      </c>
      <c r="K1027" s="8" t="str">
        <f t="shared" si="72"/>
        <v/>
      </c>
    </row>
    <row r="1028" spans="10:11">
      <c r="J1028" s="8" t="str">
        <f t="shared" si="71"/>
        <v/>
      </c>
      <c r="K1028" s="8" t="str">
        <f t="shared" si="72"/>
        <v/>
      </c>
    </row>
    <row r="1029" spans="10:11">
      <c r="J1029" s="8" t="str">
        <f t="shared" si="71"/>
        <v/>
      </c>
      <c r="K1029" s="8" t="str">
        <f t="shared" si="72"/>
        <v/>
      </c>
    </row>
    <row r="1030" spans="10:11">
      <c r="J1030" s="8" t="str">
        <f t="shared" si="71"/>
        <v/>
      </c>
      <c r="K1030" s="8" t="str">
        <f t="shared" si="72"/>
        <v/>
      </c>
    </row>
    <row r="1031" spans="10:11">
      <c r="J1031" s="8" t="str">
        <f t="shared" si="71"/>
        <v/>
      </c>
      <c r="K1031" s="8" t="str">
        <f t="shared" si="72"/>
        <v/>
      </c>
    </row>
    <row r="1032" spans="10:11">
      <c r="J1032" s="8" t="str">
        <f t="shared" si="71"/>
        <v/>
      </c>
      <c r="K1032" s="8" t="str">
        <f t="shared" si="72"/>
        <v/>
      </c>
    </row>
    <row r="1033" spans="10:11">
      <c r="J1033" s="8" t="str">
        <f t="shared" si="71"/>
        <v/>
      </c>
      <c r="K1033" s="8" t="str">
        <f t="shared" si="72"/>
        <v/>
      </c>
    </row>
    <row r="1034" spans="10:11">
      <c r="J1034" s="8" t="str">
        <f t="shared" si="71"/>
        <v/>
      </c>
      <c r="K1034" s="8" t="str">
        <f t="shared" si="72"/>
        <v/>
      </c>
    </row>
    <row r="1035" spans="10:11">
      <c r="J1035" s="8" t="str">
        <f t="shared" si="71"/>
        <v/>
      </c>
      <c r="K1035" s="8" t="str">
        <f t="shared" si="72"/>
        <v/>
      </c>
    </row>
    <row r="1036" spans="10:11">
      <c r="J1036" s="8" t="str">
        <f t="shared" si="71"/>
        <v/>
      </c>
      <c r="K1036" s="8" t="str">
        <f t="shared" si="72"/>
        <v/>
      </c>
    </row>
    <row r="1037" spans="10:11">
      <c r="J1037" s="8" t="str">
        <f t="shared" si="71"/>
        <v/>
      </c>
      <c r="K1037" s="8" t="str">
        <f t="shared" si="72"/>
        <v/>
      </c>
    </row>
    <row r="1038" spans="10:11">
      <c r="J1038" s="8" t="str">
        <f t="shared" si="71"/>
        <v/>
      </c>
      <c r="K1038" s="8" t="str">
        <f t="shared" si="72"/>
        <v/>
      </c>
    </row>
    <row r="1039" spans="10:11">
      <c r="J1039" s="8" t="str">
        <f t="shared" si="71"/>
        <v/>
      </c>
      <c r="K1039" s="8" t="str">
        <f t="shared" si="72"/>
        <v/>
      </c>
    </row>
    <row r="1040" spans="10:11">
      <c r="J1040" s="8" t="str">
        <f t="shared" si="71"/>
        <v/>
      </c>
      <c r="K1040" s="8" t="str">
        <f t="shared" si="72"/>
        <v/>
      </c>
    </row>
    <row r="1041" spans="10:11">
      <c r="J1041" s="8" t="str">
        <f t="shared" si="71"/>
        <v/>
      </c>
      <c r="K1041" s="8" t="str">
        <f t="shared" si="72"/>
        <v/>
      </c>
    </row>
    <row r="1042" spans="10:11">
      <c r="J1042" s="8" t="str">
        <f t="shared" si="71"/>
        <v/>
      </c>
      <c r="K1042" s="8" t="str">
        <f t="shared" si="72"/>
        <v/>
      </c>
    </row>
    <row r="1043" spans="10:11">
      <c r="J1043" s="8" t="str">
        <f t="shared" si="71"/>
        <v/>
      </c>
      <c r="K1043" s="8" t="str">
        <f t="shared" si="72"/>
        <v/>
      </c>
    </row>
    <row r="1044" spans="10:11">
      <c r="J1044" s="8" t="str">
        <f t="shared" si="71"/>
        <v/>
      </c>
      <c r="K1044" s="8" t="str">
        <f t="shared" si="72"/>
        <v/>
      </c>
    </row>
    <row r="1045" spans="10:11">
      <c r="J1045" s="8" t="str">
        <f t="shared" si="71"/>
        <v/>
      </c>
      <c r="K1045" s="8" t="str">
        <f t="shared" si="72"/>
        <v/>
      </c>
    </row>
    <row r="1046" spans="10:11">
      <c r="J1046" s="8" t="str">
        <f t="shared" si="71"/>
        <v/>
      </c>
      <c r="K1046" s="8" t="str">
        <f t="shared" si="72"/>
        <v/>
      </c>
    </row>
    <row r="1047" spans="10:11">
      <c r="J1047" s="8" t="str">
        <f t="shared" si="71"/>
        <v/>
      </c>
      <c r="K1047" s="8" t="str">
        <f t="shared" si="72"/>
        <v/>
      </c>
    </row>
    <row r="1048" spans="10:11">
      <c r="J1048" s="8" t="str">
        <f t="shared" si="71"/>
        <v/>
      </c>
      <c r="K1048" s="8" t="str">
        <f t="shared" si="72"/>
        <v/>
      </c>
    </row>
    <row r="1049" spans="10:11">
      <c r="J1049" s="8" t="str">
        <f t="shared" si="71"/>
        <v/>
      </c>
      <c r="K1049" s="8" t="str">
        <f t="shared" si="72"/>
        <v/>
      </c>
    </row>
    <row r="1050" spans="10:11">
      <c r="J1050" s="8" t="str">
        <f t="shared" si="71"/>
        <v/>
      </c>
      <c r="K1050" s="8" t="str">
        <f t="shared" si="72"/>
        <v/>
      </c>
    </row>
    <row r="1051" spans="10:11">
      <c r="J1051" s="8" t="str">
        <f t="shared" si="71"/>
        <v/>
      </c>
      <c r="K1051" s="8" t="str">
        <f t="shared" si="72"/>
        <v/>
      </c>
    </row>
    <row r="1052" spans="10:11">
      <c r="J1052" s="8" t="str">
        <f t="shared" si="71"/>
        <v/>
      </c>
      <c r="K1052" s="8" t="str">
        <f t="shared" si="72"/>
        <v/>
      </c>
    </row>
    <row r="1053" spans="10:11">
      <c r="J1053" s="8" t="str">
        <f t="shared" si="71"/>
        <v/>
      </c>
      <c r="K1053" s="8" t="str">
        <f t="shared" si="72"/>
        <v/>
      </c>
    </row>
    <row r="1054" spans="10:11">
      <c r="J1054" s="8" t="str">
        <f t="shared" si="71"/>
        <v/>
      </c>
      <c r="K1054" s="8" t="str">
        <f t="shared" si="72"/>
        <v/>
      </c>
    </row>
    <row r="1055" spans="10:11">
      <c r="J1055" s="8" t="str">
        <f t="shared" si="71"/>
        <v/>
      </c>
      <c r="K1055" s="8" t="str">
        <f t="shared" si="72"/>
        <v/>
      </c>
    </row>
    <row r="1056" spans="10:11">
      <c r="J1056" s="8" t="str">
        <f t="shared" si="71"/>
        <v/>
      </c>
      <c r="K1056" s="8" t="str">
        <f t="shared" si="72"/>
        <v/>
      </c>
    </row>
    <row r="1057" spans="10:11">
      <c r="J1057" s="8" t="str">
        <f t="shared" si="71"/>
        <v/>
      </c>
      <c r="K1057" s="8" t="str">
        <f t="shared" si="72"/>
        <v/>
      </c>
    </row>
    <row r="1058" spans="10:11">
      <c r="J1058" s="8" t="str">
        <f t="shared" si="71"/>
        <v/>
      </c>
      <c r="K1058" s="8" t="str">
        <f t="shared" si="72"/>
        <v/>
      </c>
    </row>
    <row r="1059" spans="10:11">
      <c r="J1059" s="8" t="str">
        <f t="shared" si="71"/>
        <v/>
      </c>
      <c r="K1059" s="8" t="str">
        <f t="shared" si="72"/>
        <v/>
      </c>
    </row>
    <row r="1060" spans="10:11">
      <c r="J1060" s="8" t="str">
        <f t="shared" si="71"/>
        <v/>
      </c>
      <c r="K1060" s="8" t="str">
        <f t="shared" si="72"/>
        <v/>
      </c>
    </row>
    <row r="1061" spans="10:11">
      <c r="J1061" s="8" t="str">
        <f t="shared" si="71"/>
        <v/>
      </c>
      <c r="K1061" s="8" t="str">
        <f t="shared" si="72"/>
        <v/>
      </c>
    </row>
    <row r="1062" spans="10:11">
      <c r="J1062" s="8" t="str">
        <f t="shared" si="71"/>
        <v/>
      </c>
      <c r="K1062" s="8" t="str">
        <f t="shared" si="72"/>
        <v/>
      </c>
    </row>
    <row r="1063" spans="10:11">
      <c r="J1063" s="8" t="str">
        <f t="shared" si="71"/>
        <v/>
      </c>
      <c r="K1063" s="8" t="str">
        <f t="shared" si="72"/>
        <v/>
      </c>
    </row>
    <row r="1064" spans="10:11">
      <c r="J1064" s="8" t="str">
        <f t="shared" si="71"/>
        <v/>
      </c>
      <c r="K1064" s="8" t="str">
        <f t="shared" si="72"/>
        <v/>
      </c>
    </row>
    <row r="1065" spans="10:11">
      <c r="J1065" s="8" t="str">
        <f t="shared" si="71"/>
        <v/>
      </c>
      <c r="K1065" s="8" t="str">
        <f t="shared" si="72"/>
        <v/>
      </c>
    </row>
    <row r="1066" spans="10:11">
      <c r="J1066" s="8" t="str">
        <f t="shared" si="71"/>
        <v/>
      </c>
      <c r="K1066" s="8" t="str">
        <f t="shared" si="72"/>
        <v/>
      </c>
    </row>
    <row r="1067" spans="10:11">
      <c r="J1067" s="8" t="str">
        <f t="shared" si="71"/>
        <v/>
      </c>
      <c r="K1067" s="8" t="str">
        <f t="shared" si="72"/>
        <v/>
      </c>
    </row>
    <row r="1068" spans="10:11">
      <c r="J1068" s="8" t="str">
        <f t="shared" si="71"/>
        <v/>
      </c>
      <c r="K1068" s="8" t="str">
        <f t="shared" si="72"/>
        <v/>
      </c>
    </row>
    <row r="1069" spans="10:11">
      <c r="J1069" s="8" t="str">
        <f t="shared" si="71"/>
        <v/>
      </c>
      <c r="K1069" s="8" t="str">
        <f t="shared" si="72"/>
        <v/>
      </c>
    </row>
    <row r="1070" spans="10:11">
      <c r="J1070" s="8" t="str">
        <f t="shared" si="71"/>
        <v/>
      </c>
      <c r="K1070" s="8" t="str">
        <f t="shared" si="72"/>
        <v/>
      </c>
    </row>
    <row r="1071" spans="10:11">
      <c r="J1071" s="8" t="str">
        <f t="shared" si="71"/>
        <v/>
      </c>
      <c r="K1071" s="8" t="str">
        <f t="shared" si="72"/>
        <v/>
      </c>
    </row>
    <row r="1072" spans="10:11">
      <c r="J1072" s="8" t="str">
        <f t="shared" si="71"/>
        <v/>
      </c>
      <c r="K1072" s="8" t="str">
        <f t="shared" si="72"/>
        <v/>
      </c>
    </row>
    <row r="1073" spans="10:11">
      <c r="J1073" s="8" t="str">
        <f t="shared" si="71"/>
        <v/>
      </c>
      <c r="K1073" s="8" t="str">
        <f t="shared" si="72"/>
        <v/>
      </c>
    </row>
    <row r="1074" spans="10:11">
      <c r="J1074" s="8" t="str">
        <f t="shared" si="71"/>
        <v/>
      </c>
      <c r="K1074" s="8" t="str">
        <f t="shared" si="72"/>
        <v/>
      </c>
    </row>
    <row r="1075" spans="10:11">
      <c r="J1075" s="8" t="str">
        <f t="shared" si="71"/>
        <v/>
      </c>
      <c r="K1075" s="8" t="str">
        <f t="shared" si="72"/>
        <v/>
      </c>
    </row>
    <row r="1076" spans="10:11">
      <c r="J1076" s="8" t="str">
        <f t="shared" si="71"/>
        <v/>
      </c>
      <c r="K1076" s="8" t="str">
        <f t="shared" si="72"/>
        <v/>
      </c>
    </row>
    <row r="1077" spans="10:11">
      <c r="J1077" s="8" t="str">
        <f t="shared" si="71"/>
        <v/>
      </c>
      <c r="K1077" s="8" t="str">
        <f t="shared" si="72"/>
        <v/>
      </c>
    </row>
    <row r="1078" spans="10:11">
      <c r="J1078" s="8" t="str">
        <f t="shared" si="71"/>
        <v/>
      </c>
      <c r="K1078" s="8" t="str">
        <f t="shared" si="72"/>
        <v/>
      </c>
    </row>
    <row r="1079" spans="10:11">
      <c r="J1079" s="8" t="str">
        <f t="shared" si="71"/>
        <v/>
      </c>
      <c r="K1079" s="8" t="str">
        <f t="shared" si="72"/>
        <v/>
      </c>
    </row>
    <row r="1080" spans="10:11">
      <c r="J1080" s="8" t="str">
        <f t="shared" si="71"/>
        <v/>
      </c>
      <c r="K1080" s="8" t="str">
        <f t="shared" si="72"/>
        <v/>
      </c>
    </row>
    <row r="1081" spans="10:11">
      <c r="J1081" s="8" t="str">
        <f t="shared" si="71"/>
        <v/>
      </c>
      <c r="K1081" s="8" t="str">
        <f t="shared" si="72"/>
        <v/>
      </c>
    </row>
    <row r="1082" spans="10:11">
      <c r="J1082" s="8" t="str">
        <f t="shared" si="71"/>
        <v/>
      </c>
      <c r="K1082" s="8" t="str">
        <f t="shared" si="72"/>
        <v/>
      </c>
    </row>
    <row r="1083" spans="10:11">
      <c r="J1083" s="8" t="str">
        <f t="shared" si="71"/>
        <v/>
      </c>
      <c r="K1083" s="8" t="str">
        <f t="shared" si="72"/>
        <v/>
      </c>
    </row>
    <row r="1084" spans="10:11">
      <c r="J1084" s="8" t="str">
        <f t="shared" si="71"/>
        <v/>
      </c>
      <c r="K1084" s="8" t="str">
        <f t="shared" si="72"/>
        <v/>
      </c>
    </row>
    <row r="1085" spans="10:11">
      <c r="J1085" s="8" t="str">
        <f t="shared" si="71"/>
        <v/>
      </c>
      <c r="K1085" s="8" t="str">
        <f t="shared" si="72"/>
        <v/>
      </c>
    </row>
    <row r="1086" spans="10:11">
      <c r="J1086" s="8" t="str">
        <f t="shared" ref="J1086:J1149" si="73">IF(G1086="","",ROUND((F1086*$J$3)+(G1086*$J$4),0))</f>
        <v/>
      </c>
      <c r="K1086" s="8" t="str">
        <f t="shared" si="72"/>
        <v/>
      </c>
    </row>
    <row r="1087" spans="10:11">
      <c r="J1087" s="8" t="str">
        <f t="shared" si="73"/>
        <v/>
      </c>
      <c r="K1087" s="8" t="str">
        <f t="shared" ref="K1087:K1150" si="74">IF(J1087&lt;20.5,"",J1087)</f>
        <v/>
      </c>
    </row>
    <row r="1088" spans="10:11">
      <c r="J1088" s="8" t="str">
        <f t="shared" si="73"/>
        <v/>
      </c>
      <c r="K1088" s="8" t="str">
        <f t="shared" si="74"/>
        <v/>
      </c>
    </row>
    <row r="1089" spans="10:11">
      <c r="J1089" s="8" t="str">
        <f t="shared" si="73"/>
        <v/>
      </c>
      <c r="K1089" s="8" t="str">
        <f t="shared" si="74"/>
        <v/>
      </c>
    </row>
    <row r="1090" spans="10:11">
      <c r="J1090" s="8" t="str">
        <f t="shared" si="73"/>
        <v/>
      </c>
      <c r="K1090" s="8" t="str">
        <f t="shared" si="74"/>
        <v/>
      </c>
    </row>
    <row r="1091" spans="10:11">
      <c r="J1091" s="8" t="str">
        <f t="shared" si="73"/>
        <v/>
      </c>
      <c r="K1091" s="8" t="str">
        <f t="shared" si="74"/>
        <v/>
      </c>
    </row>
    <row r="1092" spans="10:11">
      <c r="J1092" s="8" t="str">
        <f t="shared" si="73"/>
        <v/>
      </c>
      <c r="K1092" s="8" t="str">
        <f t="shared" si="74"/>
        <v/>
      </c>
    </row>
    <row r="1093" spans="10:11">
      <c r="J1093" s="8" t="str">
        <f t="shared" si="73"/>
        <v/>
      </c>
      <c r="K1093" s="8" t="str">
        <f t="shared" si="74"/>
        <v/>
      </c>
    </row>
    <row r="1094" spans="10:11">
      <c r="J1094" s="8" t="str">
        <f t="shared" si="73"/>
        <v/>
      </c>
      <c r="K1094" s="8" t="str">
        <f t="shared" si="74"/>
        <v/>
      </c>
    </row>
    <row r="1095" spans="10:11">
      <c r="J1095" s="8" t="str">
        <f t="shared" si="73"/>
        <v/>
      </c>
      <c r="K1095" s="8" t="str">
        <f t="shared" si="74"/>
        <v/>
      </c>
    </row>
    <row r="1096" spans="10:11">
      <c r="J1096" s="8" t="str">
        <f t="shared" si="73"/>
        <v/>
      </c>
      <c r="K1096" s="8" t="str">
        <f t="shared" si="74"/>
        <v/>
      </c>
    </row>
    <row r="1097" spans="10:11">
      <c r="J1097" s="8" t="str">
        <f t="shared" si="73"/>
        <v/>
      </c>
      <c r="K1097" s="8" t="str">
        <f t="shared" si="74"/>
        <v/>
      </c>
    </row>
    <row r="1098" spans="10:11">
      <c r="J1098" s="8" t="str">
        <f t="shared" si="73"/>
        <v/>
      </c>
      <c r="K1098" s="8" t="str">
        <f t="shared" si="74"/>
        <v/>
      </c>
    </row>
    <row r="1099" spans="10:11">
      <c r="J1099" s="8" t="str">
        <f t="shared" si="73"/>
        <v/>
      </c>
      <c r="K1099" s="8" t="str">
        <f t="shared" si="74"/>
        <v/>
      </c>
    </row>
    <row r="1100" spans="10:11">
      <c r="J1100" s="8" t="str">
        <f t="shared" si="73"/>
        <v/>
      </c>
      <c r="K1100" s="8" t="str">
        <f t="shared" si="74"/>
        <v/>
      </c>
    </row>
    <row r="1101" spans="10:11">
      <c r="J1101" s="8" t="str">
        <f t="shared" si="73"/>
        <v/>
      </c>
      <c r="K1101" s="8" t="str">
        <f t="shared" si="74"/>
        <v/>
      </c>
    </row>
    <row r="1102" spans="10:11">
      <c r="J1102" s="8" t="str">
        <f t="shared" si="73"/>
        <v/>
      </c>
      <c r="K1102" s="8" t="str">
        <f t="shared" si="74"/>
        <v/>
      </c>
    </row>
    <row r="1103" spans="10:11">
      <c r="J1103" s="8" t="str">
        <f t="shared" si="73"/>
        <v/>
      </c>
      <c r="K1103" s="8" t="str">
        <f t="shared" si="74"/>
        <v/>
      </c>
    </row>
    <row r="1104" spans="10:11">
      <c r="J1104" s="8" t="str">
        <f t="shared" si="73"/>
        <v/>
      </c>
      <c r="K1104" s="8" t="str">
        <f t="shared" si="74"/>
        <v/>
      </c>
    </row>
    <row r="1105" spans="10:11">
      <c r="J1105" s="8" t="str">
        <f t="shared" si="73"/>
        <v/>
      </c>
      <c r="K1105" s="8" t="str">
        <f t="shared" si="74"/>
        <v/>
      </c>
    </row>
    <row r="1106" spans="10:11">
      <c r="J1106" s="8" t="str">
        <f t="shared" si="73"/>
        <v/>
      </c>
      <c r="K1106" s="8" t="str">
        <f t="shared" si="74"/>
        <v/>
      </c>
    </row>
    <row r="1107" spans="10:11">
      <c r="J1107" s="8" t="str">
        <f t="shared" si="73"/>
        <v/>
      </c>
      <c r="K1107" s="8" t="str">
        <f t="shared" si="74"/>
        <v/>
      </c>
    </row>
    <row r="1108" spans="10:11">
      <c r="J1108" s="8" t="str">
        <f t="shared" si="73"/>
        <v/>
      </c>
      <c r="K1108" s="8" t="str">
        <f t="shared" si="74"/>
        <v/>
      </c>
    </row>
    <row r="1109" spans="10:11">
      <c r="J1109" s="8" t="str">
        <f t="shared" si="73"/>
        <v/>
      </c>
      <c r="K1109" s="8" t="str">
        <f t="shared" si="74"/>
        <v/>
      </c>
    </row>
    <row r="1110" spans="10:11">
      <c r="J1110" s="8" t="str">
        <f t="shared" si="73"/>
        <v/>
      </c>
      <c r="K1110" s="8" t="str">
        <f t="shared" si="74"/>
        <v/>
      </c>
    </row>
    <row r="1111" spans="10:11">
      <c r="J1111" s="8" t="str">
        <f t="shared" si="73"/>
        <v/>
      </c>
      <c r="K1111" s="8" t="str">
        <f t="shared" si="74"/>
        <v/>
      </c>
    </row>
    <row r="1112" spans="10:11">
      <c r="J1112" s="8" t="str">
        <f t="shared" si="73"/>
        <v/>
      </c>
      <c r="K1112" s="8" t="str">
        <f t="shared" si="74"/>
        <v/>
      </c>
    </row>
    <row r="1113" spans="10:11">
      <c r="J1113" s="8" t="str">
        <f t="shared" si="73"/>
        <v/>
      </c>
      <c r="K1113" s="8" t="str">
        <f t="shared" si="74"/>
        <v/>
      </c>
    </row>
    <row r="1114" spans="10:11">
      <c r="J1114" s="8" t="str">
        <f t="shared" si="73"/>
        <v/>
      </c>
      <c r="K1114" s="8" t="str">
        <f t="shared" si="74"/>
        <v/>
      </c>
    </row>
    <row r="1115" spans="10:11">
      <c r="J1115" s="8" t="str">
        <f t="shared" si="73"/>
        <v/>
      </c>
      <c r="K1115" s="8" t="str">
        <f t="shared" si="74"/>
        <v/>
      </c>
    </row>
    <row r="1116" spans="10:11">
      <c r="J1116" s="8" t="str">
        <f t="shared" si="73"/>
        <v/>
      </c>
      <c r="K1116" s="8" t="str">
        <f t="shared" si="74"/>
        <v/>
      </c>
    </row>
    <row r="1117" spans="10:11">
      <c r="J1117" s="8" t="str">
        <f t="shared" si="73"/>
        <v/>
      </c>
      <c r="K1117" s="8" t="str">
        <f t="shared" si="74"/>
        <v/>
      </c>
    </row>
    <row r="1118" spans="10:11">
      <c r="J1118" s="8" t="str">
        <f t="shared" si="73"/>
        <v/>
      </c>
      <c r="K1118" s="8" t="str">
        <f t="shared" si="74"/>
        <v/>
      </c>
    </row>
    <row r="1119" spans="10:11">
      <c r="J1119" s="8" t="str">
        <f t="shared" si="73"/>
        <v/>
      </c>
      <c r="K1119" s="8" t="str">
        <f t="shared" si="74"/>
        <v/>
      </c>
    </row>
    <row r="1120" spans="10:11">
      <c r="J1120" s="8" t="str">
        <f t="shared" si="73"/>
        <v/>
      </c>
      <c r="K1120" s="8" t="str">
        <f t="shared" si="74"/>
        <v/>
      </c>
    </row>
    <row r="1121" spans="10:11">
      <c r="J1121" s="8" t="str">
        <f t="shared" si="73"/>
        <v/>
      </c>
      <c r="K1121" s="8" t="str">
        <f t="shared" si="74"/>
        <v/>
      </c>
    </row>
    <row r="1122" spans="10:11">
      <c r="J1122" s="8" t="str">
        <f t="shared" si="73"/>
        <v/>
      </c>
      <c r="K1122" s="8" t="str">
        <f t="shared" si="74"/>
        <v/>
      </c>
    </row>
    <row r="1123" spans="10:11">
      <c r="J1123" s="8" t="str">
        <f t="shared" si="73"/>
        <v/>
      </c>
      <c r="K1123" s="8" t="str">
        <f t="shared" si="74"/>
        <v/>
      </c>
    </row>
    <row r="1124" spans="10:11">
      <c r="J1124" s="8" t="str">
        <f t="shared" si="73"/>
        <v/>
      </c>
      <c r="K1124" s="8" t="str">
        <f t="shared" si="74"/>
        <v/>
      </c>
    </row>
    <row r="1125" spans="10:11">
      <c r="J1125" s="8" t="str">
        <f t="shared" si="73"/>
        <v/>
      </c>
      <c r="K1125" s="8" t="str">
        <f t="shared" si="74"/>
        <v/>
      </c>
    </row>
    <row r="1126" spans="10:11">
      <c r="J1126" s="8" t="str">
        <f t="shared" si="73"/>
        <v/>
      </c>
      <c r="K1126" s="8" t="str">
        <f t="shared" si="74"/>
        <v/>
      </c>
    </row>
    <row r="1127" spans="10:11">
      <c r="J1127" s="8" t="str">
        <f t="shared" si="73"/>
        <v/>
      </c>
      <c r="K1127" s="8" t="str">
        <f t="shared" si="74"/>
        <v/>
      </c>
    </row>
    <row r="1128" spans="10:11">
      <c r="J1128" s="8" t="str">
        <f t="shared" si="73"/>
        <v/>
      </c>
      <c r="K1128" s="8" t="str">
        <f t="shared" si="74"/>
        <v/>
      </c>
    </row>
    <row r="1129" spans="10:11">
      <c r="J1129" s="8" t="str">
        <f t="shared" si="73"/>
        <v/>
      </c>
      <c r="K1129" s="8" t="str">
        <f t="shared" si="74"/>
        <v/>
      </c>
    </row>
    <row r="1130" spans="10:11">
      <c r="J1130" s="8" t="str">
        <f t="shared" si="73"/>
        <v/>
      </c>
      <c r="K1130" s="8" t="str">
        <f t="shared" si="74"/>
        <v/>
      </c>
    </row>
    <row r="1131" spans="10:11">
      <c r="J1131" s="8" t="str">
        <f t="shared" si="73"/>
        <v/>
      </c>
      <c r="K1131" s="8" t="str">
        <f t="shared" si="74"/>
        <v/>
      </c>
    </row>
    <row r="1132" spans="10:11">
      <c r="J1132" s="8" t="str">
        <f t="shared" si="73"/>
        <v/>
      </c>
      <c r="K1132" s="8" t="str">
        <f t="shared" si="74"/>
        <v/>
      </c>
    </row>
    <row r="1133" spans="10:11">
      <c r="J1133" s="8" t="str">
        <f t="shared" si="73"/>
        <v/>
      </c>
      <c r="K1133" s="8" t="str">
        <f t="shared" si="74"/>
        <v/>
      </c>
    </row>
    <row r="1134" spans="10:11">
      <c r="J1134" s="8" t="str">
        <f t="shared" si="73"/>
        <v/>
      </c>
      <c r="K1134" s="8" t="str">
        <f t="shared" si="74"/>
        <v/>
      </c>
    </row>
    <row r="1135" spans="10:11">
      <c r="J1135" s="8" t="str">
        <f t="shared" si="73"/>
        <v/>
      </c>
      <c r="K1135" s="8" t="str">
        <f t="shared" si="74"/>
        <v/>
      </c>
    </row>
    <row r="1136" spans="10:11">
      <c r="J1136" s="8" t="str">
        <f t="shared" si="73"/>
        <v/>
      </c>
      <c r="K1136" s="8" t="str">
        <f t="shared" si="74"/>
        <v/>
      </c>
    </row>
    <row r="1137" spans="10:11">
      <c r="J1137" s="8" t="str">
        <f t="shared" si="73"/>
        <v/>
      </c>
      <c r="K1137" s="8" t="str">
        <f t="shared" si="74"/>
        <v/>
      </c>
    </row>
    <row r="1138" spans="10:11">
      <c r="J1138" s="8" t="str">
        <f t="shared" si="73"/>
        <v/>
      </c>
      <c r="K1138" s="8" t="str">
        <f t="shared" si="74"/>
        <v/>
      </c>
    </row>
    <row r="1139" spans="10:11">
      <c r="J1139" s="8" t="str">
        <f t="shared" si="73"/>
        <v/>
      </c>
      <c r="K1139" s="8" t="str">
        <f t="shared" si="74"/>
        <v/>
      </c>
    </row>
    <row r="1140" spans="10:11">
      <c r="J1140" s="8" t="str">
        <f t="shared" si="73"/>
        <v/>
      </c>
      <c r="K1140" s="8" t="str">
        <f t="shared" si="74"/>
        <v/>
      </c>
    </row>
    <row r="1141" spans="10:11">
      <c r="J1141" s="8" t="str">
        <f t="shared" si="73"/>
        <v/>
      </c>
      <c r="K1141" s="8" t="str">
        <f t="shared" si="74"/>
        <v/>
      </c>
    </row>
    <row r="1142" spans="10:11">
      <c r="J1142" s="8" t="str">
        <f t="shared" si="73"/>
        <v/>
      </c>
      <c r="K1142" s="8" t="str">
        <f t="shared" si="74"/>
        <v/>
      </c>
    </row>
    <row r="1143" spans="10:11">
      <c r="J1143" s="8" t="str">
        <f t="shared" si="73"/>
        <v/>
      </c>
      <c r="K1143" s="8" t="str">
        <f t="shared" si="74"/>
        <v/>
      </c>
    </row>
    <row r="1144" spans="10:11">
      <c r="J1144" s="8" t="str">
        <f t="shared" si="73"/>
        <v/>
      </c>
      <c r="K1144" s="8" t="str">
        <f t="shared" si="74"/>
        <v/>
      </c>
    </row>
    <row r="1145" spans="10:11">
      <c r="J1145" s="8" t="str">
        <f t="shared" si="73"/>
        <v/>
      </c>
      <c r="K1145" s="8" t="str">
        <f t="shared" si="74"/>
        <v/>
      </c>
    </row>
    <row r="1146" spans="10:11">
      <c r="J1146" s="8" t="str">
        <f t="shared" si="73"/>
        <v/>
      </c>
      <c r="K1146" s="8" t="str">
        <f t="shared" si="74"/>
        <v/>
      </c>
    </row>
    <row r="1147" spans="10:11">
      <c r="J1147" s="8" t="str">
        <f t="shared" si="73"/>
        <v/>
      </c>
      <c r="K1147" s="8" t="str">
        <f t="shared" si="74"/>
        <v/>
      </c>
    </row>
    <row r="1148" spans="10:11">
      <c r="J1148" s="8" t="str">
        <f t="shared" si="73"/>
        <v/>
      </c>
      <c r="K1148" s="8" t="str">
        <f t="shared" si="74"/>
        <v/>
      </c>
    </row>
    <row r="1149" spans="10:11">
      <c r="J1149" s="8" t="str">
        <f t="shared" si="73"/>
        <v/>
      </c>
      <c r="K1149" s="8" t="str">
        <f t="shared" si="74"/>
        <v/>
      </c>
    </row>
    <row r="1150" spans="10:11">
      <c r="J1150" s="8" t="str">
        <f t="shared" ref="J1150:J1214" si="75">IF(G1150="","",ROUND((F1150*$J$3)+(G1150*$J$4),0))</f>
        <v/>
      </c>
      <c r="K1150" s="8" t="str">
        <f t="shared" si="74"/>
        <v/>
      </c>
    </row>
    <row r="1151" spans="10:11">
      <c r="J1151" s="8" t="str">
        <f t="shared" si="75"/>
        <v/>
      </c>
      <c r="K1151" s="8" t="str">
        <f t="shared" ref="K1151:K1214" si="76">IF(J1151&lt;20.5,"",J1151)</f>
        <v/>
      </c>
    </row>
    <row r="1152" spans="10:11">
      <c r="J1152" s="8" t="str">
        <f t="shared" si="75"/>
        <v/>
      </c>
      <c r="K1152" s="8" t="str">
        <f t="shared" si="76"/>
        <v/>
      </c>
    </row>
    <row r="1153" spans="10:11">
      <c r="J1153" s="8" t="str">
        <f t="shared" si="75"/>
        <v/>
      </c>
      <c r="K1153" s="8" t="str">
        <f t="shared" si="76"/>
        <v/>
      </c>
    </row>
    <row r="1154" spans="10:11">
      <c r="J1154" s="8" t="str">
        <f t="shared" si="75"/>
        <v/>
      </c>
      <c r="K1154" s="8" t="str">
        <f t="shared" si="76"/>
        <v/>
      </c>
    </row>
    <row r="1155" spans="10:11">
      <c r="J1155" s="8" t="str">
        <f t="shared" si="75"/>
        <v/>
      </c>
      <c r="K1155" s="8" t="str">
        <f t="shared" si="76"/>
        <v/>
      </c>
    </row>
    <row r="1156" spans="10:11">
      <c r="J1156" s="8" t="str">
        <f t="shared" si="75"/>
        <v/>
      </c>
      <c r="K1156" s="8" t="str">
        <f t="shared" si="76"/>
        <v/>
      </c>
    </row>
    <row r="1157" spans="10:11">
      <c r="J1157" s="8" t="str">
        <f t="shared" si="75"/>
        <v/>
      </c>
      <c r="K1157" s="8" t="str">
        <f t="shared" si="76"/>
        <v/>
      </c>
    </row>
    <row r="1158" spans="10:11">
      <c r="J1158" s="8" t="str">
        <f t="shared" si="75"/>
        <v/>
      </c>
      <c r="K1158" s="8" t="str">
        <f t="shared" si="76"/>
        <v/>
      </c>
    </row>
    <row r="1159" spans="10:11">
      <c r="J1159" s="8" t="str">
        <f t="shared" si="75"/>
        <v/>
      </c>
      <c r="K1159" s="8" t="str">
        <f t="shared" si="76"/>
        <v/>
      </c>
    </row>
    <row r="1160" spans="10:11">
      <c r="J1160" s="8" t="str">
        <f t="shared" si="75"/>
        <v/>
      </c>
      <c r="K1160" s="8" t="str">
        <f t="shared" si="76"/>
        <v/>
      </c>
    </row>
    <row r="1161" spans="10:11">
      <c r="J1161" s="8" t="str">
        <f t="shared" si="75"/>
        <v/>
      </c>
      <c r="K1161" s="8" t="str">
        <f t="shared" si="76"/>
        <v/>
      </c>
    </row>
    <row r="1162" spans="10:11">
      <c r="J1162" s="8" t="str">
        <f t="shared" si="75"/>
        <v/>
      </c>
      <c r="K1162" s="8" t="str">
        <f t="shared" si="76"/>
        <v/>
      </c>
    </row>
    <row r="1163" spans="10:11">
      <c r="J1163" s="8" t="str">
        <f t="shared" si="75"/>
        <v/>
      </c>
      <c r="K1163" s="8" t="str">
        <f t="shared" si="76"/>
        <v/>
      </c>
    </row>
    <row r="1164" spans="10:11">
      <c r="J1164" s="8" t="str">
        <f t="shared" si="75"/>
        <v/>
      </c>
      <c r="K1164" s="8" t="str">
        <f t="shared" si="76"/>
        <v/>
      </c>
    </row>
    <row r="1165" spans="10:11">
      <c r="J1165" s="8" t="str">
        <f t="shared" si="75"/>
        <v/>
      </c>
      <c r="K1165" s="8" t="str">
        <f t="shared" si="76"/>
        <v/>
      </c>
    </row>
    <row r="1166" spans="10:11">
      <c r="J1166" s="8" t="str">
        <f t="shared" si="75"/>
        <v/>
      </c>
      <c r="K1166" s="8" t="str">
        <f t="shared" si="76"/>
        <v/>
      </c>
    </row>
    <row r="1167" spans="10:11">
      <c r="J1167" s="8" t="str">
        <f t="shared" si="75"/>
        <v/>
      </c>
      <c r="K1167" s="8" t="str">
        <f t="shared" si="76"/>
        <v/>
      </c>
    </row>
    <row r="1168" spans="10:11">
      <c r="J1168" s="8" t="str">
        <f t="shared" si="75"/>
        <v/>
      </c>
      <c r="K1168" s="8" t="str">
        <f t="shared" si="76"/>
        <v/>
      </c>
    </row>
    <row r="1169" spans="10:11">
      <c r="J1169" s="8" t="str">
        <f t="shared" si="75"/>
        <v/>
      </c>
      <c r="K1169" s="8" t="str">
        <f t="shared" si="76"/>
        <v/>
      </c>
    </row>
    <row r="1170" spans="10:11">
      <c r="J1170" s="8" t="str">
        <f t="shared" si="75"/>
        <v/>
      </c>
      <c r="K1170" s="8" t="str">
        <f t="shared" si="76"/>
        <v/>
      </c>
    </row>
    <row r="1171" spans="10:11">
      <c r="J1171" s="8" t="str">
        <f t="shared" si="75"/>
        <v/>
      </c>
      <c r="K1171" s="8" t="str">
        <f t="shared" si="76"/>
        <v/>
      </c>
    </row>
    <row r="1172" spans="10:11">
      <c r="J1172" s="8" t="str">
        <f t="shared" si="75"/>
        <v/>
      </c>
      <c r="K1172" s="8" t="str">
        <f t="shared" si="76"/>
        <v/>
      </c>
    </row>
    <row r="1173" spans="10:11">
      <c r="J1173" s="8" t="str">
        <f t="shared" si="75"/>
        <v/>
      </c>
      <c r="K1173" s="8" t="str">
        <f t="shared" si="76"/>
        <v/>
      </c>
    </row>
    <row r="1174" spans="10:11">
      <c r="J1174" s="8" t="str">
        <f t="shared" si="75"/>
        <v/>
      </c>
      <c r="K1174" s="8" t="str">
        <f t="shared" si="76"/>
        <v/>
      </c>
    </row>
    <row r="1175" spans="10:11">
      <c r="J1175" s="8" t="str">
        <f t="shared" si="75"/>
        <v/>
      </c>
      <c r="K1175" s="8" t="str">
        <f t="shared" si="76"/>
        <v/>
      </c>
    </row>
    <row r="1176" spans="10:11">
      <c r="J1176" s="8" t="str">
        <f t="shared" si="75"/>
        <v/>
      </c>
      <c r="K1176" s="8" t="str">
        <f t="shared" si="76"/>
        <v/>
      </c>
    </row>
    <row r="1177" spans="10:11">
      <c r="J1177" s="8" t="str">
        <f t="shared" si="75"/>
        <v/>
      </c>
      <c r="K1177" s="8" t="str">
        <f t="shared" si="76"/>
        <v/>
      </c>
    </row>
    <row r="1178" spans="10:11">
      <c r="J1178" s="8" t="str">
        <f t="shared" si="75"/>
        <v/>
      </c>
      <c r="K1178" s="8" t="str">
        <f t="shared" si="76"/>
        <v/>
      </c>
    </row>
    <row r="1179" spans="10:11">
      <c r="J1179" s="8" t="str">
        <f t="shared" si="75"/>
        <v/>
      </c>
      <c r="K1179" s="8" t="str">
        <f t="shared" si="76"/>
        <v/>
      </c>
    </row>
    <row r="1180" spans="10:11">
      <c r="J1180" s="8" t="str">
        <f t="shared" si="75"/>
        <v/>
      </c>
      <c r="K1180" s="8" t="str">
        <f t="shared" si="76"/>
        <v/>
      </c>
    </row>
    <row r="1181" spans="10:11">
      <c r="J1181" s="8" t="str">
        <f t="shared" si="75"/>
        <v/>
      </c>
      <c r="K1181" s="8" t="str">
        <f t="shared" si="76"/>
        <v/>
      </c>
    </row>
    <row r="1182" spans="10:11">
      <c r="J1182" s="8" t="str">
        <f t="shared" si="75"/>
        <v/>
      </c>
      <c r="K1182" s="8" t="str">
        <f t="shared" si="76"/>
        <v/>
      </c>
    </row>
    <row r="1183" spans="10:11">
      <c r="J1183" s="8" t="str">
        <f t="shared" si="75"/>
        <v/>
      </c>
      <c r="K1183" s="8" t="str">
        <f t="shared" si="76"/>
        <v/>
      </c>
    </row>
    <row r="1184" spans="10:11">
      <c r="J1184" s="8" t="str">
        <f t="shared" si="75"/>
        <v/>
      </c>
      <c r="K1184" s="8" t="str">
        <f t="shared" si="76"/>
        <v/>
      </c>
    </row>
    <row r="1185" spans="10:11">
      <c r="J1185" s="8" t="str">
        <f t="shared" si="75"/>
        <v/>
      </c>
      <c r="K1185" s="8" t="str">
        <f t="shared" si="76"/>
        <v/>
      </c>
    </row>
    <row r="1186" spans="10:11">
      <c r="J1186" s="8" t="str">
        <f t="shared" si="75"/>
        <v/>
      </c>
      <c r="K1186" s="8" t="str">
        <f t="shared" si="76"/>
        <v/>
      </c>
    </row>
    <row r="1187" spans="10:11">
      <c r="J1187" s="8" t="str">
        <f t="shared" si="75"/>
        <v/>
      </c>
      <c r="K1187" s="8" t="str">
        <f t="shared" si="76"/>
        <v/>
      </c>
    </row>
    <row r="1188" spans="10:11">
      <c r="J1188" s="8" t="str">
        <f t="shared" si="75"/>
        <v/>
      </c>
      <c r="K1188" s="8" t="str">
        <f t="shared" si="76"/>
        <v/>
      </c>
    </row>
    <row r="1189" spans="10:11">
      <c r="J1189" s="8" t="str">
        <f t="shared" si="75"/>
        <v/>
      </c>
      <c r="K1189" s="8" t="str">
        <f t="shared" si="76"/>
        <v/>
      </c>
    </row>
    <row r="1190" spans="10:11">
      <c r="J1190" s="8" t="str">
        <f t="shared" si="75"/>
        <v/>
      </c>
      <c r="K1190" s="8" t="str">
        <f t="shared" si="76"/>
        <v/>
      </c>
    </row>
    <row r="1191" spans="10:11">
      <c r="J1191" s="8" t="str">
        <f t="shared" si="75"/>
        <v/>
      </c>
      <c r="K1191" s="8" t="str">
        <f t="shared" si="76"/>
        <v/>
      </c>
    </row>
    <row r="1192" spans="10:11">
      <c r="J1192" s="8" t="str">
        <f t="shared" si="75"/>
        <v/>
      </c>
      <c r="K1192" s="8" t="str">
        <f t="shared" si="76"/>
        <v/>
      </c>
    </row>
    <row r="1193" spans="10:11">
      <c r="J1193" s="8" t="str">
        <f t="shared" si="75"/>
        <v/>
      </c>
      <c r="K1193" s="8" t="str">
        <f t="shared" si="76"/>
        <v/>
      </c>
    </row>
    <row r="1194" spans="10:11">
      <c r="J1194" s="8" t="str">
        <f t="shared" si="75"/>
        <v/>
      </c>
      <c r="K1194" s="8" t="str">
        <f t="shared" si="76"/>
        <v/>
      </c>
    </row>
    <row r="1195" spans="10:11">
      <c r="J1195" s="8" t="str">
        <f t="shared" si="75"/>
        <v/>
      </c>
      <c r="K1195" s="8" t="str">
        <f t="shared" si="76"/>
        <v/>
      </c>
    </row>
    <row r="1196" spans="10:11">
      <c r="J1196" s="8" t="str">
        <f t="shared" si="75"/>
        <v/>
      </c>
      <c r="K1196" s="8" t="str">
        <f t="shared" si="76"/>
        <v/>
      </c>
    </row>
    <row r="1197" spans="10:11">
      <c r="J1197" s="8" t="str">
        <f t="shared" si="75"/>
        <v/>
      </c>
      <c r="K1197" s="8" t="str">
        <f t="shared" si="76"/>
        <v/>
      </c>
    </row>
    <row r="1198" spans="10:11">
      <c r="J1198" s="8" t="str">
        <f t="shared" si="75"/>
        <v/>
      </c>
      <c r="K1198" s="8" t="str">
        <f t="shared" si="76"/>
        <v/>
      </c>
    </row>
    <row r="1199" spans="10:11">
      <c r="J1199" s="8" t="str">
        <f t="shared" si="75"/>
        <v/>
      </c>
      <c r="K1199" s="8" t="str">
        <f t="shared" si="76"/>
        <v/>
      </c>
    </row>
    <row r="1200" spans="10:11">
      <c r="J1200" s="8" t="str">
        <f t="shared" si="75"/>
        <v/>
      </c>
      <c r="K1200" s="8" t="str">
        <f t="shared" si="76"/>
        <v/>
      </c>
    </row>
    <row r="1201" spans="10:11">
      <c r="J1201" s="8" t="str">
        <f t="shared" si="75"/>
        <v/>
      </c>
      <c r="K1201" s="8" t="str">
        <f t="shared" si="76"/>
        <v/>
      </c>
    </row>
    <row r="1202" spans="10:11">
      <c r="J1202" s="8" t="str">
        <f t="shared" si="75"/>
        <v/>
      </c>
      <c r="K1202" s="8" t="str">
        <f t="shared" si="76"/>
        <v/>
      </c>
    </row>
    <row r="1203" spans="10:11">
      <c r="J1203" s="8" t="str">
        <f t="shared" si="75"/>
        <v/>
      </c>
      <c r="K1203" s="8" t="str">
        <f t="shared" si="76"/>
        <v/>
      </c>
    </row>
    <row r="1204" spans="10:11">
      <c r="J1204" s="8" t="str">
        <f t="shared" si="75"/>
        <v/>
      </c>
      <c r="K1204" s="8" t="str">
        <f t="shared" si="76"/>
        <v/>
      </c>
    </row>
    <row r="1205" spans="10:11">
      <c r="J1205" s="8" t="str">
        <f t="shared" si="75"/>
        <v/>
      </c>
      <c r="K1205" s="8" t="str">
        <f t="shared" si="76"/>
        <v/>
      </c>
    </row>
    <row r="1206" spans="10:11">
      <c r="J1206" s="8" t="str">
        <f t="shared" si="75"/>
        <v/>
      </c>
      <c r="K1206" s="8" t="str">
        <f t="shared" si="76"/>
        <v/>
      </c>
    </row>
    <row r="1207" spans="10:11">
      <c r="J1207" s="8" t="str">
        <f t="shared" si="75"/>
        <v/>
      </c>
      <c r="K1207" s="8" t="str">
        <f t="shared" si="76"/>
        <v/>
      </c>
    </row>
    <row r="1208" spans="10:11">
      <c r="J1208" s="8" t="str">
        <f t="shared" si="75"/>
        <v/>
      </c>
      <c r="K1208" s="8" t="str">
        <f t="shared" si="76"/>
        <v/>
      </c>
    </row>
    <row r="1209" spans="10:11">
      <c r="J1209" s="8" t="str">
        <f t="shared" si="75"/>
        <v/>
      </c>
      <c r="K1209" s="8" t="str">
        <f t="shared" si="76"/>
        <v/>
      </c>
    </row>
    <row r="1210" spans="10:11">
      <c r="J1210" s="8" t="str">
        <f t="shared" si="75"/>
        <v/>
      </c>
      <c r="K1210" s="8" t="str">
        <f t="shared" si="76"/>
        <v/>
      </c>
    </row>
    <row r="1211" spans="10:11">
      <c r="J1211" s="8" t="str">
        <f t="shared" si="75"/>
        <v/>
      </c>
      <c r="K1211" s="8" t="str">
        <f t="shared" si="76"/>
        <v/>
      </c>
    </row>
    <row r="1212" spans="10:11">
      <c r="J1212" s="8" t="str">
        <f t="shared" si="75"/>
        <v/>
      </c>
      <c r="K1212" s="8" t="str">
        <f t="shared" si="76"/>
        <v/>
      </c>
    </row>
    <row r="1213" spans="10:11">
      <c r="J1213" s="8" t="str">
        <f t="shared" si="75"/>
        <v/>
      </c>
      <c r="K1213" s="8" t="str">
        <f t="shared" si="76"/>
        <v/>
      </c>
    </row>
    <row r="1214" spans="10:11">
      <c r="J1214" s="8" t="str">
        <f t="shared" si="75"/>
        <v/>
      </c>
      <c r="K1214" s="8" t="str">
        <f t="shared" si="76"/>
        <v/>
      </c>
    </row>
    <row r="1215" spans="10:11">
      <c r="J1215" s="8" t="str">
        <f t="shared" ref="J1215:J1222" si="77">IF(G1215="","",ROUND((F1215*$J$3)+(G1215*$J$4),0))</f>
        <v/>
      </c>
    </row>
    <row r="1216" spans="10:11">
      <c r="J1216" s="8" t="str">
        <f t="shared" si="77"/>
        <v/>
      </c>
    </row>
    <row r="1217" spans="10:10">
      <c r="J1217" s="8" t="str">
        <f t="shared" si="77"/>
        <v/>
      </c>
    </row>
    <row r="1218" spans="10:10">
      <c r="J1218" s="8" t="str">
        <f t="shared" si="77"/>
        <v/>
      </c>
    </row>
    <row r="1219" spans="10:10">
      <c r="J1219" s="8" t="str">
        <f t="shared" si="77"/>
        <v/>
      </c>
    </row>
    <row r="1220" spans="10:10">
      <c r="J1220" s="8" t="str">
        <f t="shared" si="77"/>
        <v/>
      </c>
    </row>
    <row r="1221" spans="10:10">
      <c r="J1221" s="8" t="str">
        <f t="shared" si="77"/>
        <v/>
      </c>
    </row>
    <row r="1222" spans="10:10">
      <c r="J1222" s="8" t="str">
        <f t="shared" si="77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0">
    <cfRule type="cellIs" dxfId="14" priority="4" operator="equal">
      <formula>"DZ"</formula>
    </cfRule>
    <cfRule type="cellIs" dxfId="13" priority="5" operator="equal">
      <formula>"FX"</formula>
    </cfRule>
    <cfRule type="cellIs" dxfId="12" priority="6" operator="equal">
      <formula>"F"</formula>
    </cfRule>
  </conditionalFormatting>
  <conditionalFormatting sqref="D121:D122">
    <cfRule type="cellIs" dxfId="11" priority="1" operator="equal">
      <formula>"DZ"</formula>
    </cfRule>
    <cfRule type="cellIs" dxfId="10" priority="2" operator="equal">
      <formula>"FX"</formula>
    </cfRule>
    <cfRule type="cellIs" dxfId="9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A1:AL1222"/>
  <sheetViews>
    <sheetView zoomScaleNormal="100" workbookViewId="0">
      <pane xSplit="1" ySplit="6" topLeftCell="B64" activePane="bottomRight" state="frozen"/>
      <selection pane="topRight" activeCell="B1" sqref="B1"/>
      <selection pane="bottomLeft" activeCell="A7" sqref="A7"/>
      <selection pane="bottomRight" activeCell="B80" sqref="B80"/>
    </sheetView>
  </sheetViews>
  <sheetFormatPr defaultColWidth="9.109375" defaultRowHeight="13.8"/>
  <cols>
    <col min="1" max="1" width="5.5546875" style="1" customWidth="1"/>
    <col min="2" max="2" width="17.3320312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0" width="17.44140625" style="8" customWidth="1"/>
    <col min="11" max="14" width="9.109375" style="8"/>
    <col min="15" max="32" width="9.109375" style="10"/>
    <col min="33" max="16384" width="9.109375" style="1"/>
  </cols>
  <sheetData>
    <row r="1" spans="1:38">
      <c r="A1" s="117" t="s">
        <v>25</v>
      </c>
      <c r="B1" s="117"/>
      <c r="C1" s="117"/>
      <c r="D1" s="117"/>
    </row>
    <row r="2" spans="1:38">
      <c r="A2" s="117"/>
      <c r="B2" s="117"/>
      <c r="C2" s="117"/>
      <c r="D2" s="117"/>
      <c r="J2" s="8">
        <v>2</v>
      </c>
    </row>
    <row r="3" spans="1:38">
      <c r="A3" s="15" t="s">
        <v>1</v>
      </c>
      <c r="C3" s="118" t="s">
        <v>164</v>
      </c>
      <c r="D3" s="118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118" t="s">
        <v>165</v>
      </c>
      <c r="D4" s="118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116" t="s">
        <v>28</v>
      </c>
      <c r="G5" s="116"/>
      <c r="H5" s="116"/>
      <c r="I5" s="116"/>
      <c r="J5" s="8">
        <f>STDEV(J7:J10693)</f>
        <v>0.98058067569092033</v>
      </c>
      <c r="K5" s="8">
        <f>STDEV(K7:K10693)</f>
        <v>0.98058067569092033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70" t="s">
        <v>163</v>
      </c>
      <c r="K6" s="8">
        <f>AVERAGE(K7:K16993)</f>
        <v>60.192307692307693</v>
      </c>
      <c r="L6" s="8">
        <f>IF(K6="","",IF(K6&lt;R25,1,IF(K6&lt;R23,3,IF(K6&lt;R21,5,IF(K6&lt;R19,7,IF(K6&lt;R17,9,IF(K6&lt;R15,11,IF(K6&lt;R13,13,15))))))))</f>
        <v>9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E</v>
      </c>
      <c r="E7" s="16"/>
      <c r="F7" s="39">
        <v>85</v>
      </c>
      <c r="G7" s="62">
        <v>45</v>
      </c>
      <c r="H7" s="62"/>
      <c r="I7" s="63">
        <f>IF(G7="D","D",(F7*40/100)+(G7*60/100))</f>
        <v>61</v>
      </c>
      <c r="J7" s="62"/>
      <c r="K7" s="8" t="str">
        <f>IF(J7&lt;20.5,"",J7)</f>
        <v/>
      </c>
      <c r="L7" s="8" t="str">
        <f>IF(K7="","",(((K7-$K$6)/$K$5)*10)+50)</f>
        <v/>
      </c>
      <c r="M7" s="8" t="str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/>
      </c>
      <c r="P7" s="10">
        <v>1</v>
      </c>
      <c r="Q7" s="119" t="s">
        <v>10</v>
      </c>
      <c r="R7" s="23" t="s">
        <v>11</v>
      </c>
      <c r="S7" s="115" t="s">
        <v>15</v>
      </c>
      <c r="T7" s="115"/>
      <c r="U7" s="115"/>
      <c r="V7" s="115"/>
      <c r="W7" s="115"/>
      <c r="X7" s="115"/>
      <c r="Y7" s="115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>IF(J8&gt;=60,"E",IF(I8&lt;=49,"F",IF(I8&lt;=59,"FX",IF(I8&lt;70,"E",IF(I8&lt;75,"D", IF(I8&lt;85,"C",IF(I8&lt;90,"B",IF(I8&lt;101,"A",IF(I8="D","DZ","")))))))))</f>
        <v>E</v>
      </c>
      <c r="E8" s="16"/>
      <c r="F8" s="39">
        <v>80</v>
      </c>
      <c r="G8" s="62">
        <v>10</v>
      </c>
      <c r="H8" s="62">
        <v>25</v>
      </c>
      <c r="I8" s="63">
        <f>IF(G8="D","D",(F8*40/100)+(H8*60/100))</f>
        <v>47</v>
      </c>
      <c r="J8" s="62">
        <v>60</v>
      </c>
      <c r="K8" s="8">
        <f t="shared" ref="K8:K71" si="1">IF(J8&lt;20.5,"",J8)</f>
        <v>60</v>
      </c>
      <c r="L8" s="8">
        <f t="shared" ref="L8:L71" si="2">IF(K8="","",(((K8-$K$6)/$K$5)*10)+50)</f>
        <v>48.038838648618146</v>
      </c>
      <c r="M8" s="8" t="str">
        <f t="shared" ref="M8:M71" si="3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D</v>
      </c>
      <c r="P8" s="10">
        <v>2</v>
      </c>
      <c r="Q8" s="119"/>
      <c r="R8" s="23" t="s">
        <v>12</v>
      </c>
      <c r="S8" s="115"/>
      <c r="T8" s="115"/>
      <c r="U8" s="115"/>
      <c r="V8" s="115"/>
      <c r="W8" s="115"/>
      <c r="X8" s="115"/>
      <c r="Y8" s="115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ref="D9:D72" si="4">IF(J9&gt;=60,"E",IF(I9&lt;=49,"F",IF(I9&lt;=59,"FX",IF(I9&lt;70,"E",IF(I9&lt;75,"D", IF(I9&lt;85,"C",IF(I9&lt;90,"B",IF(I9&lt;101,"A",IF(I9="D","DZ","")))))))))</f>
        <v>E</v>
      </c>
      <c r="E9" s="16"/>
      <c r="F9" s="39">
        <v>85</v>
      </c>
      <c r="G9" s="62">
        <v>15</v>
      </c>
      <c r="H9" s="62">
        <v>50</v>
      </c>
      <c r="I9" s="63">
        <f t="shared" ref="I9:I10" si="5">IF(G9="D","D",(F9*40/100)+(H9*60/100))</f>
        <v>64</v>
      </c>
      <c r="J9" s="62"/>
      <c r="K9" s="8" t="str">
        <f t="shared" si="1"/>
        <v/>
      </c>
      <c r="L9" s="8" t="str">
        <f t="shared" si="2"/>
        <v/>
      </c>
      <c r="M9" s="8" t="str">
        <f t="shared" si="3"/>
        <v/>
      </c>
      <c r="P9" s="10">
        <v>3</v>
      </c>
      <c r="Q9" s="119"/>
      <c r="R9" s="23" t="s">
        <v>13</v>
      </c>
      <c r="S9" s="115"/>
      <c r="T9" s="115"/>
      <c r="U9" s="115"/>
      <c r="V9" s="115"/>
      <c r="W9" s="115"/>
      <c r="X9" s="115"/>
      <c r="Y9" s="115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4"/>
        <v>E</v>
      </c>
      <c r="E10" s="16"/>
      <c r="F10" s="39">
        <v>85</v>
      </c>
      <c r="G10" s="62">
        <v>10</v>
      </c>
      <c r="H10" s="62">
        <v>30</v>
      </c>
      <c r="I10" s="63">
        <f t="shared" si="5"/>
        <v>52</v>
      </c>
      <c r="J10" s="62">
        <v>60</v>
      </c>
      <c r="K10" s="8">
        <f t="shared" si="1"/>
        <v>60</v>
      </c>
      <c r="L10" s="8">
        <f t="shared" si="2"/>
        <v>48.038838648618146</v>
      </c>
      <c r="M10" s="8" t="str">
        <f t="shared" si="3"/>
        <v>D</v>
      </c>
      <c r="P10" s="10">
        <v>4</v>
      </c>
      <c r="Q10" s="119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4"/>
        <v>F</v>
      </c>
      <c r="E11" s="16"/>
      <c r="F11" s="39">
        <v>0</v>
      </c>
      <c r="G11" s="62">
        <v>0</v>
      </c>
      <c r="H11" s="62"/>
      <c r="I11" s="63">
        <f t="shared" ref="I11:I71" si="6">IF(G11="D","D",(F11*40/100)+(G11*60/100))</f>
        <v>0</v>
      </c>
      <c r="J11" s="62"/>
      <c r="K11" s="8" t="str">
        <f t="shared" si="1"/>
        <v/>
      </c>
      <c r="L11" s="8" t="str">
        <f t="shared" si="2"/>
        <v/>
      </c>
      <c r="M11" s="8" t="str">
        <f t="shared" si="3"/>
        <v/>
      </c>
      <c r="P11" s="10">
        <v>5</v>
      </c>
      <c r="Q11" s="119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4"/>
        <v>E</v>
      </c>
      <c r="E12" s="16"/>
      <c r="F12" s="39">
        <v>85</v>
      </c>
      <c r="G12" s="62">
        <v>45</v>
      </c>
      <c r="H12" s="62"/>
      <c r="I12" s="63">
        <f t="shared" si="6"/>
        <v>61</v>
      </c>
      <c r="J12" s="62"/>
      <c r="K12" s="8" t="str">
        <f t="shared" si="1"/>
        <v/>
      </c>
      <c r="L12" s="8" t="str">
        <f t="shared" si="2"/>
        <v/>
      </c>
      <c r="M12" s="8" t="str">
        <f t="shared" si="3"/>
        <v/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4"/>
        <v>E</v>
      </c>
      <c r="E13" s="16"/>
      <c r="F13" s="39">
        <v>90</v>
      </c>
      <c r="G13" s="62">
        <v>40</v>
      </c>
      <c r="H13" s="62"/>
      <c r="I13" s="63">
        <f t="shared" si="6"/>
        <v>60</v>
      </c>
      <c r="J13" s="62"/>
      <c r="K13" s="8" t="str">
        <f t="shared" si="1"/>
        <v/>
      </c>
      <c r="L13" s="8" t="str">
        <f t="shared" si="2"/>
        <v/>
      </c>
      <c r="M13" s="8" t="str">
        <f t="shared" si="3"/>
        <v/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4"/>
        <v>E</v>
      </c>
      <c r="E14" s="16"/>
      <c r="F14" s="39">
        <v>85</v>
      </c>
      <c r="G14" s="62">
        <v>15</v>
      </c>
      <c r="H14" s="62">
        <v>45</v>
      </c>
      <c r="I14" s="63">
        <f>IF(G14="D","D",(F14*40/100)+(H14*60/100))</f>
        <v>61</v>
      </c>
      <c r="J14" s="62"/>
      <c r="K14" s="8" t="str">
        <f t="shared" si="1"/>
        <v/>
      </c>
      <c r="L14" s="8" t="str">
        <f t="shared" si="2"/>
        <v/>
      </c>
      <c r="M14" s="8" t="str">
        <f t="shared" si="3"/>
        <v/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4"/>
        <v>E</v>
      </c>
      <c r="E15" s="16"/>
      <c r="F15" s="39">
        <v>85</v>
      </c>
      <c r="G15" s="62">
        <v>45</v>
      </c>
      <c r="H15" s="62"/>
      <c r="I15" s="63">
        <f t="shared" si="6"/>
        <v>61</v>
      </c>
      <c r="J15" s="62"/>
      <c r="K15" s="8" t="str">
        <f t="shared" si="1"/>
        <v/>
      </c>
      <c r="L15" s="8" t="str">
        <f t="shared" si="2"/>
        <v/>
      </c>
      <c r="M15" s="8" t="str">
        <f t="shared" si="3"/>
        <v/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4"/>
        <v>F</v>
      </c>
      <c r="E16" s="16"/>
      <c r="F16" s="39">
        <v>0</v>
      </c>
      <c r="G16" s="62">
        <v>0</v>
      </c>
      <c r="H16" s="62"/>
      <c r="I16" s="63">
        <f t="shared" si="6"/>
        <v>0</v>
      </c>
      <c r="J16" s="62"/>
      <c r="K16" s="8" t="str">
        <f t="shared" si="1"/>
        <v/>
      </c>
      <c r="L16" s="8" t="str">
        <f t="shared" si="2"/>
        <v/>
      </c>
      <c r="M16" s="8" t="str">
        <f t="shared" si="3"/>
        <v/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s="71" customFormat="1" ht="15.6">
      <c r="A17" s="71">
        <f t="shared" si="0"/>
        <v>11</v>
      </c>
      <c r="B17" s="77">
        <v>1702180703226</v>
      </c>
      <c r="C17" s="41" t="s">
        <v>41</v>
      </c>
      <c r="D17" s="50" t="str">
        <f t="shared" si="4"/>
        <v>D</v>
      </c>
      <c r="E17" s="40"/>
      <c r="F17" s="72">
        <v>50</v>
      </c>
      <c r="G17" s="66">
        <v>90</v>
      </c>
      <c r="H17" s="66"/>
      <c r="I17" s="73">
        <f t="shared" si="6"/>
        <v>74</v>
      </c>
      <c r="J17" s="66"/>
      <c r="K17" s="74" t="str">
        <f t="shared" si="1"/>
        <v/>
      </c>
      <c r="L17" s="74" t="str">
        <f t="shared" si="2"/>
        <v/>
      </c>
      <c r="M17" s="74" t="str">
        <f t="shared" si="3"/>
        <v/>
      </c>
      <c r="N17" s="74"/>
      <c r="O17" s="75"/>
      <c r="P17" s="75">
        <v>11</v>
      </c>
      <c r="Q17" s="78">
        <v>11</v>
      </c>
      <c r="R17" s="79">
        <v>62.51</v>
      </c>
      <c r="S17" s="80">
        <v>0</v>
      </c>
      <c r="T17" s="80">
        <v>31</v>
      </c>
      <c r="U17" s="80">
        <v>41</v>
      </c>
      <c r="V17" s="80">
        <v>46</v>
      </c>
      <c r="W17" s="80">
        <v>51</v>
      </c>
      <c r="X17" s="80">
        <v>56</v>
      </c>
      <c r="Y17" s="79">
        <v>61</v>
      </c>
      <c r="Z17" s="75"/>
      <c r="AA17" s="75"/>
      <c r="AB17" s="75"/>
      <c r="AC17" s="75"/>
      <c r="AD17" s="75"/>
      <c r="AE17" s="75"/>
      <c r="AF17" s="75"/>
      <c r="AG17" s="76"/>
      <c r="AH17" s="76"/>
      <c r="AI17" s="76"/>
      <c r="AJ17" s="76"/>
      <c r="AK17" s="76"/>
      <c r="AL17" s="76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4"/>
        <v>C</v>
      </c>
      <c r="E18" s="16"/>
      <c r="F18" s="39">
        <v>90</v>
      </c>
      <c r="G18" s="62">
        <v>70</v>
      </c>
      <c r="H18" s="62"/>
      <c r="I18" s="63">
        <f t="shared" si="6"/>
        <v>78</v>
      </c>
      <c r="J18" s="62"/>
      <c r="K18" s="8" t="str">
        <f t="shared" si="1"/>
        <v/>
      </c>
      <c r="L18" s="8" t="str">
        <f t="shared" si="2"/>
        <v/>
      </c>
      <c r="M18" s="8" t="str">
        <f t="shared" si="3"/>
        <v/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s="71" customFormat="1" ht="15.6">
      <c r="A19" s="71">
        <f t="shared" si="0"/>
        <v>13</v>
      </c>
      <c r="B19" s="77">
        <v>1702180721092</v>
      </c>
      <c r="C19" s="41" t="s">
        <v>43</v>
      </c>
      <c r="D19" s="50" t="str">
        <f t="shared" si="4"/>
        <v>C</v>
      </c>
      <c r="E19" s="40"/>
      <c r="F19" s="72">
        <v>70</v>
      </c>
      <c r="G19" s="66">
        <v>90</v>
      </c>
      <c r="H19" s="66"/>
      <c r="I19" s="73">
        <f>IF(G19="D","D",(F19*40/100)+(G19*60/100))</f>
        <v>82</v>
      </c>
      <c r="J19" s="66"/>
      <c r="K19" s="74" t="str">
        <f t="shared" si="1"/>
        <v/>
      </c>
      <c r="L19" s="74" t="str">
        <f t="shared" si="2"/>
        <v/>
      </c>
      <c r="M19" s="74" t="str">
        <f t="shared" si="3"/>
        <v/>
      </c>
      <c r="N19" s="74"/>
      <c r="O19" s="75"/>
      <c r="P19" s="75">
        <v>13</v>
      </c>
      <c r="Q19" s="78">
        <v>9</v>
      </c>
      <c r="R19" s="79">
        <v>57.51</v>
      </c>
      <c r="S19" s="80">
        <v>0</v>
      </c>
      <c r="T19" s="80">
        <v>33</v>
      </c>
      <c r="U19" s="80">
        <v>43</v>
      </c>
      <c r="V19" s="80">
        <v>48</v>
      </c>
      <c r="W19" s="80">
        <v>53</v>
      </c>
      <c r="X19" s="80">
        <v>58</v>
      </c>
      <c r="Y19" s="79">
        <v>63</v>
      </c>
      <c r="Z19" s="75"/>
      <c r="AA19" s="75"/>
      <c r="AB19" s="75"/>
      <c r="AC19" s="75"/>
      <c r="AD19" s="75"/>
      <c r="AE19" s="75"/>
      <c r="AF19" s="75"/>
      <c r="AG19" s="76"/>
      <c r="AH19" s="76"/>
      <c r="AI19" s="76"/>
      <c r="AJ19" s="76"/>
      <c r="AK19" s="76"/>
      <c r="AL19" s="76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4"/>
        <v>E</v>
      </c>
      <c r="E20" s="16"/>
      <c r="F20" s="39">
        <v>85</v>
      </c>
      <c r="G20" s="62">
        <v>45</v>
      </c>
      <c r="H20" s="62"/>
      <c r="I20" s="63">
        <f t="shared" si="6"/>
        <v>61</v>
      </c>
      <c r="J20" s="62"/>
      <c r="K20" s="8" t="str">
        <f t="shared" si="1"/>
        <v/>
      </c>
      <c r="L20" s="8" t="str">
        <f t="shared" si="2"/>
        <v/>
      </c>
      <c r="M20" s="8" t="str">
        <f t="shared" si="3"/>
        <v/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s="71" customFormat="1" ht="15.6">
      <c r="A21" s="71">
        <f t="shared" si="0"/>
        <v>15</v>
      </c>
      <c r="B21" s="77">
        <v>1702180166850</v>
      </c>
      <c r="C21" s="41" t="s">
        <v>45</v>
      </c>
      <c r="D21" s="50" t="str">
        <f t="shared" si="4"/>
        <v>D</v>
      </c>
      <c r="E21" s="40"/>
      <c r="F21" s="72">
        <v>55</v>
      </c>
      <c r="G21" s="66">
        <v>85</v>
      </c>
      <c r="H21" s="66"/>
      <c r="I21" s="73">
        <f>IF(G21="D","D",(F21*40/100)+(G21*60/100))</f>
        <v>73</v>
      </c>
      <c r="J21" s="66"/>
      <c r="K21" s="74" t="str">
        <f t="shared" si="1"/>
        <v/>
      </c>
      <c r="L21" s="74" t="str">
        <f t="shared" si="2"/>
        <v/>
      </c>
      <c r="M21" s="74" t="str">
        <f t="shared" si="3"/>
        <v/>
      </c>
      <c r="N21" s="74"/>
      <c r="O21" s="75"/>
      <c r="P21" s="75">
        <v>15</v>
      </c>
      <c r="Q21" s="78">
        <v>7</v>
      </c>
      <c r="R21" s="79">
        <v>52.51</v>
      </c>
      <c r="S21" s="80">
        <v>0</v>
      </c>
      <c r="T21" s="80">
        <v>35</v>
      </c>
      <c r="U21" s="80">
        <v>45</v>
      </c>
      <c r="V21" s="80">
        <v>50</v>
      </c>
      <c r="W21" s="80">
        <v>55</v>
      </c>
      <c r="X21" s="80">
        <v>60</v>
      </c>
      <c r="Y21" s="79">
        <v>65</v>
      </c>
      <c r="Z21" s="75"/>
      <c r="AA21" s="75"/>
      <c r="AB21" s="75"/>
      <c r="AC21" s="75"/>
      <c r="AD21" s="75"/>
      <c r="AE21" s="75"/>
      <c r="AF21" s="75"/>
      <c r="AG21" s="76"/>
      <c r="AH21" s="76"/>
      <c r="AI21" s="76"/>
      <c r="AJ21" s="76"/>
      <c r="AK21" s="76"/>
      <c r="AL21" s="76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4"/>
        <v>E</v>
      </c>
      <c r="E22" s="16"/>
      <c r="F22" s="39">
        <v>85</v>
      </c>
      <c r="G22" s="62">
        <v>45</v>
      </c>
      <c r="H22" s="62"/>
      <c r="I22" s="63">
        <f t="shared" si="6"/>
        <v>61</v>
      </c>
      <c r="J22" s="62"/>
      <c r="K22" s="8" t="str">
        <f t="shared" si="1"/>
        <v/>
      </c>
      <c r="L22" s="8" t="str">
        <f t="shared" si="2"/>
        <v/>
      </c>
      <c r="M22" s="8" t="str">
        <f t="shared" si="3"/>
        <v/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4"/>
        <v>E</v>
      </c>
      <c r="E23" s="16"/>
      <c r="F23" s="39">
        <v>85</v>
      </c>
      <c r="G23" s="62">
        <v>20</v>
      </c>
      <c r="H23" s="62">
        <v>20</v>
      </c>
      <c r="I23" s="63">
        <f>IF(G23="D","D",(F23*40/100)+(H23*60/100))</f>
        <v>46</v>
      </c>
      <c r="J23" s="62">
        <v>60</v>
      </c>
      <c r="K23" s="8">
        <f t="shared" si="1"/>
        <v>60</v>
      </c>
      <c r="L23" s="8">
        <f t="shared" si="2"/>
        <v>48.038838648618146</v>
      </c>
      <c r="M23" s="8" t="str">
        <f t="shared" si="3"/>
        <v>D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4"/>
        <v>E</v>
      </c>
      <c r="E24" s="16"/>
      <c r="F24" s="39">
        <v>90</v>
      </c>
      <c r="G24" s="62">
        <v>40</v>
      </c>
      <c r="H24" s="62"/>
      <c r="I24" s="63">
        <f t="shared" si="6"/>
        <v>60</v>
      </c>
      <c r="J24" s="62"/>
      <c r="K24" s="8" t="str">
        <f t="shared" si="1"/>
        <v/>
      </c>
      <c r="L24" s="8" t="str">
        <f t="shared" si="2"/>
        <v/>
      </c>
      <c r="M24" s="8" t="str">
        <f t="shared" si="3"/>
        <v/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4"/>
        <v>F</v>
      </c>
      <c r="E25" s="16"/>
      <c r="F25" s="39">
        <v>0</v>
      </c>
      <c r="G25" s="62">
        <v>0</v>
      </c>
      <c r="H25" s="62"/>
      <c r="I25" s="63">
        <f t="shared" si="6"/>
        <v>0</v>
      </c>
      <c r="J25" s="62"/>
      <c r="K25" s="8" t="str">
        <f t="shared" si="1"/>
        <v/>
      </c>
      <c r="L25" s="8" t="str">
        <f t="shared" si="2"/>
        <v/>
      </c>
      <c r="M25" s="8" t="str">
        <f t="shared" si="3"/>
        <v/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4"/>
        <v>E</v>
      </c>
      <c r="E26" s="16"/>
      <c r="F26" s="39">
        <v>80</v>
      </c>
      <c r="G26" s="62">
        <v>15</v>
      </c>
      <c r="H26" s="62">
        <v>25</v>
      </c>
      <c r="I26" s="63">
        <f>IF(G26="D","D",(F26*40/100)+(H26*60/100))</f>
        <v>47</v>
      </c>
      <c r="J26" s="62">
        <v>60</v>
      </c>
      <c r="K26" s="8">
        <f t="shared" si="1"/>
        <v>60</v>
      </c>
      <c r="L26" s="8">
        <f t="shared" si="2"/>
        <v>48.038838648618146</v>
      </c>
      <c r="M26" s="8" t="str">
        <f t="shared" si="3"/>
        <v>D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s="71" customFormat="1" ht="15.6">
      <c r="A27" s="71">
        <f t="shared" si="0"/>
        <v>21</v>
      </c>
      <c r="B27" s="77">
        <v>1702180810084</v>
      </c>
      <c r="C27" s="41" t="s">
        <v>51</v>
      </c>
      <c r="D27" s="50" t="str">
        <f t="shared" si="4"/>
        <v>C</v>
      </c>
      <c r="E27" s="40"/>
      <c r="F27" s="72">
        <v>67</v>
      </c>
      <c r="G27" s="66">
        <v>93</v>
      </c>
      <c r="H27" s="66"/>
      <c r="I27" s="73">
        <f>IF(G27="D","D",(F27*40/100)+(G27*60/100))</f>
        <v>82.6</v>
      </c>
      <c r="J27" s="66"/>
      <c r="K27" s="74" t="str">
        <f t="shared" si="1"/>
        <v/>
      </c>
      <c r="L27" s="74" t="str">
        <f t="shared" si="2"/>
        <v/>
      </c>
      <c r="M27" s="74" t="str">
        <f t="shared" si="3"/>
        <v/>
      </c>
      <c r="N27" s="74"/>
      <c r="O27" s="75"/>
      <c r="P27" s="75">
        <v>21</v>
      </c>
      <c r="Q27" s="78">
        <v>1</v>
      </c>
      <c r="R27" s="79">
        <v>0</v>
      </c>
      <c r="S27" s="80">
        <v>0</v>
      </c>
      <c r="T27" s="80">
        <v>41</v>
      </c>
      <c r="U27" s="80">
        <v>51</v>
      </c>
      <c r="V27" s="80">
        <v>56</v>
      </c>
      <c r="W27" s="80">
        <v>61</v>
      </c>
      <c r="X27" s="80">
        <v>66</v>
      </c>
      <c r="Y27" s="79">
        <v>71</v>
      </c>
      <c r="Z27" s="75"/>
      <c r="AA27" s="75"/>
      <c r="AB27" s="75"/>
      <c r="AC27" s="75"/>
      <c r="AD27" s="75"/>
      <c r="AE27" s="75"/>
      <c r="AF27" s="75"/>
      <c r="AG27" s="76"/>
      <c r="AH27" s="76"/>
      <c r="AI27" s="76"/>
      <c r="AJ27" s="76"/>
      <c r="AK27" s="76"/>
      <c r="AL27" s="76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4"/>
        <v>E</v>
      </c>
      <c r="E28" s="16"/>
      <c r="F28" s="39">
        <v>80</v>
      </c>
      <c r="G28" s="62">
        <v>15</v>
      </c>
      <c r="H28" s="62"/>
      <c r="I28" s="63">
        <f t="shared" si="6"/>
        <v>41</v>
      </c>
      <c r="J28" s="62">
        <v>60</v>
      </c>
      <c r="K28" s="8">
        <f t="shared" si="1"/>
        <v>60</v>
      </c>
      <c r="L28" s="8">
        <f t="shared" si="2"/>
        <v>48.038838648618146</v>
      </c>
      <c r="M28" s="8" t="str">
        <f t="shared" si="3"/>
        <v>D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4"/>
        <v>F</v>
      </c>
      <c r="E29" s="16"/>
      <c r="F29" s="39">
        <v>0</v>
      </c>
      <c r="G29" s="62">
        <v>0</v>
      </c>
      <c r="H29" s="62"/>
      <c r="I29" s="63">
        <f t="shared" si="6"/>
        <v>0</v>
      </c>
      <c r="J29" s="62"/>
      <c r="K29" s="8" t="str">
        <f t="shared" si="1"/>
        <v/>
      </c>
      <c r="L29" s="8" t="str">
        <f t="shared" si="2"/>
        <v/>
      </c>
      <c r="M29" s="8" t="str">
        <f t="shared" si="3"/>
        <v/>
      </c>
      <c r="P29" s="10">
        <v>23</v>
      </c>
      <c r="AG29" s="5"/>
      <c r="AH29" s="5"/>
      <c r="AI29" s="5"/>
      <c r="AJ29" s="5"/>
      <c r="AK29" s="5"/>
      <c r="AL29" s="5"/>
    </row>
    <row r="30" spans="1:38" s="71" customFormat="1" ht="15.6">
      <c r="A30" s="71">
        <f t="shared" si="0"/>
        <v>24</v>
      </c>
      <c r="B30" s="77">
        <v>1702181020078</v>
      </c>
      <c r="C30" s="41" t="s">
        <v>54</v>
      </c>
      <c r="D30" s="50" t="str">
        <f t="shared" si="4"/>
        <v>D</v>
      </c>
      <c r="E30" s="40"/>
      <c r="F30" s="72">
        <v>50</v>
      </c>
      <c r="G30" s="66">
        <v>86</v>
      </c>
      <c r="H30" s="66"/>
      <c r="I30" s="73">
        <f t="shared" si="6"/>
        <v>71.599999999999994</v>
      </c>
      <c r="J30" s="66"/>
      <c r="K30" s="74" t="str">
        <f t="shared" si="1"/>
        <v/>
      </c>
      <c r="L30" s="74" t="str">
        <f t="shared" si="2"/>
        <v/>
      </c>
      <c r="M30" s="74" t="str">
        <f t="shared" si="3"/>
        <v/>
      </c>
      <c r="N30" s="74"/>
      <c r="O30" s="75"/>
      <c r="P30" s="75">
        <v>24</v>
      </c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6"/>
      <c r="AH30" s="76"/>
      <c r="AI30" s="76"/>
      <c r="AJ30" s="76"/>
      <c r="AK30" s="76"/>
      <c r="AL30" s="76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4"/>
        <v>E</v>
      </c>
      <c r="E31" s="16"/>
      <c r="F31" s="39">
        <v>85</v>
      </c>
      <c r="G31" s="62">
        <v>10</v>
      </c>
      <c r="H31" s="62">
        <v>45</v>
      </c>
      <c r="I31" s="63">
        <f>IF(G31="D","D",(F31*40/100)+(H31*60/100))</f>
        <v>61</v>
      </c>
      <c r="J31" s="62"/>
      <c r="K31" s="8" t="str">
        <f t="shared" si="1"/>
        <v/>
      </c>
      <c r="L31" s="8" t="str">
        <f t="shared" si="2"/>
        <v/>
      </c>
      <c r="M31" s="8" t="str">
        <f t="shared" si="3"/>
        <v/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4"/>
        <v>E</v>
      </c>
      <c r="E32" s="16"/>
      <c r="F32" s="39">
        <v>85</v>
      </c>
      <c r="G32" s="62">
        <v>45</v>
      </c>
      <c r="H32" s="62"/>
      <c r="I32" s="63">
        <f t="shared" si="6"/>
        <v>61</v>
      </c>
      <c r="J32" s="62"/>
      <c r="K32" s="8" t="str">
        <f t="shared" si="1"/>
        <v/>
      </c>
      <c r="L32" s="8" t="str">
        <f t="shared" si="2"/>
        <v/>
      </c>
      <c r="M32" s="8" t="str">
        <f t="shared" si="3"/>
        <v/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4"/>
        <v>E</v>
      </c>
      <c r="E33" s="16"/>
      <c r="F33" s="39">
        <v>85</v>
      </c>
      <c r="G33" s="62">
        <v>15</v>
      </c>
      <c r="H33" s="62">
        <v>35</v>
      </c>
      <c r="I33" s="63">
        <f>IF(G33="D","D",(F33*40/100)+(H33*60/100))</f>
        <v>55</v>
      </c>
      <c r="J33" s="62">
        <v>60</v>
      </c>
      <c r="K33" s="8">
        <f t="shared" si="1"/>
        <v>60</v>
      </c>
      <c r="L33" s="8">
        <f t="shared" si="2"/>
        <v>48.038838648618146</v>
      </c>
      <c r="M33" s="8" t="str">
        <f t="shared" si="3"/>
        <v>D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4"/>
        <v>E</v>
      </c>
      <c r="E34" s="16"/>
      <c r="F34" s="39">
        <v>85</v>
      </c>
      <c r="G34" s="62">
        <v>15</v>
      </c>
      <c r="H34" s="62">
        <v>45</v>
      </c>
      <c r="I34" s="63">
        <f>IF(G34="D","D",(F34*40/100)+(H34*60/100))</f>
        <v>61</v>
      </c>
      <c r="J34" s="62"/>
      <c r="K34" s="8" t="str">
        <f t="shared" si="1"/>
        <v/>
      </c>
      <c r="L34" s="8" t="str">
        <f t="shared" si="2"/>
        <v/>
      </c>
      <c r="M34" s="8" t="str">
        <f t="shared" si="3"/>
        <v/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4"/>
        <v>E</v>
      </c>
      <c r="E35" s="16"/>
      <c r="F35" s="39">
        <v>85</v>
      </c>
      <c r="G35" s="62">
        <v>45</v>
      </c>
      <c r="H35" s="62"/>
      <c r="I35" s="63">
        <f t="shared" si="6"/>
        <v>61</v>
      </c>
      <c r="J35" s="62"/>
      <c r="K35" s="8" t="str">
        <f t="shared" si="1"/>
        <v/>
      </c>
      <c r="L35" s="8" t="str">
        <f t="shared" si="2"/>
        <v/>
      </c>
      <c r="M35" s="8" t="str">
        <f t="shared" si="3"/>
        <v/>
      </c>
      <c r="P35" s="10">
        <v>29</v>
      </c>
      <c r="AG35" s="5"/>
      <c r="AH35" s="5"/>
      <c r="AI35" s="5"/>
      <c r="AJ35" s="5"/>
      <c r="AK35" s="5"/>
      <c r="AL35" s="5"/>
    </row>
    <row r="36" spans="1:38" s="71" customFormat="1" ht="15.6">
      <c r="A36" s="71">
        <f t="shared" si="0"/>
        <v>30</v>
      </c>
      <c r="B36" s="77">
        <v>1702180330720</v>
      </c>
      <c r="C36" s="41" t="s">
        <v>60</v>
      </c>
      <c r="D36" s="50" t="str">
        <f t="shared" si="4"/>
        <v>C</v>
      </c>
      <c r="E36" s="40"/>
      <c r="F36" s="72">
        <v>65</v>
      </c>
      <c r="G36" s="66">
        <v>90</v>
      </c>
      <c r="H36" s="66"/>
      <c r="I36" s="73">
        <f>IF(G36="D","D",(F36*40/100)+(G36*60/100))</f>
        <v>80</v>
      </c>
      <c r="J36" s="66"/>
      <c r="K36" s="74" t="str">
        <f t="shared" si="1"/>
        <v/>
      </c>
      <c r="L36" s="74" t="str">
        <f t="shared" si="2"/>
        <v/>
      </c>
      <c r="M36" s="74" t="str">
        <f t="shared" si="3"/>
        <v/>
      </c>
      <c r="N36" s="74"/>
      <c r="O36" s="75"/>
      <c r="P36" s="75">
        <v>30</v>
      </c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6"/>
      <c r="AH36" s="76"/>
      <c r="AI36" s="76"/>
      <c r="AJ36" s="76"/>
      <c r="AK36" s="76"/>
      <c r="AL36" s="76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4"/>
        <v>E</v>
      </c>
      <c r="E37" s="16"/>
      <c r="F37" s="39">
        <v>90</v>
      </c>
      <c r="G37" s="62">
        <v>20</v>
      </c>
      <c r="H37" s="62">
        <v>40</v>
      </c>
      <c r="I37" s="63">
        <f t="shared" ref="I37:I39" si="7">IF(G37="D","D",(F37*40/100)+(H37*60/100))</f>
        <v>60</v>
      </c>
      <c r="J37" s="62"/>
      <c r="K37" s="8" t="str">
        <f t="shared" si="1"/>
        <v/>
      </c>
      <c r="L37" s="8" t="str">
        <f t="shared" si="2"/>
        <v/>
      </c>
      <c r="M37" s="8" t="str">
        <f t="shared" si="3"/>
        <v/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4"/>
        <v>E</v>
      </c>
      <c r="E38" s="16"/>
      <c r="F38" s="39">
        <v>85</v>
      </c>
      <c r="G38" s="62">
        <v>10</v>
      </c>
      <c r="H38" s="62">
        <v>30</v>
      </c>
      <c r="I38" s="63">
        <f t="shared" si="7"/>
        <v>52</v>
      </c>
      <c r="J38" s="62">
        <v>60</v>
      </c>
      <c r="K38" s="8">
        <f t="shared" si="1"/>
        <v>60</v>
      </c>
      <c r="L38" s="8">
        <f t="shared" si="2"/>
        <v>48.038838648618146</v>
      </c>
      <c r="M38" s="8" t="str">
        <f t="shared" si="3"/>
        <v>D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4"/>
        <v>E</v>
      </c>
      <c r="E39" s="16"/>
      <c r="F39" s="39">
        <v>85</v>
      </c>
      <c r="G39" s="62">
        <v>15</v>
      </c>
      <c r="H39" s="62">
        <v>45</v>
      </c>
      <c r="I39" s="63">
        <f t="shared" si="7"/>
        <v>61</v>
      </c>
      <c r="J39" s="62"/>
      <c r="K39" s="8" t="str">
        <f t="shared" si="1"/>
        <v/>
      </c>
      <c r="L39" s="8" t="str">
        <f t="shared" si="2"/>
        <v/>
      </c>
      <c r="M39" s="8" t="str">
        <f t="shared" si="3"/>
        <v/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4"/>
        <v>F</v>
      </c>
      <c r="E40" s="16"/>
      <c r="F40" s="39">
        <v>0</v>
      </c>
      <c r="G40" s="62">
        <v>0</v>
      </c>
      <c r="H40" s="62"/>
      <c r="I40" s="63">
        <f t="shared" si="6"/>
        <v>0</v>
      </c>
      <c r="J40" s="62"/>
      <c r="K40" s="8" t="str">
        <f t="shared" si="1"/>
        <v/>
      </c>
      <c r="L40" s="8" t="str">
        <f t="shared" si="2"/>
        <v/>
      </c>
      <c r="M40" s="8" t="str">
        <f t="shared" si="3"/>
        <v/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4"/>
        <v>E</v>
      </c>
      <c r="E41" s="16"/>
      <c r="F41" s="39">
        <v>85</v>
      </c>
      <c r="G41" s="62">
        <v>45</v>
      </c>
      <c r="H41" s="62"/>
      <c r="I41" s="63">
        <f t="shared" si="6"/>
        <v>61</v>
      </c>
      <c r="J41" s="62"/>
      <c r="K41" s="8" t="str">
        <f t="shared" si="1"/>
        <v/>
      </c>
      <c r="L41" s="8" t="str">
        <f t="shared" si="2"/>
        <v/>
      </c>
      <c r="M41" s="8" t="str">
        <f t="shared" si="3"/>
        <v/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4"/>
        <v>E</v>
      </c>
      <c r="E42" s="16"/>
      <c r="F42" s="39">
        <v>90</v>
      </c>
      <c r="G42" s="62">
        <v>40</v>
      </c>
      <c r="H42" s="62"/>
      <c r="I42" s="63">
        <f t="shared" si="6"/>
        <v>60</v>
      </c>
      <c r="J42" s="62"/>
      <c r="K42" s="8" t="str">
        <f t="shared" si="1"/>
        <v/>
      </c>
      <c r="L42" s="8" t="str">
        <f t="shared" si="2"/>
        <v/>
      </c>
      <c r="M42" s="8" t="str">
        <f t="shared" si="3"/>
        <v/>
      </c>
      <c r="P42" s="10">
        <v>36</v>
      </c>
      <c r="AG42" s="5"/>
      <c r="AH42" s="5"/>
      <c r="AI42" s="5"/>
      <c r="AJ42" s="5"/>
      <c r="AK42" s="5"/>
      <c r="AL42" s="5"/>
    </row>
    <row r="43" spans="1:38" s="71" customFormat="1" ht="15.6">
      <c r="A43" s="71">
        <f t="shared" si="0"/>
        <v>37</v>
      </c>
      <c r="B43" s="77">
        <v>1702180968806</v>
      </c>
      <c r="C43" s="41" t="s">
        <v>67</v>
      </c>
      <c r="D43" s="50" t="str">
        <f t="shared" si="4"/>
        <v>C</v>
      </c>
      <c r="E43" s="40"/>
      <c r="F43" s="72">
        <v>70</v>
      </c>
      <c r="G43" s="66">
        <v>93</v>
      </c>
      <c r="H43" s="66"/>
      <c r="I43" s="73">
        <f>IF(G43="D","D",(F43*40/100)+(G43*60/100))</f>
        <v>83.8</v>
      </c>
      <c r="J43" s="66"/>
      <c r="K43" s="74" t="str">
        <f t="shared" si="1"/>
        <v/>
      </c>
      <c r="L43" s="74" t="str">
        <f t="shared" si="2"/>
        <v/>
      </c>
      <c r="M43" s="74" t="str">
        <f t="shared" si="3"/>
        <v/>
      </c>
      <c r="N43" s="74"/>
      <c r="O43" s="75"/>
      <c r="P43" s="75">
        <v>37</v>
      </c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6"/>
      <c r="AH43" s="76"/>
      <c r="AI43" s="76"/>
      <c r="AJ43" s="76"/>
      <c r="AK43" s="76"/>
      <c r="AL43" s="76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4"/>
        <v>E</v>
      </c>
      <c r="E44" s="16"/>
      <c r="F44" s="39">
        <v>90</v>
      </c>
      <c r="G44" s="62">
        <v>10</v>
      </c>
      <c r="H44" s="62">
        <v>45</v>
      </c>
      <c r="I44" s="63">
        <f>IF(G44="D","D",(F44*40/100)+(H44*60/100))</f>
        <v>63</v>
      </c>
      <c r="J44" s="62"/>
      <c r="K44" s="8" t="str">
        <f t="shared" si="1"/>
        <v/>
      </c>
      <c r="L44" s="8" t="str">
        <f t="shared" si="2"/>
        <v/>
      </c>
      <c r="M44" s="8" t="str">
        <f t="shared" si="3"/>
        <v/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4"/>
        <v>E</v>
      </c>
      <c r="E45" s="16"/>
      <c r="F45" s="39">
        <v>85</v>
      </c>
      <c r="G45" s="62">
        <v>45</v>
      </c>
      <c r="H45" s="62"/>
      <c r="I45" s="63">
        <f t="shared" si="6"/>
        <v>61</v>
      </c>
      <c r="J45" s="62"/>
      <c r="K45" s="8" t="str">
        <f t="shared" si="1"/>
        <v/>
      </c>
      <c r="L45" s="8" t="str">
        <f t="shared" si="2"/>
        <v/>
      </c>
      <c r="M45" s="8" t="str">
        <f t="shared" si="3"/>
        <v/>
      </c>
      <c r="P45" s="10">
        <v>39</v>
      </c>
      <c r="AG45" s="5"/>
      <c r="AH45" s="5"/>
      <c r="AI45" s="5"/>
      <c r="AJ45" s="5"/>
      <c r="AK45" s="5"/>
      <c r="AL45" s="5"/>
    </row>
    <row r="46" spans="1:38" s="71" customFormat="1" ht="15.6">
      <c r="A46" s="71">
        <f t="shared" si="0"/>
        <v>40</v>
      </c>
      <c r="B46" s="77">
        <v>1702181118012</v>
      </c>
      <c r="C46" s="41" t="s">
        <v>70</v>
      </c>
      <c r="D46" s="50" t="str">
        <f t="shared" si="4"/>
        <v>E</v>
      </c>
      <c r="E46" s="40"/>
      <c r="F46" s="72">
        <v>60</v>
      </c>
      <c r="G46" s="66">
        <v>65</v>
      </c>
      <c r="H46" s="66"/>
      <c r="I46" s="73">
        <f t="shared" si="6"/>
        <v>63</v>
      </c>
      <c r="J46" s="66"/>
      <c r="K46" s="74" t="str">
        <f t="shared" si="1"/>
        <v/>
      </c>
      <c r="L46" s="74" t="str">
        <f t="shared" si="2"/>
        <v/>
      </c>
      <c r="M46" s="74" t="str">
        <f t="shared" si="3"/>
        <v/>
      </c>
      <c r="N46" s="74"/>
      <c r="O46" s="75"/>
      <c r="P46" s="75">
        <v>40</v>
      </c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6"/>
      <c r="AH46" s="76"/>
      <c r="AI46" s="76"/>
      <c r="AJ46" s="76"/>
      <c r="AK46" s="76"/>
      <c r="AL46" s="76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4"/>
        <v>E</v>
      </c>
      <c r="E47" s="16"/>
      <c r="F47" s="39">
        <v>90</v>
      </c>
      <c r="G47" s="62">
        <v>50</v>
      </c>
      <c r="H47" s="62"/>
      <c r="I47" s="63">
        <f t="shared" si="6"/>
        <v>66</v>
      </c>
      <c r="J47" s="62"/>
      <c r="K47" s="8" t="str">
        <f t="shared" si="1"/>
        <v/>
      </c>
      <c r="L47" s="8" t="str">
        <f t="shared" si="2"/>
        <v/>
      </c>
      <c r="M47" s="8" t="str">
        <f t="shared" si="3"/>
        <v/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4"/>
        <v>E</v>
      </c>
      <c r="E48" s="16"/>
      <c r="F48" s="39">
        <v>90</v>
      </c>
      <c r="G48" s="62">
        <v>15</v>
      </c>
      <c r="H48" s="62">
        <v>55</v>
      </c>
      <c r="I48" s="63">
        <f>IF(G48="D","D",(F48*40/100)+(H48*60/100))</f>
        <v>69</v>
      </c>
      <c r="J48" s="62"/>
      <c r="K48" s="8" t="str">
        <f t="shared" si="1"/>
        <v/>
      </c>
      <c r="L48" s="8" t="str">
        <f t="shared" si="2"/>
        <v/>
      </c>
      <c r="M48" s="8" t="str">
        <f t="shared" si="3"/>
        <v/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4"/>
        <v>E</v>
      </c>
      <c r="E49" s="16"/>
      <c r="F49" s="39">
        <v>85</v>
      </c>
      <c r="G49" s="62">
        <v>50</v>
      </c>
      <c r="H49" s="62"/>
      <c r="I49" s="63">
        <f t="shared" si="6"/>
        <v>64</v>
      </c>
      <c r="J49" s="62"/>
      <c r="K49" s="8" t="str">
        <f t="shared" si="1"/>
        <v/>
      </c>
      <c r="L49" s="8" t="str">
        <f t="shared" si="2"/>
        <v/>
      </c>
      <c r="M49" s="8" t="str">
        <f t="shared" si="3"/>
        <v/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4"/>
        <v>E</v>
      </c>
      <c r="E50" s="16"/>
      <c r="F50" s="39">
        <v>80</v>
      </c>
      <c r="G50" s="62">
        <v>20</v>
      </c>
      <c r="H50" s="62">
        <v>50</v>
      </c>
      <c r="I50" s="63">
        <f>IF(G50="D","D",(F50*40/100)+(H50*60/100))</f>
        <v>62</v>
      </c>
      <c r="J50" s="62"/>
      <c r="K50" s="8" t="str">
        <f t="shared" si="1"/>
        <v/>
      </c>
      <c r="L50" s="8" t="str">
        <f t="shared" si="2"/>
        <v/>
      </c>
      <c r="M50" s="8" t="str">
        <f t="shared" si="3"/>
        <v/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4"/>
        <v>E</v>
      </c>
      <c r="E51" s="16"/>
      <c r="F51" s="39">
        <v>80</v>
      </c>
      <c r="G51" s="62">
        <v>10</v>
      </c>
      <c r="H51" s="62">
        <v>30</v>
      </c>
      <c r="I51" s="63">
        <f t="shared" ref="I51:I59" si="8">IF(G51="D","D",(F51*40/100)+(H51*60/100))</f>
        <v>50</v>
      </c>
      <c r="J51" s="62">
        <v>60</v>
      </c>
      <c r="K51" s="8">
        <f t="shared" si="1"/>
        <v>60</v>
      </c>
      <c r="L51" s="8">
        <f t="shared" si="2"/>
        <v>48.038838648618146</v>
      </c>
      <c r="M51" s="8" t="str">
        <f t="shared" si="3"/>
        <v>D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4"/>
        <v>E</v>
      </c>
      <c r="E52" s="16"/>
      <c r="F52" s="39">
        <v>80</v>
      </c>
      <c r="G52" s="62">
        <v>20</v>
      </c>
      <c r="H52" s="62">
        <v>30</v>
      </c>
      <c r="I52" s="63">
        <f t="shared" si="8"/>
        <v>50</v>
      </c>
      <c r="J52" s="62">
        <v>60</v>
      </c>
      <c r="K52" s="8">
        <f t="shared" si="1"/>
        <v>60</v>
      </c>
      <c r="L52" s="8">
        <f t="shared" si="2"/>
        <v>48.038838648618146</v>
      </c>
      <c r="M52" s="8" t="str">
        <f t="shared" si="3"/>
        <v>D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4"/>
        <v>E</v>
      </c>
      <c r="E53" s="16"/>
      <c r="F53" s="39">
        <v>80</v>
      </c>
      <c r="G53" s="62">
        <v>20</v>
      </c>
      <c r="H53" s="62">
        <v>50</v>
      </c>
      <c r="I53" s="63">
        <f t="shared" si="8"/>
        <v>62</v>
      </c>
      <c r="J53" s="62"/>
      <c r="K53" s="8" t="str">
        <f t="shared" si="1"/>
        <v/>
      </c>
      <c r="L53" s="8" t="str">
        <f t="shared" si="2"/>
        <v/>
      </c>
      <c r="M53" s="8" t="str">
        <f t="shared" si="3"/>
        <v/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4"/>
        <v>E</v>
      </c>
      <c r="E54" s="16"/>
      <c r="F54" s="39">
        <v>90</v>
      </c>
      <c r="G54" s="62">
        <v>10</v>
      </c>
      <c r="H54" s="62">
        <v>40</v>
      </c>
      <c r="I54" s="63">
        <f t="shared" si="8"/>
        <v>60</v>
      </c>
      <c r="J54" s="62"/>
      <c r="K54" s="8" t="str">
        <f t="shared" si="1"/>
        <v/>
      </c>
      <c r="L54" s="8" t="str">
        <f t="shared" si="2"/>
        <v/>
      </c>
      <c r="M54" s="8" t="str">
        <f t="shared" si="3"/>
        <v/>
      </c>
      <c r="P54" s="10">
        <v>48</v>
      </c>
      <c r="AG54" s="5"/>
      <c r="AH54" s="5"/>
      <c r="AI54" s="5"/>
      <c r="AJ54" s="5"/>
      <c r="AK54" s="5"/>
      <c r="AL54" s="5"/>
    </row>
    <row r="55" spans="1:38" s="71" customFormat="1" ht="15.6">
      <c r="A55" s="71">
        <f t="shared" si="0"/>
        <v>49</v>
      </c>
      <c r="B55" s="77">
        <v>1702180753910</v>
      </c>
      <c r="C55" s="41" t="s">
        <v>79</v>
      </c>
      <c r="D55" s="50" t="str">
        <f t="shared" si="4"/>
        <v>C</v>
      </c>
      <c r="E55" s="40"/>
      <c r="F55" s="72">
        <v>66</v>
      </c>
      <c r="G55" s="66">
        <v>95</v>
      </c>
      <c r="H55" s="66"/>
      <c r="I55" s="73">
        <f>IF(G55="D","D",(F55*40/100)+(G55*60/100))</f>
        <v>83.4</v>
      </c>
      <c r="J55" s="66"/>
      <c r="K55" s="74" t="str">
        <f t="shared" si="1"/>
        <v/>
      </c>
      <c r="L55" s="74" t="str">
        <f t="shared" si="2"/>
        <v/>
      </c>
      <c r="M55" s="74" t="str">
        <f t="shared" si="3"/>
        <v/>
      </c>
      <c r="N55" s="74"/>
      <c r="O55" s="75"/>
      <c r="P55" s="75">
        <v>49</v>
      </c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6"/>
      <c r="AH55" s="76"/>
      <c r="AI55" s="76"/>
      <c r="AJ55" s="76"/>
      <c r="AK55" s="76"/>
      <c r="AL55" s="76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4"/>
        <v>E</v>
      </c>
      <c r="E56" s="16"/>
      <c r="F56" s="39">
        <v>80</v>
      </c>
      <c r="G56" s="62">
        <v>20</v>
      </c>
      <c r="H56" s="62">
        <v>20</v>
      </c>
      <c r="I56" s="63">
        <f t="shared" si="8"/>
        <v>44</v>
      </c>
      <c r="J56" s="62">
        <v>60</v>
      </c>
      <c r="K56" s="8">
        <f t="shared" si="1"/>
        <v>60</v>
      </c>
      <c r="L56" s="8">
        <f t="shared" si="2"/>
        <v>48.038838648618146</v>
      </c>
      <c r="M56" s="8" t="str">
        <f t="shared" si="3"/>
        <v>D</v>
      </c>
      <c r="P56" s="10">
        <v>50</v>
      </c>
      <c r="AG56" s="5"/>
      <c r="AH56" s="5"/>
      <c r="AI56" s="5"/>
      <c r="AJ56" s="5"/>
      <c r="AK56" s="5"/>
      <c r="AL56" s="5"/>
    </row>
    <row r="57" spans="1:38" s="71" customFormat="1" ht="15.6">
      <c r="A57" s="71">
        <f t="shared" si="0"/>
        <v>51</v>
      </c>
      <c r="B57" s="77">
        <v>1702180097906</v>
      </c>
      <c r="C57" s="41" t="s">
        <v>81</v>
      </c>
      <c r="D57" s="50" t="str">
        <f t="shared" si="4"/>
        <v>D</v>
      </c>
      <c r="E57" s="40"/>
      <c r="F57" s="72">
        <v>78</v>
      </c>
      <c r="G57" s="66">
        <v>70</v>
      </c>
      <c r="H57" s="66"/>
      <c r="I57" s="73">
        <f>IF(G57="D","D",(F57*40/100)+(G57*60/100))</f>
        <v>73.2</v>
      </c>
      <c r="J57" s="66"/>
      <c r="K57" s="74" t="str">
        <f t="shared" si="1"/>
        <v/>
      </c>
      <c r="L57" s="74" t="str">
        <f t="shared" si="2"/>
        <v/>
      </c>
      <c r="M57" s="74" t="str">
        <f t="shared" si="3"/>
        <v/>
      </c>
      <c r="N57" s="74"/>
      <c r="O57" s="75"/>
      <c r="P57" s="75">
        <v>51</v>
      </c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6"/>
      <c r="AH57" s="76"/>
      <c r="AI57" s="76"/>
      <c r="AJ57" s="76"/>
      <c r="AK57" s="76"/>
      <c r="AL57" s="76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4"/>
        <v>E</v>
      </c>
      <c r="E58" s="16"/>
      <c r="F58" s="39">
        <v>85</v>
      </c>
      <c r="G58" s="62">
        <v>15</v>
      </c>
      <c r="H58" s="62">
        <v>25</v>
      </c>
      <c r="I58" s="63">
        <f t="shared" si="8"/>
        <v>49</v>
      </c>
      <c r="J58" s="62">
        <v>60</v>
      </c>
      <c r="K58" s="8">
        <f t="shared" si="1"/>
        <v>60</v>
      </c>
      <c r="L58" s="8">
        <f t="shared" si="2"/>
        <v>48.038838648618146</v>
      </c>
      <c r="M58" s="8" t="str">
        <f t="shared" si="3"/>
        <v>D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4"/>
        <v>E</v>
      </c>
      <c r="E59" s="16"/>
      <c r="F59" s="39">
        <v>85</v>
      </c>
      <c r="G59" s="62">
        <v>45</v>
      </c>
      <c r="H59" s="62">
        <v>45</v>
      </c>
      <c r="I59" s="63">
        <f t="shared" si="8"/>
        <v>61</v>
      </c>
      <c r="J59" s="62"/>
      <c r="K59" s="8" t="str">
        <f t="shared" si="1"/>
        <v/>
      </c>
      <c r="L59" s="8" t="str">
        <f t="shared" si="2"/>
        <v/>
      </c>
      <c r="M59" s="8" t="str">
        <f t="shared" si="3"/>
        <v/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4"/>
        <v>E</v>
      </c>
      <c r="E60" s="16"/>
      <c r="F60" s="39">
        <v>80</v>
      </c>
      <c r="G60" s="62">
        <v>50</v>
      </c>
      <c r="H60" s="62"/>
      <c r="I60" s="63">
        <f t="shared" si="6"/>
        <v>62</v>
      </c>
      <c r="J60" s="62"/>
      <c r="K60" s="8" t="str">
        <f t="shared" si="1"/>
        <v/>
      </c>
      <c r="L60" s="8" t="str">
        <f t="shared" si="2"/>
        <v/>
      </c>
      <c r="M60" s="8" t="str">
        <f t="shared" si="3"/>
        <v/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4"/>
        <v>E</v>
      </c>
      <c r="E61" s="16"/>
      <c r="F61" s="39">
        <v>85</v>
      </c>
      <c r="G61" s="62">
        <v>45</v>
      </c>
      <c r="H61" s="62"/>
      <c r="I61" s="63">
        <f t="shared" si="6"/>
        <v>61</v>
      </c>
      <c r="J61" s="62"/>
      <c r="K61" s="8" t="str">
        <f t="shared" si="1"/>
        <v/>
      </c>
      <c r="L61" s="8" t="str">
        <f t="shared" si="2"/>
        <v/>
      </c>
      <c r="M61" s="8" t="str">
        <f t="shared" si="3"/>
        <v/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58">
        <v>1702180190560</v>
      </c>
      <c r="C62" s="61" t="s">
        <v>90</v>
      </c>
      <c r="D62" s="48" t="str">
        <f t="shared" si="4"/>
        <v>E</v>
      </c>
      <c r="E62" s="81"/>
      <c r="F62" s="39">
        <v>80</v>
      </c>
      <c r="G62" s="62">
        <v>15</v>
      </c>
      <c r="H62" s="39">
        <v>25</v>
      </c>
      <c r="I62" s="63">
        <f>IF(G62="D","D",(F62*40/100)+(H62*60/100))</f>
        <v>47</v>
      </c>
      <c r="J62" s="39">
        <v>60</v>
      </c>
      <c r="K62" s="8">
        <f t="shared" si="1"/>
        <v>60</v>
      </c>
      <c r="L62" s="8">
        <f t="shared" si="2"/>
        <v>48.038838648618146</v>
      </c>
      <c r="M62" s="8" t="str">
        <f t="shared" si="3"/>
        <v>D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58">
        <v>1702180357548</v>
      </c>
      <c r="C63" s="61" t="s">
        <v>91</v>
      </c>
      <c r="D63" s="48" t="str">
        <f t="shared" si="4"/>
        <v>E</v>
      </c>
      <c r="E63" s="16"/>
      <c r="F63" s="39">
        <v>85</v>
      </c>
      <c r="G63" s="62">
        <v>55</v>
      </c>
      <c r="H63" s="39"/>
      <c r="I63" s="63">
        <f>IF(G63="D","D",(F63*40/100)+(G63*60/100))</f>
        <v>67</v>
      </c>
      <c r="J63" s="39"/>
      <c r="K63" s="8" t="str">
        <f t="shared" si="1"/>
        <v/>
      </c>
      <c r="L63" s="8" t="str">
        <f t="shared" si="2"/>
        <v/>
      </c>
      <c r="M63" s="8" t="str">
        <f t="shared" si="3"/>
        <v/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58">
        <v>1702180529098</v>
      </c>
      <c r="C64" s="61" t="s">
        <v>92</v>
      </c>
      <c r="D64" s="48" t="str">
        <f t="shared" si="4"/>
        <v>E</v>
      </c>
      <c r="E64" s="16"/>
      <c r="F64" s="39">
        <v>80</v>
      </c>
      <c r="G64" s="62">
        <v>10</v>
      </c>
      <c r="H64" s="39">
        <v>50</v>
      </c>
      <c r="I64" s="63">
        <f>IF(G64="D","D",(F64*40/100)+(H64*60/100))</f>
        <v>62</v>
      </c>
      <c r="J64" s="39"/>
      <c r="K64" s="8" t="str">
        <f t="shared" si="1"/>
        <v/>
      </c>
      <c r="L64" s="8" t="str">
        <f t="shared" si="2"/>
        <v/>
      </c>
      <c r="M64" s="8" t="str">
        <f t="shared" si="3"/>
        <v/>
      </c>
      <c r="P64" s="10">
        <v>58</v>
      </c>
      <c r="AG64" s="5"/>
      <c r="AH64" s="5"/>
      <c r="AI64" s="5"/>
      <c r="AJ64" s="5"/>
      <c r="AK64" s="5"/>
      <c r="AL64" s="5"/>
    </row>
    <row r="65" spans="1:38" s="71" customFormat="1" ht="15.6">
      <c r="A65" s="71">
        <f t="shared" si="0"/>
        <v>59</v>
      </c>
      <c r="B65" s="56">
        <v>1702180572716</v>
      </c>
      <c r="C65" s="60" t="s">
        <v>93</v>
      </c>
      <c r="D65" s="50" t="str">
        <f t="shared" si="4"/>
        <v>C</v>
      </c>
      <c r="E65" s="40"/>
      <c r="F65" s="72">
        <v>54</v>
      </c>
      <c r="G65" s="66">
        <v>95</v>
      </c>
      <c r="H65" s="72"/>
      <c r="I65" s="63">
        <f>IF(G65="D","D",(F65*40/100)+(G65*60/100))</f>
        <v>78.599999999999994</v>
      </c>
      <c r="J65" s="72"/>
      <c r="K65" s="74" t="str">
        <f t="shared" si="1"/>
        <v/>
      </c>
      <c r="L65" s="74" t="str">
        <f t="shared" si="2"/>
        <v/>
      </c>
      <c r="M65" s="74" t="str">
        <f t="shared" si="3"/>
        <v/>
      </c>
      <c r="N65" s="74"/>
      <c r="O65" s="75"/>
      <c r="P65" s="75">
        <v>59</v>
      </c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6"/>
      <c r="AH65" s="76"/>
      <c r="AI65" s="76"/>
      <c r="AJ65" s="76"/>
      <c r="AK65" s="76"/>
      <c r="AL65" s="76"/>
    </row>
    <row r="66" spans="1:38" s="71" customFormat="1" ht="15.6">
      <c r="A66" s="71">
        <f t="shared" si="0"/>
        <v>60</v>
      </c>
      <c r="B66" s="56">
        <v>1702180582330</v>
      </c>
      <c r="C66" s="60" t="s">
        <v>94</v>
      </c>
      <c r="D66" s="50" t="str">
        <f t="shared" si="4"/>
        <v>C</v>
      </c>
      <c r="E66" s="40"/>
      <c r="F66" s="72">
        <v>53</v>
      </c>
      <c r="G66" s="66">
        <v>92</v>
      </c>
      <c r="H66" s="72"/>
      <c r="I66" s="63">
        <f>IF(G66="D","D",(F66*40/100)+(G66*60/100))</f>
        <v>76.400000000000006</v>
      </c>
      <c r="J66" s="72"/>
      <c r="K66" s="74" t="str">
        <f t="shared" si="1"/>
        <v/>
      </c>
      <c r="L66" s="74" t="str">
        <f t="shared" si="2"/>
        <v/>
      </c>
      <c r="M66" s="74" t="str">
        <f t="shared" si="3"/>
        <v/>
      </c>
      <c r="N66" s="74"/>
      <c r="O66" s="75"/>
      <c r="P66" s="75">
        <v>60</v>
      </c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6"/>
      <c r="AH66" s="76"/>
      <c r="AI66" s="76"/>
      <c r="AJ66" s="76"/>
      <c r="AK66" s="76"/>
      <c r="AL66" s="76"/>
    </row>
    <row r="67" spans="1:38" ht="15.6">
      <c r="A67" s="1">
        <f t="shared" si="0"/>
        <v>61</v>
      </c>
      <c r="B67" s="58">
        <v>1702180593074</v>
      </c>
      <c r="C67" s="61" t="s">
        <v>95</v>
      </c>
      <c r="D67" s="48" t="str">
        <f t="shared" si="4"/>
        <v>E</v>
      </c>
      <c r="E67" s="16"/>
      <c r="F67" s="39">
        <v>90</v>
      </c>
      <c r="G67" s="62">
        <v>40</v>
      </c>
      <c r="H67" s="39"/>
      <c r="I67" s="63">
        <f t="shared" si="6"/>
        <v>60</v>
      </c>
      <c r="J67" s="39"/>
      <c r="K67" s="8" t="str">
        <f t="shared" si="1"/>
        <v/>
      </c>
      <c r="L67" s="8" t="str">
        <f t="shared" si="2"/>
        <v/>
      </c>
      <c r="M67" s="8" t="str">
        <f t="shared" si="3"/>
        <v/>
      </c>
      <c r="P67" s="10">
        <v>61</v>
      </c>
      <c r="AG67" s="5"/>
      <c r="AH67" s="5"/>
      <c r="AI67" s="5"/>
      <c r="AJ67" s="5"/>
      <c r="AK67" s="5"/>
      <c r="AL67" s="5"/>
    </row>
    <row r="68" spans="1:38" s="71" customFormat="1" ht="15.6">
      <c r="A68" s="71">
        <f t="shared" si="0"/>
        <v>62</v>
      </c>
      <c r="B68" s="56">
        <v>1702180607218</v>
      </c>
      <c r="C68" s="60" t="s">
        <v>96</v>
      </c>
      <c r="D68" s="50" t="str">
        <f t="shared" si="4"/>
        <v>C</v>
      </c>
      <c r="E68" s="40"/>
      <c r="F68" s="72">
        <v>75</v>
      </c>
      <c r="G68" s="66">
        <v>87</v>
      </c>
      <c r="H68" s="72"/>
      <c r="I68" s="73">
        <f>IF(G68="D","D",(F68*40/100)+(G68*60/100))</f>
        <v>82.2</v>
      </c>
      <c r="J68" s="72"/>
      <c r="K68" s="74" t="str">
        <f t="shared" si="1"/>
        <v/>
      </c>
      <c r="L68" s="74" t="str">
        <f t="shared" si="2"/>
        <v/>
      </c>
      <c r="M68" s="74" t="str">
        <f t="shared" si="3"/>
        <v/>
      </c>
      <c r="N68" s="74"/>
      <c r="O68" s="75"/>
      <c r="P68" s="75">
        <v>62</v>
      </c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76"/>
      <c r="AI68" s="76"/>
      <c r="AJ68" s="76"/>
      <c r="AK68" s="76"/>
      <c r="AL68" s="76"/>
    </row>
    <row r="69" spans="1:38" ht="15.6">
      <c r="A69" s="1">
        <f t="shared" si="0"/>
        <v>63</v>
      </c>
      <c r="B69" s="58">
        <v>1702180633096</v>
      </c>
      <c r="C69" s="61" t="s">
        <v>97</v>
      </c>
      <c r="D69" s="48" t="str">
        <f t="shared" si="4"/>
        <v>E</v>
      </c>
      <c r="E69" s="16"/>
      <c r="F69" s="39">
        <v>85</v>
      </c>
      <c r="G69" s="62">
        <v>15</v>
      </c>
      <c r="H69" s="39">
        <v>20</v>
      </c>
      <c r="I69" s="63">
        <f>IF(G69="D","D",(F69*40/100)+(H69*60/100))</f>
        <v>46</v>
      </c>
      <c r="J69" s="39">
        <v>60</v>
      </c>
      <c r="K69" s="8">
        <f t="shared" si="1"/>
        <v>60</v>
      </c>
      <c r="L69" s="8">
        <f t="shared" si="2"/>
        <v>48.038838648618146</v>
      </c>
      <c r="M69" s="8" t="str">
        <f t="shared" si="3"/>
        <v>D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58">
        <v>1702180847856</v>
      </c>
      <c r="C70" s="61" t="s">
        <v>98</v>
      </c>
      <c r="D70" s="48" t="str">
        <f t="shared" si="4"/>
        <v>E</v>
      </c>
      <c r="E70" s="16"/>
      <c r="F70" s="39">
        <v>90</v>
      </c>
      <c r="G70" s="62">
        <v>40</v>
      </c>
      <c r="H70" s="39"/>
      <c r="I70" s="63">
        <f t="shared" si="6"/>
        <v>60</v>
      </c>
      <c r="J70" s="39"/>
      <c r="K70" s="8" t="str">
        <f t="shared" si="1"/>
        <v/>
      </c>
      <c r="L70" s="8" t="str">
        <f t="shared" si="2"/>
        <v/>
      </c>
      <c r="M70" s="8" t="str">
        <f t="shared" si="3"/>
        <v/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5" si="9">IF(C71="","",P71)</f>
        <v>65</v>
      </c>
      <c r="B71" s="58">
        <v>1702181010270</v>
      </c>
      <c r="C71" s="61" t="s">
        <v>99</v>
      </c>
      <c r="D71" s="48" t="str">
        <f t="shared" si="4"/>
        <v>E</v>
      </c>
      <c r="E71" s="16"/>
      <c r="F71" s="39">
        <v>85</v>
      </c>
      <c r="G71" s="62">
        <v>45</v>
      </c>
      <c r="H71" s="39"/>
      <c r="I71" s="63">
        <f t="shared" si="6"/>
        <v>61</v>
      </c>
      <c r="J71" s="39"/>
      <c r="K71" s="8" t="str">
        <f t="shared" si="1"/>
        <v/>
      </c>
      <c r="L71" s="8" t="str">
        <f t="shared" si="2"/>
        <v/>
      </c>
      <c r="M71" s="8" t="str">
        <f t="shared" si="3"/>
        <v/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9"/>
        <v>66</v>
      </c>
      <c r="B72" s="58">
        <v>1702180020062</v>
      </c>
      <c r="C72" s="61" t="s">
        <v>100</v>
      </c>
      <c r="D72" s="48" t="str">
        <f t="shared" si="4"/>
        <v>E</v>
      </c>
      <c r="E72" s="16"/>
      <c r="F72" s="39">
        <v>85</v>
      </c>
      <c r="G72" s="62">
        <v>45</v>
      </c>
      <c r="H72" s="39"/>
      <c r="I72" s="63">
        <f t="shared" ref="I72:I122" si="10">IF(G72="D","D",(F72*40/100)+(G72*60/100))</f>
        <v>61</v>
      </c>
      <c r="J72" s="39"/>
      <c r="K72" s="8" t="str">
        <f t="shared" ref="K72:K126" si="11">IF(J72&lt;20.5,"",J72)</f>
        <v/>
      </c>
      <c r="L72" s="8" t="str">
        <f t="shared" ref="L72:L126" si="12">IF(K72="","",(((K72-$K$6)/$K$5)*10)+50)</f>
        <v/>
      </c>
      <c r="M72" s="8" t="str">
        <f t="shared" ref="M72:M126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/>
      </c>
      <c r="P72" s="10">
        <v>66</v>
      </c>
      <c r="AG72" s="5"/>
      <c r="AH72" s="5"/>
      <c r="AI72" s="5"/>
      <c r="AJ72" s="5"/>
      <c r="AK72" s="5"/>
      <c r="AL72" s="5"/>
    </row>
    <row r="73" spans="1:38" s="71" customFormat="1" ht="15.6">
      <c r="A73" s="71">
        <f t="shared" si="9"/>
        <v>67</v>
      </c>
      <c r="B73" s="56">
        <v>1702180125218</v>
      </c>
      <c r="C73" s="60" t="s">
        <v>101</v>
      </c>
      <c r="D73" s="50" t="str">
        <f t="shared" ref="D73:D107" si="14">IF(J73&gt;=60,"E",IF(I73&lt;=49,"F",IF(I73&lt;=59,"FX",IF(I73&lt;70,"E",IF(I73&lt;75,"D", IF(I73&lt;85,"C",IF(I73&lt;90,"B",IF(I73&lt;101,"A",IF(I73="D","DZ","")))))))))</f>
        <v>C</v>
      </c>
      <c r="E73" s="40"/>
      <c r="F73" s="72">
        <v>81</v>
      </c>
      <c r="G73" s="66">
        <v>86</v>
      </c>
      <c r="H73" s="72"/>
      <c r="I73" s="73">
        <f>IF(G73="D","D",(F73*40/100)+(G73*60/100))</f>
        <v>84</v>
      </c>
      <c r="J73" s="72"/>
      <c r="K73" s="74" t="str">
        <f t="shared" si="11"/>
        <v/>
      </c>
      <c r="L73" s="74" t="str">
        <f t="shared" si="12"/>
        <v/>
      </c>
      <c r="M73" s="74" t="str">
        <f t="shared" si="13"/>
        <v/>
      </c>
      <c r="N73" s="74"/>
      <c r="O73" s="75"/>
      <c r="P73" s="75">
        <v>67</v>
      </c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6"/>
      <c r="AH73" s="76"/>
      <c r="AI73" s="76"/>
      <c r="AJ73" s="76"/>
      <c r="AK73" s="76"/>
      <c r="AL73" s="76"/>
    </row>
    <row r="74" spans="1:38" s="71" customFormat="1" ht="15.6">
      <c r="A74" s="71">
        <f t="shared" si="9"/>
        <v>68</v>
      </c>
      <c r="B74" s="56">
        <v>1702180244390</v>
      </c>
      <c r="C74" s="60" t="s">
        <v>102</v>
      </c>
      <c r="D74" s="50" t="str">
        <f t="shared" si="14"/>
        <v>C</v>
      </c>
      <c r="E74" s="40"/>
      <c r="F74" s="72">
        <v>80</v>
      </c>
      <c r="G74" s="66">
        <v>80</v>
      </c>
      <c r="H74" s="72"/>
      <c r="I74" s="73">
        <f>IF(G74="D","D",(F74*40/100)+(G74*60/100))</f>
        <v>80</v>
      </c>
      <c r="J74" s="72"/>
      <c r="K74" s="74" t="str">
        <f t="shared" si="11"/>
        <v/>
      </c>
      <c r="L74" s="74" t="str">
        <f t="shared" si="12"/>
        <v/>
      </c>
      <c r="M74" s="74" t="str">
        <f t="shared" si="13"/>
        <v/>
      </c>
      <c r="N74" s="74"/>
      <c r="O74" s="75"/>
      <c r="P74" s="75">
        <v>68</v>
      </c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6"/>
      <c r="AH74" s="76"/>
      <c r="AI74" s="76"/>
      <c r="AJ74" s="76"/>
      <c r="AK74" s="76"/>
      <c r="AL74" s="76"/>
    </row>
    <row r="75" spans="1:38" ht="15.6">
      <c r="A75" s="1">
        <f t="shared" si="9"/>
        <v>69</v>
      </c>
      <c r="B75" s="58">
        <v>1702180269200</v>
      </c>
      <c r="C75" s="61" t="s">
        <v>103</v>
      </c>
      <c r="D75" s="48" t="str">
        <f t="shared" si="14"/>
        <v>E</v>
      </c>
      <c r="E75" s="16"/>
      <c r="F75" s="39">
        <v>85</v>
      </c>
      <c r="G75" s="62">
        <v>45</v>
      </c>
      <c r="H75" s="39"/>
      <c r="I75" s="63">
        <f t="shared" si="10"/>
        <v>61</v>
      </c>
      <c r="J75" s="39"/>
      <c r="K75" s="8" t="str">
        <f t="shared" si="11"/>
        <v/>
      </c>
      <c r="L75" s="8" t="str">
        <f t="shared" si="12"/>
        <v/>
      </c>
      <c r="M75" s="8" t="str">
        <f t="shared" si="13"/>
        <v/>
      </c>
      <c r="P75" s="10">
        <v>69</v>
      </c>
      <c r="AG75" s="5"/>
      <c r="AH75" s="5"/>
      <c r="AI75" s="5"/>
      <c r="AJ75" s="5"/>
      <c r="AK75" s="5"/>
      <c r="AL75" s="5"/>
    </row>
    <row r="76" spans="1:38" s="71" customFormat="1" ht="15.6">
      <c r="A76" s="71">
        <f t="shared" si="9"/>
        <v>70</v>
      </c>
      <c r="B76" s="56">
        <v>1702180402940</v>
      </c>
      <c r="C76" s="60" t="s">
        <v>104</v>
      </c>
      <c r="D76" s="50" t="str">
        <f t="shared" si="14"/>
        <v>A</v>
      </c>
      <c r="E76" s="40"/>
      <c r="F76" s="72">
        <v>88</v>
      </c>
      <c r="G76" s="66">
        <v>95</v>
      </c>
      <c r="H76" s="72"/>
      <c r="I76" s="73">
        <f>IF(G76="D","D",(F76*40/100)+(G76*60/100))</f>
        <v>92.2</v>
      </c>
      <c r="J76" s="72"/>
      <c r="K76" s="74" t="str">
        <f t="shared" si="11"/>
        <v/>
      </c>
      <c r="L76" s="74" t="str">
        <f t="shared" si="12"/>
        <v/>
      </c>
      <c r="M76" s="74" t="str">
        <f t="shared" si="13"/>
        <v/>
      </c>
      <c r="N76" s="74"/>
      <c r="O76" s="75"/>
      <c r="P76" s="75">
        <v>70</v>
      </c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6"/>
      <c r="AH76" s="76"/>
      <c r="AI76" s="76"/>
      <c r="AJ76" s="76"/>
      <c r="AK76" s="76"/>
      <c r="AL76" s="76"/>
    </row>
    <row r="77" spans="1:38" ht="15.6">
      <c r="A77" s="1">
        <f t="shared" si="9"/>
        <v>71</v>
      </c>
      <c r="B77" s="58">
        <v>1702180656272</v>
      </c>
      <c r="C77" s="61" t="s">
        <v>105</v>
      </c>
      <c r="D77" s="48" t="str">
        <f t="shared" si="14"/>
        <v>E</v>
      </c>
      <c r="E77" s="16"/>
      <c r="F77" s="39">
        <v>85</v>
      </c>
      <c r="G77" s="62">
        <v>45</v>
      </c>
      <c r="H77" s="39"/>
      <c r="I77" s="63">
        <f t="shared" si="10"/>
        <v>61</v>
      </c>
      <c r="J77" s="39"/>
      <c r="K77" s="8" t="str">
        <f t="shared" si="11"/>
        <v/>
      </c>
      <c r="L77" s="8" t="str">
        <f t="shared" si="12"/>
        <v/>
      </c>
      <c r="M77" s="8" t="str">
        <f t="shared" si="13"/>
        <v/>
      </c>
      <c r="P77" s="10">
        <v>71</v>
      </c>
      <c r="AG77" s="5"/>
      <c r="AH77" s="5"/>
      <c r="AI77" s="5"/>
      <c r="AJ77" s="5"/>
      <c r="AK77" s="5"/>
      <c r="AL77" s="5"/>
    </row>
    <row r="78" spans="1:38" s="71" customFormat="1" ht="15.6">
      <c r="A78" s="71">
        <f t="shared" si="9"/>
        <v>72</v>
      </c>
      <c r="B78" s="56">
        <v>1702180749740</v>
      </c>
      <c r="C78" s="60" t="s">
        <v>106</v>
      </c>
      <c r="D78" s="50" t="str">
        <f t="shared" si="14"/>
        <v>C</v>
      </c>
      <c r="E78" s="40"/>
      <c r="F78" s="72">
        <v>84</v>
      </c>
      <c r="G78" s="66">
        <v>75</v>
      </c>
      <c r="H78" s="72"/>
      <c r="I78" s="73">
        <f>IF(G78="D","D",(F78*40/100)+(G78*60/100))</f>
        <v>78.599999999999994</v>
      </c>
      <c r="J78" s="72"/>
      <c r="K78" s="74" t="str">
        <f t="shared" si="11"/>
        <v/>
      </c>
      <c r="L78" s="74" t="str">
        <f t="shared" si="12"/>
        <v/>
      </c>
      <c r="M78" s="74" t="str">
        <f t="shared" si="13"/>
        <v/>
      </c>
      <c r="N78" s="74"/>
      <c r="O78" s="75"/>
      <c r="P78" s="75">
        <v>72</v>
      </c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6"/>
      <c r="AH78" s="76"/>
      <c r="AI78" s="76"/>
      <c r="AJ78" s="76"/>
      <c r="AK78" s="76"/>
      <c r="AL78" s="76"/>
    </row>
    <row r="79" spans="1:38" ht="15.6">
      <c r="A79" s="1">
        <f t="shared" si="9"/>
        <v>73</v>
      </c>
      <c r="B79" s="58">
        <v>1702180872808</v>
      </c>
      <c r="C79" s="61" t="s">
        <v>107</v>
      </c>
      <c r="D79" s="48" t="str">
        <f t="shared" si="14"/>
        <v>E</v>
      </c>
      <c r="E79" s="16"/>
      <c r="F79" s="39">
        <v>90</v>
      </c>
      <c r="G79" s="62">
        <v>40</v>
      </c>
      <c r="H79" s="39"/>
      <c r="I79" s="63">
        <f t="shared" si="10"/>
        <v>60</v>
      </c>
      <c r="J79" s="39"/>
      <c r="K79" s="8" t="str">
        <f t="shared" si="11"/>
        <v/>
      </c>
      <c r="L79" s="8" t="str">
        <f t="shared" si="12"/>
        <v/>
      </c>
      <c r="M79" s="8" t="str">
        <f t="shared" si="13"/>
        <v/>
      </c>
      <c r="P79" s="10">
        <v>73</v>
      </c>
      <c r="AG79" s="5"/>
      <c r="AH79" s="5"/>
      <c r="AI79" s="5"/>
      <c r="AJ79" s="5"/>
      <c r="AK79" s="5"/>
      <c r="AL79" s="5"/>
    </row>
    <row r="80" spans="1:38" s="71" customFormat="1" ht="15.6">
      <c r="A80" s="71">
        <f t="shared" si="9"/>
        <v>74</v>
      </c>
      <c r="B80" s="56">
        <v>1702180887210</v>
      </c>
      <c r="C80" s="60" t="s">
        <v>108</v>
      </c>
      <c r="D80" s="50" t="str">
        <f t="shared" si="14"/>
        <v>C</v>
      </c>
      <c r="E80" s="40"/>
      <c r="F80" s="72">
        <v>70</v>
      </c>
      <c r="G80" s="66">
        <v>85</v>
      </c>
      <c r="H80" s="72"/>
      <c r="I80" s="73">
        <f>IF(G80="D","D",(F80*40/100)+(G80*60/100))</f>
        <v>79</v>
      </c>
      <c r="J80" s="72"/>
      <c r="K80" s="74" t="str">
        <f t="shared" si="11"/>
        <v/>
      </c>
      <c r="L80" s="74" t="str">
        <f t="shared" si="12"/>
        <v/>
      </c>
      <c r="M80" s="74" t="str">
        <f t="shared" si="13"/>
        <v/>
      </c>
      <c r="N80" s="74"/>
      <c r="O80" s="75"/>
      <c r="P80" s="75">
        <v>74</v>
      </c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6"/>
      <c r="AH80" s="76"/>
      <c r="AI80" s="76"/>
      <c r="AJ80" s="76"/>
      <c r="AK80" s="76"/>
      <c r="AL80" s="76"/>
    </row>
    <row r="81" spans="1:38" ht="15.6">
      <c r="A81" s="1">
        <f t="shared" si="9"/>
        <v>75</v>
      </c>
      <c r="B81" s="58">
        <v>1702180135150</v>
      </c>
      <c r="C81" s="61" t="s">
        <v>109</v>
      </c>
      <c r="D81" s="48" t="str">
        <f t="shared" si="14"/>
        <v>E</v>
      </c>
      <c r="E81" s="16"/>
      <c r="F81" s="39">
        <v>85</v>
      </c>
      <c r="G81" s="62">
        <v>45</v>
      </c>
      <c r="H81" s="39"/>
      <c r="I81" s="63">
        <f t="shared" si="10"/>
        <v>61</v>
      </c>
      <c r="J81" s="39"/>
      <c r="K81" s="8" t="str">
        <f t="shared" si="11"/>
        <v/>
      </c>
      <c r="L81" s="8" t="str">
        <f t="shared" si="12"/>
        <v/>
      </c>
      <c r="M81" s="8" t="str">
        <f t="shared" si="13"/>
        <v/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9"/>
        <v>76</v>
      </c>
      <c r="B82" s="58">
        <v>1702180237724</v>
      </c>
      <c r="C82" s="61" t="s">
        <v>110</v>
      </c>
      <c r="D82" s="48" t="str">
        <f t="shared" si="14"/>
        <v>E</v>
      </c>
      <c r="E82" s="16"/>
      <c r="F82" s="39">
        <v>85</v>
      </c>
      <c r="G82" s="62">
        <v>15</v>
      </c>
      <c r="H82" s="39">
        <v>20</v>
      </c>
      <c r="I82" s="63">
        <f>IF(G82="D","D",(F82*40/100)+(H82*60/100))</f>
        <v>46</v>
      </c>
      <c r="J82" s="39">
        <v>60</v>
      </c>
      <c r="K82" s="8">
        <f t="shared" si="11"/>
        <v>60</v>
      </c>
      <c r="L82" s="8">
        <f t="shared" si="12"/>
        <v>48.038838648618146</v>
      </c>
      <c r="M82" s="8" t="str">
        <f t="shared" si="13"/>
        <v>D</v>
      </c>
      <c r="P82" s="10">
        <v>76</v>
      </c>
      <c r="AG82" s="5"/>
      <c r="AH82" s="5"/>
      <c r="AI82" s="5"/>
      <c r="AJ82" s="5"/>
      <c r="AK82" s="5"/>
      <c r="AL82" s="5"/>
    </row>
    <row r="83" spans="1:38" s="71" customFormat="1" ht="15.6">
      <c r="A83" s="71">
        <f t="shared" si="9"/>
        <v>77</v>
      </c>
      <c r="B83" s="56">
        <v>1702180257760</v>
      </c>
      <c r="C83" s="60" t="s">
        <v>111</v>
      </c>
      <c r="D83" s="50" t="str">
        <f t="shared" si="14"/>
        <v>A</v>
      </c>
      <c r="E83" s="40"/>
      <c r="F83" s="72">
        <v>75</v>
      </c>
      <c r="G83" s="66">
        <v>100</v>
      </c>
      <c r="H83" s="72"/>
      <c r="I83" s="73">
        <f>IF(G83="D","D",(F83*40/100)+(G83*60/100))</f>
        <v>90</v>
      </c>
      <c r="J83" s="72"/>
      <c r="K83" s="74" t="str">
        <f t="shared" si="11"/>
        <v/>
      </c>
      <c r="L83" s="74" t="str">
        <f t="shared" si="12"/>
        <v/>
      </c>
      <c r="M83" s="74" t="str">
        <f t="shared" si="13"/>
        <v/>
      </c>
      <c r="N83" s="74"/>
      <c r="O83" s="75"/>
      <c r="P83" s="75">
        <v>77</v>
      </c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6"/>
      <c r="AH83" s="76"/>
      <c r="AI83" s="76"/>
      <c r="AJ83" s="76"/>
      <c r="AK83" s="76"/>
      <c r="AL83" s="76"/>
    </row>
    <row r="84" spans="1:38" s="71" customFormat="1" ht="15.6">
      <c r="A84" s="71">
        <f t="shared" si="9"/>
        <v>78</v>
      </c>
      <c r="B84" s="56">
        <v>1702180318124</v>
      </c>
      <c r="C84" s="60" t="s">
        <v>112</v>
      </c>
      <c r="D84" s="50" t="str">
        <f t="shared" si="14"/>
        <v>C</v>
      </c>
      <c r="E84" s="40"/>
      <c r="F84" s="72">
        <v>69</v>
      </c>
      <c r="G84" s="66">
        <v>93</v>
      </c>
      <c r="H84" s="72"/>
      <c r="I84" s="73">
        <f>IF(G84="D","D",(F84*40/100)+(G84*60/100))</f>
        <v>83.4</v>
      </c>
      <c r="J84" s="72"/>
      <c r="K84" s="74" t="str">
        <f t="shared" si="11"/>
        <v/>
      </c>
      <c r="L84" s="74" t="str">
        <f t="shared" si="12"/>
        <v/>
      </c>
      <c r="M84" s="74" t="str">
        <f t="shared" si="13"/>
        <v/>
      </c>
      <c r="N84" s="74"/>
      <c r="O84" s="75"/>
      <c r="P84" s="75">
        <v>78</v>
      </c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6"/>
      <c r="AH84" s="76"/>
      <c r="AI84" s="76"/>
      <c r="AJ84" s="76"/>
      <c r="AK84" s="76"/>
      <c r="AL84" s="76"/>
    </row>
    <row r="85" spans="1:38" ht="15.6">
      <c r="A85" s="1">
        <f t="shared" si="9"/>
        <v>79</v>
      </c>
      <c r="B85" s="58">
        <v>1702180320560</v>
      </c>
      <c r="C85" s="61" t="s">
        <v>113</v>
      </c>
      <c r="D85" s="48" t="str">
        <f t="shared" si="14"/>
        <v>E</v>
      </c>
      <c r="E85" s="16"/>
      <c r="F85" s="39">
        <v>80</v>
      </c>
      <c r="G85" s="62">
        <v>50</v>
      </c>
      <c r="H85" s="39"/>
      <c r="I85" s="63">
        <f t="shared" si="10"/>
        <v>62</v>
      </c>
      <c r="J85" s="39"/>
      <c r="K85" s="8" t="str">
        <f t="shared" si="11"/>
        <v/>
      </c>
      <c r="L85" s="8" t="str">
        <f t="shared" si="12"/>
        <v/>
      </c>
      <c r="M85" s="8" t="str">
        <f t="shared" si="13"/>
        <v/>
      </c>
      <c r="P85" s="10">
        <v>79</v>
      </c>
      <c r="AG85" s="5"/>
      <c r="AH85" s="5"/>
      <c r="AI85" s="5"/>
      <c r="AJ85" s="5"/>
      <c r="AK85" s="5"/>
      <c r="AL85" s="5"/>
    </row>
    <row r="86" spans="1:38" s="71" customFormat="1" ht="15.6">
      <c r="A86" s="71">
        <f t="shared" si="9"/>
        <v>80</v>
      </c>
      <c r="B86" s="56">
        <v>1702180412054</v>
      </c>
      <c r="C86" s="60" t="s">
        <v>114</v>
      </c>
      <c r="D86" s="50" t="str">
        <f t="shared" si="14"/>
        <v>B</v>
      </c>
      <c r="E86" s="40"/>
      <c r="F86" s="72">
        <v>67</v>
      </c>
      <c r="G86" s="66">
        <v>100</v>
      </c>
      <c r="H86" s="72"/>
      <c r="I86" s="73">
        <f>IF(G86="D","D",(F86*40/100)+(G86*60/100))</f>
        <v>86.8</v>
      </c>
      <c r="J86" s="72"/>
      <c r="K86" s="74" t="str">
        <f t="shared" si="11"/>
        <v/>
      </c>
      <c r="L86" s="74" t="str">
        <f t="shared" si="12"/>
        <v/>
      </c>
      <c r="M86" s="74" t="str">
        <f t="shared" si="13"/>
        <v/>
      </c>
      <c r="N86" s="74"/>
      <c r="O86" s="75"/>
      <c r="P86" s="75">
        <v>80</v>
      </c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6"/>
      <c r="AH86" s="76"/>
      <c r="AI86" s="76"/>
      <c r="AJ86" s="76"/>
      <c r="AK86" s="76"/>
      <c r="AL86" s="76"/>
    </row>
    <row r="87" spans="1:38" ht="15.6">
      <c r="A87" s="1">
        <f t="shared" si="9"/>
        <v>81</v>
      </c>
      <c r="B87" s="58">
        <v>1702180773492</v>
      </c>
      <c r="C87" s="61" t="s">
        <v>115</v>
      </c>
      <c r="D87" s="48" t="str">
        <f t="shared" si="14"/>
        <v>E</v>
      </c>
      <c r="E87" s="16"/>
      <c r="F87" s="39">
        <v>85</v>
      </c>
      <c r="G87" s="62">
        <v>10</v>
      </c>
      <c r="H87" s="39">
        <v>20</v>
      </c>
      <c r="I87" s="63">
        <f t="shared" ref="I87:I89" si="15">IF(G87="D","D",(F87*40/100)+(H87*60/100))</f>
        <v>46</v>
      </c>
      <c r="J87" s="39">
        <v>60</v>
      </c>
      <c r="K87" s="8">
        <f t="shared" si="11"/>
        <v>60</v>
      </c>
      <c r="L87" s="8">
        <f t="shared" si="12"/>
        <v>48.038838648618146</v>
      </c>
      <c r="M87" s="8" t="str">
        <f t="shared" si="13"/>
        <v>D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9"/>
        <v>82</v>
      </c>
      <c r="B88" s="58">
        <v>1702181105452</v>
      </c>
      <c r="C88" s="61" t="s">
        <v>116</v>
      </c>
      <c r="D88" s="48" t="str">
        <f t="shared" si="14"/>
        <v>E</v>
      </c>
      <c r="E88" s="16"/>
      <c r="F88" s="39">
        <v>85</v>
      </c>
      <c r="G88" s="62">
        <v>15</v>
      </c>
      <c r="H88" s="39">
        <v>35</v>
      </c>
      <c r="I88" s="63">
        <f t="shared" si="15"/>
        <v>55</v>
      </c>
      <c r="J88" s="39">
        <v>60</v>
      </c>
      <c r="K88" s="8">
        <f t="shared" si="11"/>
        <v>60</v>
      </c>
      <c r="L88" s="8">
        <f t="shared" si="12"/>
        <v>48.038838648618146</v>
      </c>
      <c r="M88" s="8" t="str">
        <f t="shared" si="13"/>
        <v>D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9"/>
        <v>83</v>
      </c>
      <c r="B89" s="58">
        <v>1702180059842</v>
      </c>
      <c r="C89" s="61" t="s">
        <v>117</v>
      </c>
      <c r="D89" s="48" t="str">
        <f t="shared" si="14"/>
        <v>E</v>
      </c>
      <c r="E89" s="16"/>
      <c r="F89" s="39">
        <v>85</v>
      </c>
      <c r="G89" s="62">
        <v>10</v>
      </c>
      <c r="H89" s="39">
        <v>35</v>
      </c>
      <c r="I89" s="63">
        <f t="shared" si="15"/>
        <v>55</v>
      </c>
      <c r="J89" s="39">
        <v>60</v>
      </c>
      <c r="K89" s="8">
        <f t="shared" si="11"/>
        <v>60</v>
      </c>
      <c r="L89" s="8">
        <f t="shared" si="12"/>
        <v>48.038838648618146</v>
      </c>
      <c r="M89" s="8" t="str">
        <f t="shared" si="13"/>
        <v>D</v>
      </c>
      <c r="P89" s="10">
        <v>83</v>
      </c>
      <c r="AG89" s="5"/>
      <c r="AH89" s="5"/>
      <c r="AI89" s="5"/>
      <c r="AJ89" s="5"/>
      <c r="AK89" s="5"/>
      <c r="AL89" s="5"/>
    </row>
    <row r="90" spans="1:38" s="71" customFormat="1" ht="15.6">
      <c r="A90" s="71">
        <f t="shared" si="9"/>
        <v>84</v>
      </c>
      <c r="B90" s="56">
        <v>1702180068432</v>
      </c>
      <c r="C90" s="60" t="s">
        <v>118</v>
      </c>
      <c r="D90" s="50" t="str">
        <f t="shared" si="14"/>
        <v>D</v>
      </c>
      <c r="E90" s="40"/>
      <c r="F90" s="72">
        <v>82</v>
      </c>
      <c r="G90" s="66">
        <v>67</v>
      </c>
      <c r="H90" s="72"/>
      <c r="I90" s="73">
        <f>IF(G90="D","D",(F90*40/100)+(G90*60/100))</f>
        <v>73</v>
      </c>
      <c r="J90" s="72"/>
      <c r="K90" s="74" t="str">
        <f t="shared" si="11"/>
        <v/>
      </c>
      <c r="L90" s="74" t="str">
        <f t="shared" si="12"/>
        <v/>
      </c>
      <c r="M90" s="74" t="str">
        <f t="shared" si="13"/>
        <v/>
      </c>
      <c r="N90" s="74"/>
      <c r="O90" s="75"/>
      <c r="P90" s="75">
        <v>84</v>
      </c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6"/>
      <c r="AH90" s="76"/>
      <c r="AI90" s="76"/>
      <c r="AJ90" s="76"/>
      <c r="AK90" s="76"/>
      <c r="AL90" s="76"/>
    </row>
    <row r="91" spans="1:38" ht="15.6">
      <c r="A91" s="1">
        <f t="shared" si="9"/>
        <v>85</v>
      </c>
      <c r="B91" s="58">
        <v>1702180072962</v>
      </c>
      <c r="C91" s="61" t="s">
        <v>119</v>
      </c>
      <c r="D91" s="48" t="str">
        <f t="shared" si="14"/>
        <v>E</v>
      </c>
      <c r="E91" s="16"/>
      <c r="F91" s="39">
        <v>90</v>
      </c>
      <c r="G91" s="62">
        <v>40</v>
      </c>
      <c r="H91" s="39"/>
      <c r="I91" s="63">
        <f t="shared" si="10"/>
        <v>60</v>
      </c>
      <c r="J91" s="39"/>
      <c r="K91" s="8" t="str">
        <f t="shared" si="11"/>
        <v/>
      </c>
      <c r="L91" s="8" t="str">
        <f t="shared" si="12"/>
        <v/>
      </c>
      <c r="M91" s="8" t="str">
        <f t="shared" si="13"/>
        <v/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9"/>
        <v>86</v>
      </c>
      <c r="B92" s="58">
        <v>1702180089252</v>
      </c>
      <c r="C92" s="61" t="s">
        <v>120</v>
      </c>
      <c r="D92" s="48" t="str">
        <f t="shared" si="14"/>
        <v>E</v>
      </c>
      <c r="E92" s="16"/>
      <c r="F92" s="39">
        <v>85</v>
      </c>
      <c r="G92" s="62">
        <v>55</v>
      </c>
      <c r="H92" s="39"/>
      <c r="I92" s="63">
        <f t="shared" si="10"/>
        <v>67</v>
      </c>
      <c r="J92" s="39"/>
      <c r="K92" s="8" t="str">
        <f t="shared" si="11"/>
        <v/>
      </c>
      <c r="L92" s="8" t="str">
        <f t="shared" si="12"/>
        <v/>
      </c>
      <c r="M92" s="8" t="str">
        <f t="shared" si="13"/>
        <v/>
      </c>
      <c r="P92" s="10">
        <v>86</v>
      </c>
      <c r="AG92" s="5"/>
      <c r="AH92" s="5"/>
      <c r="AI92" s="5"/>
      <c r="AJ92" s="5"/>
      <c r="AK92" s="5"/>
      <c r="AL92" s="5"/>
    </row>
    <row r="93" spans="1:38" s="71" customFormat="1" ht="15.6">
      <c r="A93" s="71">
        <f t="shared" si="9"/>
        <v>87</v>
      </c>
      <c r="B93" s="56">
        <v>1702180100878</v>
      </c>
      <c r="C93" s="60" t="s">
        <v>121</v>
      </c>
      <c r="D93" s="50" t="str">
        <f t="shared" si="14"/>
        <v>A</v>
      </c>
      <c r="E93" s="40"/>
      <c r="F93" s="72">
        <v>91</v>
      </c>
      <c r="G93" s="66">
        <v>91</v>
      </c>
      <c r="H93" s="72"/>
      <c r="I93" s="73">
        <f>IF(G93="D","D",(F93*40/100)+(G93*60/100))</f>
        <v>91</v>
      </c>
      <c r="J93" s="72"/>
      <c r="K93" s="74" t="str">
        <f t="shared" si="11"/>
        <v/>
      </c>
      <c r="L93" s="74" t="str">
        <f t="shared" si="12"/>
        <v/>
      </c>
      <c r="M93" s="74" t="str">
        <f t="shared" si="13"/>
        <v/>
      </c>
      <c r="N93" s="74"/>
      <c r="O93" s="75"/>
      <c r="P93" s="75">
        <v>87</v>
      </c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6"/>
      <c r="AH93" s="76"/>
      <c r="AI93" s="76"/>
      <c r="AJ93" s="76"/>
      <c r="AK93" s="76"/>
      <c r="AL93" s="76"/>
    </row>
    <row r="94" spans="1:38" ht="15.6">
      <c r="A94" s="1">
        <f t="shared" si="9"/>
        <v>88</v>
      </c>
      <c r="B94" s="58">
        <v>1702180155908</v>
      </c>
      <c r="C94" s="61" t="s">
        <v>122</v>
      </c>
      <c r="D94" s="48" t="str">
        <f t="shared" si="14"/>
        <v>E</v>
      </c>
      <c r="E94" s="16"/>
      <c r="F94" s="39">
        <v>90</v>
      </c>
      <c r="G94" s="62">
        <v>10</v>
      </c>
      <c r="H94" s="39">
        <v>20</v>
      </c>
      <c r="I94" s="63">
        <f t="shared" ref="I94:I96" si="16">IF(G94="D","D",(F94*40/100)+(H94*60/100))</f>
        <v>48</v>
      </c>
      <c r="J94" s="39">
        <v>60</v>
      </c>
      <c r="K94" s="8">
        <f t="shared" si="11"/>
        <v>60</v>
      </c>
      <c r="L94" s="8">
        <f t="shared" si="12"/>
        <v>48.038838648618146</v>
      </c>
      <c r="M94" s="8" t="str">
        <f t="shared" si="13"/>
        <v>D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9"/>
        <v>89</v>
      </c>
      <c r="B95" s="58">
        <v>1702180174514</v>
      </c>
      <c r="C95" s="61" t="s">
        <v>123</v>
      </c>
      <c r="D95" s="48" t="str">
        <f t="shared" si="14"/>
        <v>E</v>
      </c>
      <c r="E95" s="16"/>
      <c r="F95" s="39">
        <v>80</v>
      </c>
      <c r="G95" s="62">
        <v>10</v>
      </c>
      <c r="H95" s="39">
        <v>20</v>
      </c>
      <c r="I95" s="63">
        <f t="shared" si="16"/>
        <v>44</v>
      </c>
      <c r="J95" s="39">
        <v>60</v>
      </c>
      <c r="K95" s="8">
        <f t="shared" si="11"/>
        <v>60</v>
      </c>
      <c r="L95" s="8">
        <f t="shared" si="12"/>
        <v>48.038838648618146</v>
      </c>
      <c r="M95" s="8" t="str">
        <f t="shared" si="13"/>
        <v>D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9"/>
        <v>90</v>
      </c>
      <c r="B96" s="58">
        <v>1702180218822</v>
      </c>
      <c r="C96" s="61" t="s">
        <v>124</v>
      </c>
      <c r="D96" s="48" t="str">
        <f t="shared" si="14"/>
        <v>E</v>
      </c>
      <c r="E96" s="16"/>
      <c r="F96" s="39">
        <v>80</v>
      </c>
      <c r="G96" s="62">
        <v>15</v>
      </c>
      <c r="H96" s="39">
        <v>20</v>
      </c>
      <c r="I96" s="63">
        <f t="shared" si="16"/>
        <v>44</v>
      </c>
      <c r="J96" s="39">
        <v>60</v>
      </c>
      <c r="K96" s="8">
        <f t="shared" si="11"/>
        <v>60</v>
      </c>
      <c r="L96" s="8">
        <f t="shared" si="12"/>
        <v>48.038838648618146</v>
      </c>
      <c r="M96" s="8" t="str">
        <f t="shared" si="13"/>
        <v>D</v>
      </c>
      <c r="P96" s="10">
        <v>90</v>
      </c>
      <c r="AG96" s="5"/>
      <c r="AH96" s="5"/>
      <c r="AI96" s="5"/>
      <c r="AJ96" s="5"/>
      <c r="AK96" s="5"/>
      <c r="AL96" s="5"/>
    </row>
    <row r="97" spans="1:38" s="71" customFormat="1" ht="15.6">
      <c r="A97" s="71">
        <f t="shared" si="9"/>
        <v>91</v>
      </c>
      <c r="B97" s="56">
        <v>1702180275738</v>
      </c>
      <c r="C97" s="60" t="s">
        <v>125</v>
      </c>
      <c r="D97" s="50" t="str">
        <f t="shared" si="14"/>
        <v>B</v>
      </c>
      <c r="E97" s="40"/>
      <c r="F97" s="72">
        <v>85</v>
      </c>
      <c r="G97" s="66">
        <v>86</v>
      </c>
      <c r="H97" s="72"/>
      <c r="I97" s="73">
        <f>IF(G97="D","D",(F97*40/100)+(G97*60/100))</f>
        <v>85.6</v>
      </c>
      <c r="J97" s="72"/>
      <c r="K97" s="74" t="str">
        <f t="shared" si="11"/>
        <v/>
      </c>
      <c r="L97" s="74" t="str">
        <f t="shared" si="12"/>
        <v/>
      </c>
      <c r="M97" s="74" t="str">
        <f t="shared" si="13"/>
        <v/>
      </c>
      <c r="N97" s="74"/>
      <c r="O97" s="75"/>
      <c r="P97" s="75">
        <v>91</v>
      </c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6"/>
      <c r="AH97" s="76"/>
      <c r="AI97" s="76"/>
      <c r="AJ97" s="76"/>
      <c r="AK97" s="76"/>
      <c r="AL97" s="76"/>
    </row>
    <row r="98" spans="1:38" ht="15.6">
      <c r="A98" s="82">
        <f t="shared" si="9"/>
        <v>92</v>
      </c>
      <c r="B98" s="83">
        <v>1702180341094</v>
      </c>
      <c r="C98" s="84" t="s">
        <v>126</v>
      </c>
      <c r="D98" s="85" t="str">
        <f t="shared" si="14"/>
        <v>E</v>
      </c>
      <c r="E98" s="86"/>
      <c r="F98" s="87">
        <v>0</v>
      </c>
      <c r="G98" s="88">
        <v>100</v>
      </c>
      <c r="H98" s="87"/>
      <c r="I98" s="89">
        <f>IF(G98="D","D",(F98*40/100)+(G98*60/100))</f>
        <v>60</v>
      </c>
      <c r="J98" s="87"/>
      <c r="K98" s="90" t="str">
        <f t="shared" si="11"/>
        <v/>
      </c>
      <c r="L98" s="90" t="str">
        <f t="shared" si="12"/>
        <v/>
      </c>
      <c r="M98" s="8" t="str">
        <f t="shared" si="13"/>
        <v/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9"/>
        <v>93</v>
      </c>
      <c r="B99" s="58">
        <v>1702180448680</v>
      </c>
      <c r="C99" s="61" t="s">
        <v>127</v>
      </c>
      <c r="D99" s="48" t="str">
        <f t="shared" si="14"/>
        <v>E</v>
      </c>
      <c r="E99" s="16"/>
      <c r="F99" s="39">
        <v>85</v>
      </c>
      <c r="G99" s="62">
        <v>45</v>
      </c>
      <c r="H99" s="39"/>
      <c r="I99" s="63">
        <f t="shared" si="10"/>
        <v>61</v>
      </c>
      <c r="J99" s="39"/>
      <c r="K99" s="8" t="str">
        <f t="shared" si="11"/>
        <v/>
      </c>
      <c r="L99" s="8" t="str">
        <f t="shared" si="12"/>
        <v/>
      </c>
      <c r="M99" s="8" t="str">
        <f t="shared" si="13"/>
        <v/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9"/>
        <v>94</v>
      </c>
      <c r="B100" s="58">
        <v>1702180460458</v>
      </c>
      <c r="C100" s="61" t="s">
        <v>128</v>
      </c>
      <c r="D100" s="48" t="str">
        <f t="shared" si="14"/>
        <v>E</v>
      </c>
      <c r="E100" s="16"/>
      <c r="F100" s="39">
        <v>85</v>
      </c>
      <c r="G100" s="62">
        <v>45</v>
      </c>
      <c r="H100" s="39"/>
      <c r="I100" s="63">
        <f t="shared" si="10"/>
        <v>61</v>
      </c>
      <c r="J100" s="39"/>
      <c r="K100" s="8" t="str">
        <f t="shared" si="11"/>
        <v/>
      </c>
      <c r="L100" s="8" t="str">
        <f t="shared" si="12"/>
        <v/>
      </c>
      <c r="M100" s="8" t="str">
        <f t="shared" si="13"/>
        <v/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9"/>
        <v>95</v>
      </c>
      <c r="B101" s="58">
        <v>1702180510584</v>
      </c>
      <c r="C101" s="61" t="s">
        <v>129</v>
      </c>
      <c r="D101" s="48" t="str">
        <f t="shared" si="14"/>
        <v>E</v>
      </c>
      <c r="E101" s="16"/>
      <c r="F101" s="39">
        <v>90</v>
      </c>
      <c r="G101" s="62">
        <v>40</v>
      </c>
      <c r="H101" s="39"/>
      <c r="I101" s="63">
        <f t="shared" si="10"/>
        <v>60</v>
      </c>
      <c r="J101" s="39"/>
      <c r="K101" s="8" t="str">
        <f t="shared" si="11"/>
        <v/>
      </c>
      <c r="L101" s="8" t="str">
        <f t="shared" si="12"/>
        <v/>
      </c>
      <c r="M101" s="8" t="str">
        <f t="shared" si="13"/>
        <v/>
      </c>
      <c r="P101" s="10">
        <v>95</v>
      </c>
      <c r="AG101" s="5"/>
      <c r="AH101" s="5"/>
      <c r="AI101" s="5"/>
      <c r="AJ101" s="5"/>
      <c r="AK101" s="5"/>
      <c r="AL101" s="5"/>
    </row>
    <row r="102" spans="1:38" s="71" customFormat="1" ht="15.6">
      <c r="A102" s="71">
        <f t="shared" si="9"/>
        <v>96</v>
      </c>
      <c r="B102" s="56">
        <v>1702180642638</v>
      </c>
      <c r="C102" s="60" t="s">
        <v>130</v>
      </c>
      <c r="D102" s="50" t="str">
        <f t="shared" si="14"/>
        <v>B</v>
      </c>
      <c r="E102" s="40"/>
      <c r="F102" s="72">
        <v>78</v>
      </c>
      <c r="G102" s="66">
        <v>91</v>
      </c>
      <c r="H102" s="72"/>
      <c r="I102" s="73">
        <f>IF(G102="D","D",(F102*40/100)+(G102*60/100))</f>
        <v>85.8</v>
      </c>
      <c r="J102" s="72"/>
      <c r="K102" s="74" t="str">
        <f t="shared" si="11"/>
        <v/>
      </c>
      <c r="L102" s="74" t="str">
        <f t="shared" si="12"/>
        <v/>
      </c>
      <c r="M102" s="74" t="str">
        <f t="shared" si="13"/>
        <v/>
      </c>
      <c r="N102" s="74"/>
      <c r="O102" s="75"/>
      <c r="P102" s="75">
        <v>96</v>
      </c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6"/>
      <c r="AH102" s="76"/>
      <c r="AI102" s="76"/>
      <c r="AJ102" s="76"/>
      <c r="AK102" s="76"/>
      <c r="AL102" s="76"/>
    </row>
    <row r="103" spans="1:38" s="71" customFormat="1" ht="15.6">
      <c r="A103" s="71">
        <f t="shared" si="9"/>
        <v>97</v>
      </c>
      <c r="B103" s="56">
        <v>1702180715226</v>
      </c>
      <c r="C103" s="60" t="s">
        <v>131</v>
      </c>
      <c r="D103" s="50" t="str">
        <f t="shared" si="14"/>
        <v>C</v>
      </c>
      <c r="E103" s="40"/>
      <c r="F103" s="72">
        <v>80</v>
      </c>
      <c r="G103" s="66">
        <v>80</v>
      </c>
      <c r="H103" s="72"/>
      <c r="I103" s="73">
        <f>IF(G103="D","D",(F103*40/100)+(G103*60/100))</f>
        <v>80</v>
      </c>
      <c r="J103" s="72"/>
      <c r="K103" s="74" t="str">
        <f t="shared" si="11"/>
        <v/>
      </c>
      <c r="L103" s="74" t="str">
        <f t="shared" si="12"/>
        <v/>
      </c>
      <c r="M103" s="74" t="str">
        <f t="shared" si="13"/>
        <v/>
      </c>
      <c r="N103" s="74"/>
      <c r="O103" s="75"/>
      <c r="P103" s="75">
        <v>97</v>
      </c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6"/>
      <c r="AH103" s="76"/>
      <c r="AI103" s="76"/>
      <c r="AJ103" s="76"/>
      <c r="AK103" s="76"/>
      <c r="AL103" s="76"/>
    </row>
    <row r="104" spans="1:38" ht="15.6">
      <c r="A104" s="1">
        <f t="shared" si="9"/>
        <v>98</v>
      </c>
      <c r="B104" s="58">
        <v>1702180898336</v>
      </c>
      <c r="C104" s="61" t="s">
        <v>132</v>
      </c>
      <c r="D104" s="48" t="str">
        <f t="shared" si="14"/>
        <v>E</v>
      </c>
      <c r="E104" s="16"/>
      <c r="F104" s="39">
        <v>80</v>
      </c>
      <c r="G104" s="62">
        <v>10</v>
      </c>
      <c r="H104" s="39">
        <v>50</v>
      </c>
      <c r="I104" s="63">
        <f t="shared" ref="I104" si="17">IF(G104="D","D",(F104*40/100)+(H104*60/100))</f>
        <v>62</v>
      </c>
      <c r="J104" s="39"/>
      <c r="K104" s="8" t="str">
        <f t="shared" si="11"/>
        <v/>
      </c>
      <c r="L104" s="8" t="str">
        <f t="shared" si="12"/>
        <v/>
      </c>
      <c r="M104" s="8" t="str">
        <f t="shared" si="13"/>
        <v/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9"/>
        <v>99</v>
      </c>
      <c r="B105" s="58">
        <v>1702180907350</v>
      </c>
      <c r="C105" s="61" t="s">
        <v>133</v>
      </c>
      <c r="D105" s="48" t="str">
        <f t="shared" si="14"/>
        <v>E</v>
      </c>
      <c r="E105" s="16"/>
      <c r="F105" s="39">
        <v>80</v>
      </c>
      <c r="G105" s="62">
        <v>50</v>
      </c>
      <c r="H105" s="39"/>
      <c r="I105" s="63">
        <f t="shared" si="10"/>
        <v>62</v>
      </c>
      <c r="J105" s="39"/>
      <c r="K105" s="8" t="str">
        <f t="shared" si="11"/>
        <v/>
      </c>
      <c r="L105" s="8" t="str">
        <f t="shared" si="12"/>
        <v/>
      </c>
      <c r="M105" s="8" t="str">
        <f t="shared" si="13"/>
        <v/>
      </c>
      <c r="P105" s="10">
        <v>99</v>
      </c>
      <c r="AG105" s="5"/>
      <c r="AH105" s="5"/>
      <c r="AI105" s="5"/>
      <c r="AJ105" s="5"/>
      <c r="AK105" s="5"/>
      <c r="AL105" s="5"/>
    </row>
    <row r="106" spans="1:38" s="71" customFormat="1" ht="15.6">
      <c r="A106" s="71">
        <f t="shared" si="9"/>
        <v>100</v>
      </c>
      <c r="B106" s="56">
        <v>1702181038492</v>
      </c>
      <c r="C106" s="60" t="s">
        <v>134</v>
      </c>
      <c r="D106" s="50" t="str">
        <f t="shared" si="14"/>
        <v>B</v>
      </c>
      <c r="E106" s="40"/>
      <c r="F106" s="72">
        <v>80</v>
      </c>
      <c r="G106" s="66">
        <v>91</v>
      </c>
      <c r="H106" s="72"/>
      <c r="I106" s="73">
        <f>IF(G106="D","D",(F106*40/100)+(G106*60/100))</f>
        <v>86.6</v>
      </c>
      <c r="J106" s="72"/>
      <c r="K106" s="74" t="str">
        <f t="shared" si="11"/>
        <v/>
      </c>
      <c r="L106" s="74" t="str">
        <f t="shared" si="12"/>
        <v/>
      </c>
      <c r="M106" s="74" t="str">
        <f t="shared" si="13"/>
        <v/>
      </c>
      <c r="N106" s="74"/>
      <c r="O106" s="75"/>
      <c r="P106" s="75">
        <v>100</v>
      </c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6"/>
      <c r="AH106" s="76"/>
      <c r="AI106" s="76"/>
      <c r="AJ106" s="76"/>
      <c r="AK106" s="76"/>
      <c r="AL106" s="76"/>
    </row>
    <row r="107" spans="1:38" ht="15.6">
      <c r="A107" s="1">
        <f t="shared" si="9"/>
        <v>101</v>
      </c>
      <c r="B107" s="58">
        <v>1702180039356</v>
      </c>
      <c r="C107" s="61" t="s">
        <v>135</v>
      </c>
      <c r="D107" s="48" t="str">
        <f t="shared" si="14"/>
        <v>E</v>
      </c>
      <c r="E107" s="16"/>
      <c r="F107" s="39">
        <v>80</v>
      </c>
      <c r="G107" s="62">
        <v>20</v>
      </c>
      <c r="H107" s="39">
        <v>35</v>
      </c>
      <c r="I107" s="63">
        <f t="shared" ref="I107:I110" si="18">IF(G107="D","D",(F107*40/100)+(H107*60/100))</f>
        <v>53</v>
      </c>
      <c r="J107" s="39">
        <v>60</v>
      </c>
      <c r="K107" s="8">
        <f t="shared" si="11"/>
        <v>60</v>
      </c>
      <c r="L107" s="8">
        <f t="shared" si="12"/>
        <v>48.038838648618146</v>
      </c>
      <c r="M107" s="8" t="str">
        <f t="shared" si="13"/>
        <v>D</v>
      </c>
      <c r="P107" s="10">
        <v>101</v>
      </c>
      <c r="AG107" s="5"/>
      <c r="AH107" s="5"/>
      <c r="AI107" s="5"/>
      <c r="AJ107" s="5"/>
      <c r="AK107" s="5"/>
      <c r="AL107" s="5"/>
    </row>
    <row r="108" spans="1:38" s="71" customFormat="1" ht="15.6">
      <c r="A108" s="71">
        <f t="shared" si="9"/>
        <v>102</v>
      </c>
      <c r="B108" s="56">
        <v>1702180560616</v>
      </c>
      <c r="C108" s="60" t="s">
        <v>136</v>
      </c>
      <c r="D108" s="50" t="str">
        <f>IF(J108&gt;=60,"E",IF(I108&lt;=49,"F",IF(I108&lt;=59,"FX",IF(I108&lt;70,"E",IF(I108&lt;75,"D", IF(I108&lt;85,"C",IF(I108&lt;90,"B",IF(I108&lt;101,"A",IF(I108="D","DZ","")))))))))</f>
        <v>C</v>
      </c>
      <c r="E108" s="40"/>
      <c r="F108" s="72">
        <v>90</v>
      </c>
      <c r="G108" s="66">
        <v>80</v>
      </c>
      <c r="H108" s="72"/>
      <c r="I108" s="73">
        <f>IF(G108="D","D",(F108*40/100)+(G108*60/100))</f>
        <v>84</v>
      </c>
      <c r="J108" s="72"/>
      <c r="K108" s="74" t="str">
        <f t="shared" si="11"/>
        <v/>
      </c>
      <c r="L108" s="74" t="str">
        <f t="shared" si="12"/>
        <v/>
      </c>
      <c r="M108" s="74" t="str">
        <f t="shared" si="13"/>
        <v/>
      </c>
      <c r="N108" s="74"/>
      <c r="O108" s="75"/>
      <c r="P108" s="75">
        <v>102</v>
      </c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6"/>
      <c r="AH108" s="76"/>
      <c r="AI108" s="76"/>
      <c r="AJ108" s="76"/>
      <c r="AK108" s="76"/>
      <c r="AL108" s="76"/>
    </row>
    <row r="109" spans="1:38" ht="15.6">
      <c r="A109" s="1">
        <f t="shared" si="9"/>
        <v>103</v>
      </c>
      <c r="B109" s="58">
        <v>1702180663346</v>
      </c>
      <c r="C109" s="61" t="s">
        <v>137</v>
      </c>
      <c r="D109" s="48" t="str">
        <f t="shared" ref="D109:D122" si="19">IF(J109&gt;=60,"E",IF(I109&lt;=49,"F",IF(I109&lt;=59,"FX",IF(I109&lt;70,"E",IF(I109&lt;75,"D", IF(I109&lt;85,"C",IF(I109&lt;90,"B",IF(I109&lt;101,"A",IF(I109="D","DZ","")))))))))</f>
        <v>E</v>
      </c>
      <c r="E109" s="16"/>
      <c r="F109" s="39">
        <v>85</v>
      </c>
      <c r="G109" s="62">
        <v>10</v>
      </c>
      <c r="H109" s="39">
        <v>20</v>
      </c>
      <c r="I109" s="63">
        <f t="shared" si="18"/>
        <v>46</v>
      </c>
      <c r="J109" s="39">
        <v>60</v>
      </c>
      <c r="K109" s="8">
        <f t="shared" si="11"/>
        <v>60</v>
      </c>
      <c r="L109" s="8">
        <f t="shared" si="12"/>
        <v>48.038838648618146</v>
      </c>
      <c r="M109" s="8" t="str">
        <f t="shared" si="13"/>
        <v>D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9"/>
        <v>104</v>
      </c>
      <c r="B110" s="58">
        <v>1702180865728</v>
      </c>
      <c r="C110" s="61" t="s">
        <v>138</v>
      </c>
      <c r="D110" s="48" t="str">
        <f t="shared" si="19"/>
        <v>E</v>
      </c>
      <c r="E110" s="16"/>
      <c r="F110" s="39">
        <v>85</v>
      </c>
      <c r="G110" s="62">
        <v>10</v>
      </c>
      <c r="H110" s="39">
        <v>30</v>
      </c>
      <c r="I110" s="63">
        <f t="shared" si="18"/>
        <v>52</v>
      </c>
      <c r="J110" s="39">
        <v>60</v>
      </c>
      <c r="K110" s="8">
        <f t="shared" si="11"/>
        <v>60</v>
      </c>
      <c r="L110" s="8">
        <f t="shared" si="12"/>
        <v>48.038838648618146</v>
      </c>
      <c r="M110" s="8" t="str">
        <f t="shared" si="13"/>
        <v>D</v>
      </c>
      <c r="P110" s="10">
        <v>104</v>
      </c>
      <c r="AG110" s="5"/>
      <c r="AH110" s="5"/>
      <c r="AI110" s="5"/>
      <c r="AJ110" s="5"/>
      <c r="AK110" s="5"/>
      <c r="AL110" s="5"/>
    </row>
    <row r="111" spans="1:38" s="71" customFormat="1" ht="15.6">
      <c r="A111" s="71">
        <f t="shared" si="9"/>
        <v>105</v>
      </c>
      <c r="B111" s="56">
        <v>1702180180116</v>
      </c>
      <c r="C111" s="60" t="s">
        <v>139</v>
      </c>
      <c r="D111" s="50" t="str">
        <f t="shared" si="19"/>
        <v>C</v>
      </c>
      <c r="E111" s="40"/>
      <c r="F111" s="72">
        <v>90</v>
      </c>
      <c r="G111" s="66">
        <v>65</v>
      </c>
      <c r="H111" s="72"/>
      <c r="I111" s="73">
        <f>IF(G111="D","D",(F111*40/100)+(G111*60/100))</f>
        <v>75</v>
      </c>
      <c r="J111" s="72"/>
      <c r="K111" s="74" t="str">
        <f t="shared" si="11"/>
        <v/>
      </c>
      <c r="L111" s="74" t="str">
        <f t="shared" si="12"/>
        <v/>
      </c>
      <c r="M111" s="74" t="str">
        <f t="shared" si="13"/>
        <v/>
      </c>
      <c r="N111" s="74"/>
      <c r="O111" s="75"/>
      <c r="P111" s="75">
        <v>105</v>
      </c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6"/>
      <c r="AH111" s="76"/>
      <c r="AI111" s="76"/>
      <c r="AJ111" s="76"/>
      <c r="AK111" s="76"/>
      <c r="AL111" s="76"/>
    </row>
    <row r="112" spans="1:38" ht="15.6">
      <c r="A112" s="1">
        <f t="shared" si="9"/>
        <v>106</v>
      </c>
      <c r="B112" s="58">
        <v>1702180224236</v>
      </c>
      <c r="C112" s="61" t="s">
        <v>140</v>
      </c>
      <c r="D112" s="48" t="str">
        <f t="shared" si="19"/>
        <v>E</v>
      </c>
      <c r="E112" s="16"/>
      <c r="F112" s="39">
        <v>85</v>
      </c>
      <c r="G112" s="62">
        <v>45</v>
      </c>
      <c r="H112" s="39"/>
      <c r="I112" s="63">
        <f t="shared" si="10"/>
        <v>61</v>
      </c>
      <c r="J112" s="39"/>
      <c r="K112" s="8" t="str">
        <f t="shared" si="11"/>
        <v/>
      </c>
      <c r="L112" s="8" t="str">
        <f t="shared" si="12"/>
        <v/>
      </c>
      <c r="M112" s="8" t="str">
        <f t="shared" si="13"/>
        <v/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9"/>
        <v>107</v>
      </c>
      <c r="B113" s="58">
        <v>1702180475188</v>
      </c>
      <c r="C113" s="61" t="s">
        <v>141</v>
      </c>
      <c r="D113" s="48" t="str">
        <f t="shared" si="19"/>
        <v>E</v>
      </c>
      <c r="E113" s="16"/>
      <c r="F113" s="39">
        <v>85</v>
      </c>
      <c r="G113" s="62">
        <v>20</v>
      </c>
      <c r="H113" s="39">
        <v>15</v>
      </c>
      <c r="I113" s="63">
        <f>IF(G113="D","D",(F113*40/100)+(H113*60/100))</f>
        <v>43</v>
      </c>
      <c r="J113" s="39">
        <v>65</v>
      </c>
      <c r="K113" s="8">
        <f t="shared" si="11"/>
        <v>65</v>
      </c>
      <c r="L113" s="8">
        <f t="shared" si="12"/>
        <v>99.029033784545987</v>
      </c>
      <c r="M113" s="8" t="str">
        <f t="shared" si="13"/>
        <v>A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9"/>
        <v>108</v>
      </c>
      <c r="B114" s="58">
        <v>1702180617988</v>
      </c>
      <c r="C114" s="61" t="s">
        <v>142</v>
      </c>
      <c r="D114" s="48" t="str">
        <f t="shared" si="19"/>
        <v>E</v>
      </c>
      <c r="E114" s="16"/>
      <c r="F114" s="39">
        <v>80</v>
      </c>
      <c r="G114" s="62">
        <v>20</v>
      </c>
      <c r="H114" s="39">
        <v>50</v>
      </c>
      <c r="I114" s="63">
        <f t="shared" ref="I114:I118" si="20">IF(G114="D","D",(F114*40/100)+(H114*60/100))</f>
        <v>62</v>
      </c>
      <c r="J114" s="39"/>
      <c r="K114" s="8" t="str">
        <f t="shared" si="11"/>
        <v/>
      </c>
      <c r="L114" s="8" t="str">
        <f t="shared" si="12"/>
        <v/>
      </c>
      <c r="M114" s="8" t="str">
        <f t="shared" si="13"/>
        <v/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9"/>
        <v>109</v>
      </c>
      <c r="B115" s="58">
        <v>1702180455876</v>
      </c>
      <c r="C115" s="61" t="s">
        <v>143</v>
      </c>
      <c r="D115" s="48" t="str">
        <f t="shared" si="19"/>
        <v>E</v>
      </c>
      <c r="E115" s="16"/>
      <c r="F115" s="39">
        <v>80</v>
      </c>
      <c r="G115" s="62">
        <v>15</v>
      </c>
      <c r="H115" s="39">
        <v>20</v>
      </c>
      <c r="I115" s="63">
        <f t="shared" si="20"/>
        <v>44</v>
      </c>
      <c r="J115" s="39">
        <v>60</v>
      </c>
      <c r="K115" s="8">
        <f t="shared" si="11"/>
        <v>60</v>
      </c>
      <c r="L115" s="8">
        <f t="shared" si="12"/>
        <v>48.038838648618146</v>
      </c>
      <c r="M115" s="8" t="str">
        <f t="shared" si="13"/>
        <v>D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9"/>
        <v>110</v>
      </c>
      <c r="B116" s="58">
        <v>1702181000858</v>
      </c>
      <c r="C116" s="61" t="s">
        <v>144</v>
      </c>
      <c r="D116" s="48" t="str">
        <f t="shared" si="19"/>
        <v>E</v>
      </c>
      <c r="E116" s="16"/>
      <c r="F116" s="39">
        <v>85</v>
      </c>
      <c r="G116" s="62">
        <v>10</v>
      </c>
      <c r="H116" s="39">
        <v>20</v>
      </c>
      <c r="I116" s="63">
        <f t="shared" si="20"/>
        <v>46</v>
      </c>
      <c r="J116" s="39">
        <v>60</v>
      </c>
      <c r="K116" s="8">
        <f t="shared" si="11"/>
        <v>60</v>
      </c>
      <c r="L116" s="8">
        <f t="shared" si="12"/>
        <v>48.038838648618146</v>
      </c>
      <c r="M116" s="8" t="str">
        <f t="shared" si="13"/>
        <v>D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9"/>
        <v>111</v>
      </c>
      <c r="B117" s="58">
        <v>1702181093162</v>
      </c>
      <c r="C117" s="61" t="s">
        <v>145</v>
      </c>
      <c r="D117" s="48" t="str">
        <f t="shared" si="19"/>
        <v>E</v>
      </c>
      <c r="E117" s="16"/>
      <c r="F117" s="39">
        <v>85</v>
      </c>
      <c r="G117" s="62">
        <v>15</v>
      </c>
      <c r="H117" s="39">
        <v>45</v>
      </c>
      <c r="I117" s="63">
        <f t="shared" si="20"/>
        <v>61</v>
      </c>
      <c r="J117" s="39"/>
      <c r="K117" s="8" t="str">
        <f t="shared" si="11"/>
        <v/>
      </c>
      <c r="L117" s="8" t="str">
        <f t="shared" si="12"/>
        <v/>
      </c>
      <c r="M117" s="8" t="str">
        <f t="shared" si="13"/>
        <v/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9"/>
        <v>112</v>
      </c>
      <c r="B118" s="58">
        <v>1702181066496</v>
      </c>
      <c r="C118" s="61" t="s">
        <v>146</v>
      </c>
      <c r="D118" s="48" t="str">
        <f t="shared" si="19"/>
        <v>E</v>
      </c>
      <c r="E118" s="16"/>
      <c r="F118" s="39">
        <v>85</v>
      </c>
      <c r="G118" s="62">
        <v>10</v>
      </c>
      <c r="H118" s="39">
        <v>45</v>
      </c>
      <c r="I118" s="63">
        <f t="shared" si="20"/>
        <v>61</v>
      </c>
      <c r="J118" s="39"/>
      <c r="K118" s="8" t="str">
        <f t="shared" si="11"/>
        <v/>
      </c>
      <c r="L118" s="8" t="str">
        <f t="shared" si="12"/>
        <v/>
      </c>
      <c r="M118" s="8" t="str">
        <f t="shared" si="13"/>
        <v/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9"/>
        <v>113</v>
      </c>
      <c r="B119" s="58">
        <v>1702181071474</v>
      </c>
      <c r="C119" s="61" t="s">
        <v>147</v>
      </c>
      <c r="D119" s="48" t="str">
        <f t="shared" si="19"/>
        <v>E</v>
      </c>
      <c r="E119" s="16"/>
      <c r="F119" s="39">
        <v>80</v>
      </c>
      <c r="G119" s="62">
        <v>50</v>
      </c>
      <c r="H119" s="39"/>
      <c r="I119" s="63">
        <f t="shared" si="10"/>
        <v>62</v>
      </c>
      <c r="J119" s="39"/>
      <c r="K119" s="8" t="str">
        <f t="shared" si="11"/>
        <v/>
      </c>
      <c r="L119" s="8" t="str">
        <f t="shared" si="12"/>
        <v/>
      </c>
      <c r="M119" s="8" t="str">
        <f t="shared" si="13"/>
        <v/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9"/>
        <v>114</v>
      </c>
      <c r="B120" s="58">
        <v>1702181148194</v>
      </c>
      <c r="C120" s="61" t="s">
        <v>148</v>
      </c>
      <c r="D120" s="48" t="str">
        <f t="shared" si="19"/>
        <v>E</v>
      </c>
      <c r="E120" s="16"/>
      <c r="F120" s="39">
        <v>85</v>
      </c>
      <c r="G120" s="62">
        <v>45</v>
      </c>
      <c r="H120" s="39"/>
      <c r="I120" s="63">
        <f t="shared" si="10"/>
        <v>61</v>
      </c>
      <c r="J120" s="39"/>
      <c r="K120" s="8" t="str">
        <f t="shared" si="11"/>
        <v/>
      </c>
      <c r="L120" s="8" t="str">
        <f t="shared" si="12"/>
        <v/>
      </c>
      <c r="M120" s="8" t="str">
        <f t="shared" si="13"/>
        <v/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21">IF(C121="","",P121)</f>
        <v/>
      </c>
      <c r="B121" s="58"/>
      <c r="C121" s="61"/>
      <c r="D121" s="48" t="str">
        <f t="shared" si="19"/>
        <v>E</v>
      </c>
      <c r="E121" s="16"/>
      <c r="F121" s="42"/>
      <c r="G121" s="42"/>
      <c r="H121" s="21"/>
      <c r="I121" s="63">
        <f t="shared" si="10"/>
        <v>0</v>
      </c>
      <c r="J121" s="8" t="str">
        <f t="shared" ref="J121:J122" si="22">IF(G121="","",ROUND((F121*$J$3)+(G121*$J$4),0))</f>
        <v/>
      </c>
      <c r="K121" s="8" t="str">
        <f t="shared" ref="K121:K122" si="23">IF(J121&lt;20.5,"",J121)</f>
        <v/>
      </c>
      <c r="L121" s="8" t="str">
        <f t="shared" ref="L121:L122" si="24">IF(K121="","",(((K121-$K$6)/$K$5)*10)+50)</f>
        <v/>
      </c>
      <c r="M121" s="8" t="str">
        <f t="shared" ref="M121:M122" si="25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21"/>
        <v/>
      </c>
      <c r="B122" s="58"/>
      <c r="C122" s="61"/>
      <c r="D122" s="48" t="str">
        <f t="shared" si="19"/>
        <v>E</v>
      </c>
      <c r="E122" s="16"/>
      <c r="F122" s="42"/>
      <c r="G122" s="42"/>
      <c r="H122" s="21"/>
      <c r="I122" s="63">
        <f t="shared" si="10"/>
        <v>0</v>
      </c>
      <c r="J122" s="8" t="str">
        <f t="shared" si="22"/>
        <v/>
      </c>
      <c r="K122" s="8" t="str">
        <f t="shared" si="23"/>
        <v/>
      </c>
      <c r="L122" s="8" t="str">
        <f t="shared" si="24"/>
        <v/>
      </c>
      <c r="M122" s="8" t="str">
        <f t="shared" si="25"/>
        <v/>
      </c>
      <c r="P122" s="10">
        <v>114</v>
      </c>
      <c r="AG122" s="5"/>
      <c r="AH122" s="5"/>
      <c r="AI122" s="5"/>
      <c r="AJ122" s="5"/>
      <c r="AK122" s="5"/>
      <c r="AL122" s="5"/>
    </row>
    <row r="123" spans="1:38">
      <c r="A123" s="1" t="str">
        <f t="shared" si="9"/>
        <v/>
      </c>
      <c r="B123" s="4"/>
      <c r="C123" s="4"/>
      <c r="D123" s="2" t="str">
        <f t="shared" ref="D123:D125" si="26">IF(H123="",IF(E123="",IF(J123="","",IF(J123&lt;20.5,"F",M123)),E123),IF(I123&lt;40,"F",IF(I123&lt;50,"FX",IF(I123&lt;60,"E",IF(I123&lt;70,"D",IF(I123&lt;75,"C",IF(I123&lt;85,"B","A")))))))</f>
        <v/>
      </c>
      <c r="E123" s="16"/>
      <c r="F123" s="4"/>
      <c r="G123" s="4"/>
      <c r="H123" s="4"/>
      <c r="I123" s="4"/>
      <c r="J123" s="8" t="str">
        <f t="shared" ref="J123:J125" si="27">IF(G123="","",ROUND((F123*$J$3)+(G123*$J$4),0))</f>
        <v/>
      </c>
      <c r="K123" s="8" t="str">
        <f t="shared" si="11"/>
        <v/>
      </c>
      <c r="L123" s="8" t="str">
        <f t="shared" si="12"/>
        <v/>
      </c>
      <c r="M123" s="8" t="str">
        <f t="shared" si="13"/>
        <v/>
      </c>
      <c r="P123" s="10">
        <v>126</v>
      </c>
      <c r="AG123" s="5"/>
      <c r="AH123" s="5"/>
      <c r="AI123" s="5"/>
      <c r="AJ123" s="5"/>
      <c r="AK123" s="5"/>
      <c r="AL123" s="5"/>
    </row>
    <row r="124" spans="1:38">
      <c r="A124" s="1" t="str">
        <f t="shared" si="9"/>
        <v/>
      </c>
      <c r="B124" s="4"/>
      <c r="C124" s="4"/>
      <c r="D124" s="2" t="str">
        <f t="shared" si="26"/>
        <v/>
      </c>
      <c r="E124" s="16"/>
      <c r="F124" s="4"/>
      <c r="G124" s="4"/>
      <c r="H124" s="4"/>
      <c r="I124" s="4"/>
      <c r="J124" s="8" t="str">
        <f t="shared" si="27"/>
        <v/>
      </c>
      <c r="K124" s="8" t="str">
        <f t="shared" si="11"/>
        <v/>
      </c>
      <c r="L124" s="8" t="str">
        <f t="shared" si="12"/>
        <v/>
      </c>
      <c r="M124" s="8" t="str">
        <f t="shared" si="13"/>
        <v/>
      </c>
      <c r="P124" s="10">
        <v>127</v>
      </c>
      <c r="AG124" s="5"/>
      <c r="AH124" s="5"/>
      <c r="AI124" s="5"/>
      <c r="AJ124" s="5"/>
      <c r="AK124" s="5"/>
      <c r="AL124" s="5"/>
    </row>
    <row r="125" spans="1:38">
      <c r="A125" s="1" t="str">
        <f t="shared" si="9"/>
        <v/>
      </c>
      <c r="B125" s="4"/>
      <c r="C125" s="4"/>
      <c r="D125" s="2" t="str">
        <f t="shared" si="26"/>
        <v/>
      </c>
      <c r="E125" s="16"/>
      <c r="F125" s="4"/>
      <c r="G125" s="4"/>
      <c r="H125" s="4"/>
      <c r="I125" s="4"/>
      <c r="J125" s="8" t="str">
        <f t="shared" si="27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128</v>
      </c>
      <c r="AG125" s="5"/>
      <c r="AH125" s="5"/>
      <c r="AI125" s="5"/>
      <c r="AJ125" s="5"/>
      <c r="AK125" s="5"/>
      <c r="AL125" s="5"/>
    </row>
    <row r="126" spans="1:38">
      <c r="A126" s="1" t="str">
        <f t="shared" ref="A126:A189" si="28">IF(C126="","",P126)</f>
        <v/>
      </c>
      <c r="B126" s="4"/>
      <c r="C126" s="4"/>
      <c r="D126" s="2" t="str">
        <f t="shared" ref="D126:D189" si="29">IF(H126="",IF(E126="",IF(J126="","",IF(J126&lt;20.5,"F",M126)),E126),IF(I126&lt;40,"F",IF(I126&lt;50,"FX",IF(I126&lt;60,"E",IF(I126&lt;70,"D",IF(I126&lt;75,"C",IF(I126&lt;85,"B","A")))))))</f>
        <v/>
      </c>
      <c r="E126" s="16"/>
      <c r="F126" s="4"/>
      <c r="G126" s="4"/>
      <c r="H126" s="4"/>
      <c r="I126" s="4"/>
      <c r="J126" s="8" t="str">
        <f t="shared" ref="J126:J189" si="30">IF(G126="","",ROUND((F126*$J$3)+(G126*$J$4),0))</f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129</v>
      </c>
      <c r="AG126" s="5"/>
      <c r="AH126" s="5"/>
      <c r="AI126" s="5"/>
      <c r="AJ126" s="5"/>
      <c r="AK126" s="5"/>
      <c r="AL126" s="5"/>
    </row>
    <row r="127" spans="1:38">
      <c r="A127" s="1" t="str">
        <f t="shared" si="28"/>
        <v/>
      </c>
      <c r="B127" s="4"/>
      <c r="C127" s="4"/>
      <c r="D127" s="2" t="str">
        <f t="shared" si="29"/>
        <v/>
      </c>
      <c r="E127" s="16"/>
      <c r="F127" s="4"/>
      <c r="G127" s="4"/>
      <c r="H127" s="4"/>
      <c r="I127" s="4"/>
      <c r="J127" s="8" t="str">
        <f t="shared" si="30"/>
        <v/>
      </c>
      <c r="K127" s="8" t="str">
        <f t="shared" ref="K127:K190" si="31">IF(J127&lt;20.5,"",J127)</f>
        <v/>
      </c>
      <c r="L127" s="8" t="str">
        <f t="shared" ref="L127:L190" si="32">IF(K127="","",(((K127-$K$6)/$K$5)*10)+50)</f>
        <v/>
      </c>
      <c r="M127" s="8" t="str">
        <f t="shared" ref="M127:M190" si="33">IF(L127="","",IF(L127&lt;VLOOKUP($L$6,$Q$12:$Y$27,4,FALSE),"F",IF(L127&lt;VLOOKUP($L$6,$Q$12:$Y$27,5,FALSE),"FX",IF(L127&lt;VLOOKUP($L$6,$Q$12:$Y$27,6,FALSE),"E",IF(L127&lt;VLOOKUP($L$6,$Q$12:$Y$27,7,FALSE),"D",IF(L127&lt;VLOOKUP($L$6,$Q$12:$Y$27,8,FALSE),"C",IF(L127&lt;VLOOKUP($L$6,$Q$12:$Y$27,9,FALSE),"B","A")))))))</f>
        <v/>
      </c>
      <c r="P127" s="10">
        <v>130</v>
      </c>
      <c r="AG127" s="5"/>
      <c r="AH127" s="5"/>
      <c r="AI127" s="5"/>
      <c r="AJ127" s="5"/>
      <c r="AK127" s="5"/>
      <c r="AL127" s="5"/>
    </row>
    <row r="128" spans="1:38">
      <c r="A128" s="1" t="str">
        <f t="shared" si="28"/>
        <v/>
      </c>
      <c r="B128" s="4"/>
      <c r="C128" s="4"/>
      <c r="D128" s="2" t="str">
        <f t="shared" si="29"/>
        <v/>
      </c>
      <c r="E128" s="16"/>
      <c r="F128" s="4"/>
      <c r="G128" s="4"/>
      <c r="H128" s="4"/>
      <c r="I128" s="4"/>
      <c r="J128" s="8" t="str">
        <f t="shared" si="30"/>
        <v/>
      </c>
      <c r="K128" s="8" t="str">
        <f t="shared" si="31"/>
        <v/>
      </c>
      <c r="L128" s="8" t="str">
        <f t="shared" si="32"/>
        <v/>
      </c>
      <c r="M128" s="8" t="str">
        <f t="shared" si="33"/>
        <v/>
      </c>
      <c r="P128" s="10">
        <v>131</v>
      </c>
      <c r="AG128" s="5"/>
      <c r="AH128" s="5"/>
      <c r="AI128" s="5"/>
      <c r="AJ128" s="5"/>
      <c r="AK128" s="5"/>
      <c r="AL128" s="5"/>
    </row>
    <row r="129" spans="1:38">
      <c r="A129" s="1" t="str">
        <f t="shared" si="28"/>
        <v/>
      </c>
      <c r="B129" s="4"/>
      <c r="C129" s="4"/>
      <c r="D129" s="2" t="str">
        <f t="shared" si="29"/>
        <v/>
      </c>
      <c r="E129" s="16"/>
      <c r="F129" s="4"/>
      <c r="G129" s="4"/>
      <c r="H129" s="4"/>
      <c r="I129" s="4"/>
      <c r="J129" s="8" t="str">
        <f t="shared" si="30"/>
        <v/>
      </c>
      <c r="K129" s="8" t="str">
        <f t="shared" si="31"/>
        <v/>
      </c>
      <c r="L129" s="8" t="str">
        <f t="shared" si="32"/>
        <v/>
      </c>
      <c r="M129" s="8" t="str">
        <f t="shared" si="33"/>
        <v/>
      </c>
      <c r="P129" s="10">
        <v>132</v>
      </c>
      <c r="AG129" s="5"/>
      <c r="AH129" s="5"/>
      <c r="AI129" s="5"/>
      <c r="AJ129" s="5"/>
      <c r="AK129" s="5"/>
      <c r="AL129" s="5"/>
    </row>
    <row r="130" spans="1:38">
      <c r="A130" s="1" t="str">
        <f t="shared" si="28"/>
        <v/>
      </c>
      <c r="B130" s="4"/>
      <c r="C130" s="4"/>
      <c r="D130" s="2" t="str">
        <f t="shared" si="29"/>
        <v/>
      </c>
      <c r="E130" s="16"/>
      <c r="F130" s="4"/>
      <c r="G130" s="4"/>
      <c r="H130" s="4"/>
      <c r="I130" s="4"/>
      <c r="J130" s="8" t="str">
        <f t="shared" si="30"/>
        <v/>
      </c>
      <c r="K130" s="8" t="str">
        <f t="shared" si="31"/>
        <v/>
      </c>
      <c r="L130" s="8" t="str">
        <f t="shared" si="32"/>
        <v/>
      </c>
      <c r="M130" s="8" t="str">
        <f t="shared" si="33"/>
        <v/>
      </c>
      <c r="P130" s="10">
        <v>133</v>
      </c>
      <c r="AG130" s="5"/>
      <c r="AH130" s="5"/>
      <c r="AI130" s="5"/>
      <c r="AJ130" s="5"/>
      <c r="AK130" s="5"/>
      <c r="AL130" s="5"/>
    </row>
    <row r="131" spans="1:38">
      <c r="A131" s="1" t="str">
        <f t="shared" si="28"/>
        <v/>
      </c>
      <c r="B131" s="4"/>
      <c r="C131" s="4"/>
      <c r="D131" s="2" t="str">
        <f t="shared" si="29"/>
        <v/>
      </c>
      <c r="E131" s="16"/>
      <c r="F131" s="4"/>
      <c r="G131" s="4"/>
      <c r="H131" s="4"/>
      <c r="I131" s="4"/>
      <c r="J131" s="8" t="str">
        <f t="shared" si="30"/>
        <v/>
      </c>
      <c r="K131" s="8" t="str">
        <f t="shared" si="31"/>
        <v/>
      </c>
      <c r="L131" s="8" t="str">
        <f t="shared" si="32"/>
        <v/>
      </c>
      <c r="M131" s="8" t="str">
        <f t="shared" si="33"/>
        <v/>
      </c>
      <c r="P131" s="10">
        <v>134</v>
      </c>
      <c r="AG131" s="5"/>
      <c r="AH131" s="5"/>
      <c r="AI131" s="5"/>
      <c r="AJ131" s="5"/>
      <c r="AK131" s="5"/>
      <c r="AL131" s="5"/>
    </row>
    <row r="132" spans="1:38">
      <c r="A132" s="1" t="str">
        <f t="shared" si="28"/>
        <v/>
      </c>
      <c r="B132" s="4"/>
      <c r="C132" s="4"/>
      <c r="D132" s="2" t="str">
        <f t="shared" si="29"/>
        <v/>
      </c>
      <c r="E132" s="16"/>
      <c r="F132" s="4"/>
      <c r="G132" s="4"/>
      <c r="H132" s="4"/>
      <c r="I132" s="4"/>
      <c r="J132" s="8" t="str">
        <f t="shared" si="30"/>
        <v/>
      </c>
      <c r="K132" s="8" t="str">
        <f t="shared" si="31"/>
        <v/>
      </c>
      <c r="L132" s="8" t="str">
        <f t="shared" si="32"/>
        <v/>
      </c>
      <c r="M132" s="8" t="str">
        <f t="shared" si="33"/>
        <v/>
      </c>
      <c r="P132" s="10">
        <v>135</v>
      </c>
      <c r="AG132" s="5"/>
      <c r="AH132" s="5"/>
      <c r="AI132" s="5"/>
      <c r="AJ132" s="5"/>
      <c r="AK132" s="5"/>
      <c r="AL132" s="5"/>
    </row>
    <row r="133" spans="1:38">
      <c r="A133" s="1" t="str">
        <f t="shared" si="28"/>
        <v/>
      </c>
      <c r="B133" s="4"/>
      <c r="C133" s="4"/>
      <c r="D133" s="2" t="str">
        <f t="shared" si="29"/>
        <v/>
      </c>
      <c r="E133" s="16"/>
      <c r="F133" s="4"/>
      <c r="G133" s="4"/>
      <c r="H133" s="4"/>
      <c r="I133" s="4"/>
      <c r="J133" s="8" t="str">
        <f t="shared" si="30"/>
        <v/>
      </c>
      <c r="K133" s="8" t="str">
        <f t="shared" si="31"/>
        <v/>
      </c>
      <c r="L133" s="8" t="str">
        <f t="shared" si="32"/>
        <v/>
      </c>
      <c r="M133" s="8" t="str">
        <f t="shared" si="33"/>
        <v/>
      </c>
      <c r="P133" s="10">
        <v>136</v>
      </c>
      <c r="AG133" s="5"/>
      <c r="AH133" s="5"/>
      <c r="AI133" s="5"/>
      <c r="AJ133" s="5"/>
      <c r="AK133" s="5"/>
      <c r="AL133" s="5"/>
    </row>
    <row r="134" spans="1:38">
      <c r="A134" s="1" t="str">
        <f t="shared" si="28"/>
        <v/>
      </c>
      <c r="B134" s="4"/>
      <c r="C134" s="4"/>
      <c r="D134" s="2" t="str">
        <f t="shared" si="29"/>
        <v/>
      </c>
      <c r="E134" s="16"/>
      <c r="F134" s="4"/>
      <c r="G134" s="4"/>
      <c r="H134" s="4"/>
      <c r="I134" s="4"/>
      <c r="J134" s="8" t="str">
        <f t="shared" si="30"/>
        <v/>
      </c>
      <c r="K134" s="8" t="str">
        <f t="shared" si="31"/>
        <v/>
      </c>
      <c r="L134" s="8" t="str">
        <f t="shared" si="32"/>
        <v/>
      </c>
      <c r="M134" s="8" t="str">
        <f t="shared" si="33"/>
        <v/>
      </c>
      <c r="P134" s="10">
        <v>137</v>
      </c>
      <c r="AG134" s="5"/>
      <c r="AH134" s="5"/>
      <c r="AI134" s="5"/>
      <c r="AJ134" s="5"/>
      <c r="AK134" s="5"/>
      <c r="AL134" s="5"/>
    </row>
    <row r="135" spans="1:38">
      <c r="A135" s="1" t="str">
        <f t="shared" si="28"/>
        <v/>
      </c>
      <c r="B135" s="4"/>
      <c r="C135" s="4"/>
      <c r="D135" s="2" t="str">
        <f t="shared" si="29"/>
        <v/>
      </c>
      <c r="E135" s="16"/>
      <c r="F135" s="4"/>
      <c r="G135" s="4"/>
      <c r="H135" s="4"/>
      <c r="I135" s="4"/>
      <c r="J135" s="8" t="str">
        <f t="shared" si="30"/>
        <v/>
      </c>
      <c r="K135" s="8" t="str">
        <f t="shared" si="31"/>
        <v/>
      </c>
      <c r="L135" s="8" t="str">
        <f t="shared" si="32"/>
        <v/>
      </c>
      <c r="M135" s="8" t="str">
        <f t="shared" si="33"/>
        <v/>
      </c>
      <c r="P135" s="10">
        <v>138</v>
      </c>
      <c r="AG135" s="5"/>
      <c r="AH135" s="5"/>
      <c r="AI135" s="5"/>
      <c r="AJ135" s="5"/>
      <c r="AK135" s="5"/>
      <c r="AL135" s="5"/>
    </row>
    <row r="136" spans="1:38">
      <c r="A136" s="1" t="str">
        <f t="shared" si="28"/>
        <v/>
      </c>
      <c r="B136" s="4"/>
      <c r="C136" s="4"/>
      <c r="D136" s="2" t="str">
        <f t="shared" si="29"/>
        <v/>
      </c>
      <c r="E136" s="16"/>
      <c r="F136" s="4"/>
      <c r="G136" s="4"/>
      <c r="H136" s="4"/>
      <c r="I136" s="4"/>
      <c r="J136" s="8" t="str">
        <f t="shared" si="30"/>
        <v/>
      </c>
      <c r="K136" s="8" t="str">
        <f t="shared" si="31"/>
        <v/>
      </c>
      <c r="L136" s="8" t="str">
        <f t="shared" si="32"/>
        <v/>
      </c>
      <c r="M136" s="8" t="str">
        <f t="shared" si="33"/>
        <v/>
      </c>
      <c r="P136" s="10">
        <v>139</v>
      </c>
      <c r="AG136" s="5"/>
      <c r="AH136" s="5"/>
      <c r="AI136" s="5"/>
      <c r="AJ136" s="5"/>
      <c r="AK136" s="5"/>
      <c r="AL136" s="5"/>
    </row>
    <row r="137" spans="1:38">
      <c r="A137" s="1" t="str">
        <f t="shared" si="28"/>
        <v/>
      </c>
      <c r="B137" s="4"/>
      <c r="C137" s="4"/>
      <c r="D137" s="2" t="str">
        <f t="shared" si="29"/>
        <v/>
      </c>
      <c r="E137" s="16"/>
      <c r="F137" s="4"/>
      <c r="G137" s="4"/>
      <c r="H137" s="4"/>
      <c r="I137" s="4"/>
      <c r="J137" s="8" t="str">
        <f t="shared" si="30"/>
        <v/>
      </c>
      <c r="K137" s="8" t="str">
        <f t="shared" si="31"/>
        <v/>
      </c>
      <c r="L137" s="8" t="str">
        <f t="shared" si="32"/>
        <v/>
      </c>
      <c r="M137" s="8" t="str">
        <f t="shared" si="33"/>
        <v/>
      </c>
      <c r="P137" s="10">
        <v>140</v>
      </c>
      <c r="AG137" s="5"/>
      <c r="AH137" s="5"/>
      <c r="AI137" s="5"/>
      <c r="AJ137" s="5"/>
      <c r="AK137" s="5"/>
      <c r="AL137" s="5"/>
    </row>
    <row r="138" spans="1:38">
      <c r="A138" s="1" t="str">
        <f t="shared" si="28"/>
        <v/>
      </c>
      <c r="B138" s="4"/>
      <c r="C138" s="4"/>
      <c r="D138" s="2" t="str">
        <f t="shared" si="29"/>
        <v/>
      </c>
      <c r="E138" s="16"/>
      <c r="F138" s="4"/>
      <c r="G138" s="4"/>
      <c r="H138" s="4"/>
      <c r="I138" s="4"/>
      <c r="J138" s="8" t="str">
        <f t="shared" si="30"/>
        <v/>
      </c>
      <c r="K138" s="8" t="str">
        <f t="shared" si="31"/>
        <v/>
      </c>
      <c r="L138" s="8" t="str">
        <f t="shared" si="32"/>
        <v/>
      </c>
      <c r="M138" s="8" t="str">
        <f t="shared" si="33"/>
        <v/>
      </c>
      <c r="P138" s="10">
        <v>141</v>
      </c>
      <c r="AG138" s="5"/>
      <c r="AH138" s="5"/>
      <c r="AI138" s="5"/>
      <c r="AJ138" s="5"/>
      <c r="AK138" s="5"/>
      <c r="AL138" s="5"/>
    </row>
    <row r="139" spans="1:38">
      <c r="A139" s="1" t="str">
        <f t="shared" si="28"/>
        <v/>
      </c>
      <c r="B139" s="4"/>
      <c r="C139" s="4"/>
      <c r="D139" s="2" t="str">
        <f t="shared" si="29"/>
        <v/>
      </c>
      <c r="E139" s="16"/>
      <c r="F139" s="4"/>
      <c r="G139" s="4"/>
      <c r="H139" s="4"/>
      <c r="I139" s="4"/>
      <c r="J139" s="8" t="str">
        <f t="shared" si="30"/>
        <v/>
      </c>
      <c r="K139" s="8" t="str">
        <f t="shared" si="31"/>
        <v/>
      </c>
      <c r="L139" s="8" t="str">
        <f t="shared" si="32"/>
        <v/>
      </c>
      <c r="M139" s="8" t="str">
        <f t="shared" si="33"/>
        <v/>
      </c>
      <c r="P139" s="10">
        <v>142</v>
      </c>
      <c r="AG139" s="5"/>
      <c r="AH139" s="5"/>
      <c r="AI139" s="5"/>
      <c r="AJ139" s="5"/>
      <c r="AK139" s="5"/>
      <c r="AL139" s="5"/>
    </row>
    <row r="140" spans="1:38">
      <c r="A140" s="1" t="str">
        <f t="shared" si="28"/>
        <v/>
      </c>
      <c r="B140" s="4"/>
      <c r="C140" s="4"/>
      <c r="D140" s="2" t="str">
        <f t="shared" si="29"/>
        <v/>
      </c>
      <c r="E140" s="16"/>
      <c r="F140" s="4"/>
      <c r="G140" s="4"/>
      <c r="H140" s="4"/>
      <c r="I140" s="4"/>
      <c r="J140" s="8" t="str">
        <f t="shared" si="30"/>
        <v/>
      </c>
      <c r="K140" s="8" t="str">
        <f t="shared" si="31"/>
        <v/>
      </c>
      <c r="L140" s="8" t="str">
        <f t="shared" si="32"/>
        <v/>
      </c>
      <c r="M140" s="8" t="str">
        <f t="shared" si="33"/>
        <v/>
      </c>
      <c r="P140" s="10">
        <v>143</v>
      </c>
      <c r="AG140" s="5"/>
      <c r="AH140" s="5"/>
      <c r="AI140" s="5"/>
      <c r="AJ140" s="5"/>
      <c r="AK140" s="5"/>
      <c r="AL140" s="5"/>
    </row>
    <row r="141" spans="1:38">
      <c r="A141" s="1" t="str">
        <f t="shared" si="28"/>
        <v/>
      </c>
      <c r="B141" s="4"/>
      <c r="C141" s="4"/>
      <c r="D141" s="2" t="str">
        <f t="shared" si="29"/>
        <v/>
      </c>
      <c r="E141" s="16"/>
      <c r="F141" s="4"/>
      <c r="G141" s="4"/>
      <c r="H141" s="4"/>
      <c r="I141" s="4"/>
      <c r="J141" s="8" t="str">
        <f t="shared" si="30"/>
        <v/>
      </c>
      <c r="K141" s="8" t="str">
        <f t="shared" si="31"/>
        <v/>
      </c>
      <c r="L141" s="8" t="str">
        <f t="shared" si="32"/>
        <v/>
      </c>
      <c r="M141" s="8" t="str">
        <f t="shared" si="33"/>
        <v/>
      </c>
      <c r="P141" s="10">
        <v>144</v>
      </c>
      <c r="AG141" s="5"/>
      <c r="AH141" s="5"/>
      <c r="AI141" s="5"/>
      <c r="AJ141" s="5"/>
      <c r="AK141" s="5"/>
      <c r="AL141" s="5"/>
    </row>
    <row r="142" spans="1:38">
      <c r="A142" s="1" t="str">
        <f t="shared" si="28"/>
        <v/>
      </c>
      <c r="B142" s="4"/>
      <c r="C142" s="4"/>
      <c r="D142" s="2" t="str">
        <f t="shared" si="29"/>
        <v/>
      </c>
      <c r="E142" s="16"/>
      <c r="F142" s="4"/>
      <c r="G142" s="4"/>
      <c r="H142" s="4"/>
      <c r="I142" s="4"/>
      <c r="J142" s="8" t="str">
        <f t="shared" si="30"/>
        <v/>
      </c>
      <c r="K142" s="8" t="str">
        <f t="shared" si="31"/>
        <v/>
      </c>
      <c r="L142" s="8" t="str">
        <f t="shared" si="32"/>
        <v/>
      </c>
      <c r="M142" s="8" t="str">
        <f t="shared" si="33"/>
        <v/>
      </c>
      <c r="P142" s="10">
        <v>145</v>
      </c>
      <c r="AG142" s="5"/>
      <c r="AH142" s="5"/>
      <c r="AI142" s="5"/>
      <c r="AJ142" s="5"/>
      <c r="AK142" s="5"/>
      <c r="AL142" s="5"/>
    </row>
    <row r="143" spans="1:38">
      <c r="A143" s="1" t="str">
        <f t="shared" si="28"/>
        <v/>
      </c>
      <c r="B143" s="4"/>
      <c r="C143" s="4"/>
      <c r="D143" s="2" t="str">
        <f t="shared" si="29"/>
        <v/>
      </c>
      <c r="E143" s="16"/>
      <c r="F143" s="4"/>
      <c r="G143" s="4"/>
      <c r="H143" s="4"/>
      <c r="I143" s="4"/>
      <c r="J143" s="8" t="str">
        <f t="shared" si="30"/>
        <v/>
      </c>
      <c r="K143" s="8" t="str">
        <f t="shared" si="31"/>
        <v/>
      </c>
      <c r="L143" s="8" t="str">
        <f t="shared" si="32"/>
        <v/>
      </c>
      <c r="M143" s="8" t="str">
        <f t="shared" si="33"/>
        <v/>
      </c>
      <c r="P143" s="10">
        <v>146</v>
      </c>
      <c r="AG143" s="5"/>
      <c r="AH143" s="5"/>
      <c r="AI143" s="5"/>
      <c r="AJ143" s="5"/>
      <c r="AK143" s="5"/>
      <c r="AL143" s="5"/>
    </row>
    <row r="144" spans="1:38">
      <c r="A144" s="1" t="str">
        <f t="shared" si="28"/>
        <v/>
      </c>
      <c r="B144" s="4"/>
      <c r="C144" s="4"/>
      <c r="D144" s="2" t="str">
        <f t="shared" si="29"/>
        <v/>
      </c>
      <c r="E144" s="16"/>
      <c r="F144" s="4"/>
      <c r="G144" s="4"/>
      <c r="H144" s="4"/>
      <c r="I144" s="4"/>
      <c r="J144" s="8" t="str">
        <f t="shared" si="30"/>
        <v/>
      </c>
      <c r="K144" s="8" t="str">
        <f t="shared" si="31"/>
        <v/>
      </c>
      <c r="L144" s="8" t="str">
        <f t="shared" si="32"/>
        <v/>
      </c>
      <c r="M144" s="8" t="str">
        <f t="shared" si="33"/>
        <v/>
      </c>
      <c r="P144" s="10">
        <v>147</v>
      </c>
      <c r="AG144" s="5"/>
      <c r="AH144" s="5"/>
      <c r="AI144" s="5"/>
      <c r="AJ144" s="5"/>
      <c r="AK144" s="5"/>
      <c r="AL144" s="5"/>
    </row>
    <row r="145" spans="1:38">
      <c r="A145" s="1" t="str">
        <f t="shared" si="28"/>
        <v/>
      </c>
      <c r="B145" s="4"/>
      <c r="C145" s="4"/>
      <c r="D145" s="2" t="str">
        <f t="shared" si="29"/>
        <v/>
      </c>
      <c r="E145" s="16"/>
      <c r="F145" s="4"/>
      <c r="G145" s="4"/>
      <c r="H145" s="4"/>
      <c r="I145" s="4"/>
      <c r="J145" s="8" t="str">
        <f t="shared" si="30"/>
        <v/>
      </c>
      <c r="K145" s="8" t="str">
        <f t="shared" si="31"/>
        <v/>
      </c>
      <c r="L145" s="8" t="str">
        <f t="shared" si="32"/>
        <v/>
      </c>
      <c r="M145" s="8" t="str">
        <f t="shared" si="33"/>
        <v/>
      </c>
      <c r="P145" s="10">
        <v>148</v>
      </c>
      <c r="AG145" s="5"/>
      <c r="AH145" s="5"/>
      <c r="AI145" s="5"/>
      <c r="AJ145" s="5"/>
      <c r="AK145" s="5"/>
      <c r="AL145" s="5"/>
    </row>
    <row r="146" spans="1:38">
      <c r="A146" s="1" t="str">
        <f t="shared" si="28"/>
        <v/>
      </c>
      <c r="B146" s="4"/>
      <c r="C146" s="4"/>
      <c r="D146" s="2" t="str">
        <f t="shared" si="29"/>
        <v/>
      </c>
      <c r="E146" s="16"/>
      <c r="F146" s="4"/>
      <c r="G146" s="4"/>
      <c r="H146" s="4"/>
      <c r="I146" s="4"/>
      <c r="J146" s="8" t="str">
        <f t="shared" si="30"/>
        <v/>
      </c>
      <c r="K146" s="8" t="str">
        <f t="shared" si="31"/>
        <v/>
      </c>
      <c r="L146" s="8" t="str">
        <f t="shared" si="32"/>
        <v/>
      </c>
      <c r="M146" s="8" t="str">
        <f t="shared" si="33"/>
        <v/>
      </c>
      <c r="P146" s="10">
        <v>149</v>
      </c>
      <c r="AG146" s="5"/>
      <c r="AH146" s="5"/>
      <c r="AI146" s="5"/>
      <c r="AJ146" s="5"/>
      <c r="AK146" s="5"/>
      <c r="AL146" s="5"/>
    </row>
    <row r="147" spans="1:38">
      <c r="A147" s="1" t="str">
        <f t="shared" si="28"/>
        <v/>
      </c>
      <c r="B147" s="4"/>
      <c r="C147" s="4"/>
      <c r="D147" s="2" t="str">
        <f t="shared" si="29"/>
        <v/>
      </c>
      <c r="E147" s="16"/>
      <c r="F147" s="4"/>
      <c r="G147" s="4"/>
      <c r="H147" s="4"/>
      <c r="I147" s="4"/>
      <c r="J147" s="8" t="str">
        <f t="shared" si="30"/>
        <v/>
      </c>
      <c r="K147" s="8" t="str">
        <f t="shared" si="31"/>
        <v/>
      </c>
      <c r="L147" s="8" t="str">
        <f t="shared" si="32"/>
        <v/>
      </c>
      <c r="M147" s="8" t="str">
        <f t="shared" si="33"/>
        <v/>
      </c>
      <c r="P147" s="10">
        <v>150</v>
      </c>
      <c r="AG147" s="5"/>
      <c r="AH147" s="5"/>
      <c r="AI147" s="5"/>
      <c r="AJ147" s="5"/>
      <c r="AK147" s="5"/>
      <c r="AL147" s="5"/>
    </row>
    <row r="148" spans="1:38">
      <c r="A148" s="1" t="str">
        <f t="shared" si="28"/>
        <v/>
      </c>
      <c r="B148" s="4"/>
      <c r="C148" s="4"/>
      <c r="D148" s="2" t="str">
        <f t="shared" si="29"/>
        <v/>
      </c>
      <c r="E148" s="16"/>
      <c r="F148" s="4"/>
      <c r="G148" s="4"/>
      <c r="H148" s="4"/>
      <c r="I148" s="4"/>
      <c r="J148" s="8" t="str">
        <f t="shared" si="30"/>
        <v/>
      </c>
      <c r="K148" s="8" t="str">
        <f t="shared" si="31"/>
        <v/>
      </c>
      <c r="L148" s="8" t="str">
        <f t="shared" si="32"/>
        <v/>
      </c>
      <c r="M148" s="8" t="str">
        <f t="shared" si="33"/>
        <v/>
      </c>
      <c r="P148" s="10">
        <v>151</v>
      </c>
      <c r="AG148" s="5"/>
      <c r="AH148" s="5"/>
      <c r="AI148" s="5"/>
      <c r="AJ148" s="5"/>
      <c r="AK148" s="5"/>
      <c r="AL148" s="5"/>
    </row>
    <row r="149" spans="1:38">
      <c r="A149" s="1" t="str">
        <f t="shared" si="28"/>
        <v/>
      </c>
      <c r="B149" s="4"/>
      <c r="C149" s="4"/>
      <c r="D149" s="2" t="str">
        <f t="shared" si="29"/>
        <v/>
      </c>
      <c r="E149" s="16"/>
      <c r="F149" s="4"/>
      <c r="G149" s="4"/>
      <c r="H149" s="4"/>
      <c r="I149" s="4"/>
      <c r="J149" s="8" t="str">
        <f t="shared" si="30"/>
        <v/>
      </c>
      <c r="K149" s="8" t="str">
        <f t="shared" si="31"/>
        <v/>
      </c>
      <c r="L149" s="8" t="str">
        <f t="shared" si="32"/>
        <v/>
      </c>
      <c r="M149" s="8" t="str">
        <f t="shared" si="33"/>
        <v/>
      </c>
      <c r="P149" s="10">
        <v>152</v>
      </c>
      <c r="AG149" s="5"/>
      <c r="AH149" s="5"/>
      <c r="AI149" s="5"/>
      <c r="AJ149" s="5"/>
      <c r="AK149" s="5"/>
      <c r="AL149" s="5"/>
    </row>
    <row r="150" spans="1:38">
      <c r="A150" s="1" t="str">
        <f t="shared" si="28"/>
        <v/>
      </c>
      <c r="B150" s="4"/>
      <c r="C150" s="4"/>
      <c r="D150" s="2" t="str">
        <f t="shared" si="29"/>
        <v/>
      </c>
      <c r="E150" s="16"/>
      <c r="F150" s="4"/>
      <c r="G150" s="4"/>
      <c r="H150" s="4"/>
      <c r="I150" s="4"/>
      <c r="J150" s="8" t="str">
        <f t="shared" si="30"/>
        <v/>
      </c>
      <c r="K150" s="8" t="str">
        <f t="shared" si="31"/>
        <v/>
      </c>
      <c r="L150" s="8" t="str">
        <f t="shared" si="32"/>
        <v/>
      </c>
      <c r="M150" s="8" t="str">
        <f t="shared" si="33"/>
        <v/>
      </c>
      <c r="P150" s="10">
        <v>153</v>
      </c>
      <c r="AG150" s="5"/>
      <c r="AH150" s="5"/>
      <c r="AI150" s="5"/>
      <c r="AJ150" s="5"/>
      <c r="AK150" s="5"/>
      <c r="AL150" s="5"/>
    </row>
    <row r="151" spans="1:38">
      <c r="A151" s="1" t="str">
        <f t="shared" si="28"/>
        <v/>
      </c>
      <c r="B151" s="4"/>
      <c r="C151" s="4"/>
      <c r="D151" s="2" t="str">
        <f t="shared" si="29"/>
        <v/>
      </c>
      <c r="E151" s="16"/>
      <c r="F151" s="4"/>
      <c r="G151" s="4"/>
      <c r="H151" s="4"/>
      <c r="I151" s="4"/>
      <c r="J151" s="8" t="str">
        <f t="shared" si="30"/>
        <v/>
      </c>
      <c r="K151" s="8" t="str">
        <f t="shared" si="31"/>
        <v/>
      </c>
      <c r="L151" s="8" t="str">
        <f t="shared" si="32"/>
        <v/>
      </c>
      <c r="M151" s="8" t="str">
        <f t="shared" si="33"/>
        <v/>
      </c>
      <c r="P151" s="10">
        <v>154</v>
      </c>
      <c r="AG151" s="5"/>
      <c r="AH151" s="5"/>
      <c r="AI151" s="5"/>
      <c r="AJ151" s="5"/>
      <c r="AK151" s="5"/>
      <c r="AL151" s="5"/>
    </row>
    <row r="152" spans="1:38">
      <c r="A152" s="1" t="str">
        <f t="shared" si="28"/>
        <v/>
      </c>
      <c r="B152" s="4"/>
      <c r="C152" s="4"/>
      <c r="D152" s="2" t="str">
        <f t="shared" si="29"/>
        <v/>
      </c>
      <c r="E152" s="16"/>
      <c r="F152" s="4"/>
      <c r="G152" s="4"/>
      <c r="H152" s="4"/>
      <c r="I152" s="4"/>
      <c r="J152" s="8" t="str">
        <f t="shared" si="30"/>
        <v/>
      </c>
      <c r="K152" s="8" t="str">
        <f t="shared" si="31"/>
        <v/>
      </c>
      <c r="L152" s="8" t="str">
        <f t="shared" si="32"/>
        <v/>
      </c>
      <c r="M152" s="8" t="str">
        <f t="shared" si="33"/>
        <v/>
      </c>
      <c r="P152" s="10">
        <v>155</v>
      </c>
      <c r="AG152" s="5"/>
      <c r="AH152" s="5"/>
      <c r="AI152" s="5"/>
      <c r="AJ152" s="5"/>
      <c r="AK152" s="5"/>
      <c r="AL152" s="5"/>
    </row>
    <row r="153" spans="1:38">
      <c r="A153" s="1" t="str">
        <f t="shared" si="28"/>
        <v/>
      </c>
      <c r="B153" s="4"/>
      <c r="C153" s="4"/>
      <c r="D153" s="2" t="str">
        <f t="shared" si="29"/>
        <v/>
      </c>
      <c r="E153" s="16"/>
      <c r="F153" s="4"/>
      <c r="G153" s="4"/>
      <c r="H153" s="4"/>
      <c r="I153" s="4"/>
      <c r="J153" s="8" t="str">
        <f t="shared" si="30"/>
        <v/>
      </c>
      <c r="K153" s="8" t="str">
        <f t="shared" si="31"/>
        <v/>
      </c>
      <c r="L153" s="8" t="str">
        <f t="shared" si="32"/>
        <v/>
      </c>
      <c r="M153" s="8" t="str">
        <f t="shared" si="33"/>
        <v/>
      </c>
      <c r="P153" s="10">
        <v>156</v>
      </c>
      <c r="AG153" s="5"/>
      <c r="AH153" s="5"/>
      <c r="AI153" s="5"/>
      <c r="AJ153" s="5"/>
      <c r="AK153" s="5"/>
      <c r="AL153" s="5"/>
    </row>
    <row r="154" spans="1:38">
      <c r="A154" s="1" t="str">
        <f t="shared" si="28"/>
        <v/>
      </c>
      <c r="B154" s="4"/>
      <c r="C154" s="4"/>
      <c r="D154" s="2" t="str">
        <f t="shared" si="29"/>
        <v/>
      </c>
      <c r="E154" s="16"/>
      <c r="F154" s="4"/>
      <c r="G154" s="4"/>
      <c r="H154" s="4"/>
      <c r="I154" s="4"/>
      <c r="J154" s="8" t="str">
        <f t="shared" si="30"/>
        <v/>
      </c>
      <c r="K154" s="8" t="str">
        <f t="shared" si="31"/>
        <v/>
      </c>
      <c r="L154" s="8" t="str">
        <f t="shared" si="32"/>
        <v/>
      </c>
      <c r="M154" s="8" t="str">
        <f t="shared" si="33"/>
        <v/>
      </c>
      <c r="P154" s="10">
        <v>157</v>
      </c>
      <c r="AG154" s="5"/>
      <c r="AH154" s="5"/>
      <c r="AI154" s="5"/>
      <c r="AJ154" s="5"/>
      <c r="AK154" s="5"/>
      <c r="AL154" s="5"/>
    </row>
    <row r="155" spans="1:38">
      <c r="A155" s="1" t="str">
        <f t="shared" si="28"/>
        <v/>
      </c>
      <c r="B155" s="4"/>
      <c r="C155" s="4"/>
      <c r="D155" s="2" t="str">
        <f t="shared" si="29"/>
        <v/>
      </c>
      <c r="E155" s="16"/>
      <c r="F155" s="4"/>
      <c r="G155" s="4"/>
      <c r="H155" s="4"/>
      <c r="I155" s="4"/>
      <c r="J155" s="8" t="str">
        <f t="shared" si="30"/>
        <v/>
      </c>
      <c r="K155" s="8" t="str">
        <f t="shared" si="31"/>
        <v/>
      </c>
      <c r="L155" s="8" t="str">
        <f t="shared" si="32"/>
        <v/>
      </c>
      <c r="M155" s="8" t="str">
        <f t="shared" si="33"/>
        <v/>
      </c>
      <c r="P155" s="10">
        <v>158</v>
      </c>
      <c r="AG155" s="5"/>
      <c r="AH155" s="5"/>
      <c r="AI155" s="5"/>
      <c r="AJ155" s="5"/>
      <c r="AK155" s="5"/>
      <c r="AL155" s="5"/>
    </row>
    <row r="156" spans="1:38">
      <c r="A156" s="1" t="str">
        <f t="shared" si="28"/>
        <v/>
      </c>
      <c r="B156" s="4"/>
      <c r="C156" s="4"/>
      <c r="D156" s="2" t="str">
        <f t="shared" si="29"/>
        <v/>
      </c>
      <c r="E156" s="16"/>
      <c r="F156" s="4"/>
      <c r="G156" s="4"/>
      <c r="H156" s="4"/>
      <c r="I156" s="4"/>
      <c r="J156" s="8" t="str">
        <f t="shared" si="30"/>
        <v/>
      </c>
      <c r="K156" s="8" t="str">
        <f t="shared" si="31"/>
        <v/>
      </c>
      <c r="L156" s="8" t="str">
        <f t="shared" si="32"/>
        <v/>
      </c>
      <c r="M156" s="8" t="str">
        <f t="shared" si="33"/>
        <v/>
      </c>
      <c r="P156" s="10">
        <v>159</v>
      </c>
      <c r="AG156" s="5"/>
      <c r="AH156" s="5"/>
      <c r="AI156" s="5"/>
      <c r="AJ156" s="5"/>
      <c r="AK156" s="5"/>
      <c r="AL156" s="5"/>
    </row>
    <row r="157" spans="1:38">
      <c r="A157" s="1" t="str">
        <f t="shared" si="28"/>
        <v/>
      </c>
      <c r="B157" s="4"/>
      <c r="C157" s="4"/>
      <c r="D157" s="2" t="str">
        <f t="shared" si="29"/>
        <v/>
      </c>
      <c r="E157" s="16"/>
      <c r="F157" s="4"/>
      <c r="G157" s="4"/>
      <c r="H157" s="4"/>
      <c r="I157" s="4"/>
      <c r="J157" s="8" t="str">
        <f t="shared" si="30"/>
        <v/>
      </c>
      <c r="K157" s="8" t="str">
        <f t="shared" si="31"/>
        <v/>
      </c>
      <c r="L157" s="8" t="str">
        <f t="shared" si="32"/>
        <v/>
      </c>
      <c r="M157" s="8" t="str">
        <f t="shared" si="33"/>
        <v/>
      </c>
      <c r="P157" s="10">
        <v>160</v>
      </c>
      <c r="AG157" s="5"/>
      <c r="AH157" s="5"/>
      <c r="AI157" s="5"/>
      <c r="AJ157" s="5"/>
      <c r="AK157" s="5"/>
      <c r="AL157" s="5"/>
    </row>
    <row r="158" spans="1:38">
      <c r="A158" s="1" t="str">
        <f t="shared" si="28"/>
        <v/>
      </c>
      <c r="B158" s="4"/>
      <c r="C158" s="4"/>
      <c r="D158" s="2" t="str">
        <f t="shared" si="29"/>
        <v/>
      </c>
      <c r="E158" s="16"/>
      <c r="F158" s="4"/>
      <c r="G158" s="4"/>
      <c r="H158" s="4"/>
      <c r="I158" s="4"/>
      <c r="J158" s="8" t="str">
        <f t="shared" si="30"/>
        <v/>
      </c>
      <c r="K158" s="8" t="str">
        <f t="shared" si="31"/>
        <v/>
      </c>
      <c r="L158" s="8" t="str">
        <f t="shared" si="32"/>
        <v/>
      </c>
      <c r="M158" s="8" t="str">
        <f t="shared" si="33"/>
        <v/>
      </c>
      <c r="P158" s="10">
        <v>161</v>
      </c>
      <c r="AG158" s="5"/>
      <c r="AH158" s="5"/>
      <c r="AI158" s="5"/>
      <c r="AJ158" s="5"/>
      <c r="AK158" s="5"/>
      <c r="AL158" s="5"/>
    </row>
    <row r="159" spans="1:38">
      <c r="A159" s="1" t="str">
        <f t="shared" si="28"/>
        <v/>
      </c>
      <c r="B159" s="4"/>
      <c r="C159" s="4"/>
      <c r="D159" s="2" t="str">
        <f t="shared" si="29"/>
        <v/>
      </c>
      <c r="E159" s="16"/>
      <c r="F159" s="4"/>
      <c r="G159" s="4"/>
      <c r="H159" s="4"/>
      <c r="I159" s="4"/>
      <c r="J159" s="8" t="str">
        <f t="shared" si="30"/>
        <v/>
      </c>
      <c r="K159" s="8" t="str">
        <f t="shared" si="31"/>
        <v/>
      </c>
      <c r="L159" s="8" t="str">
        <f t="shared" si="32"/>
        <v/>
      </c>
      <c r="M159" s="8" t="str">
        <f t="shared" si="33"/>
        <v/>
      </c>
      <c r="P159" s="10">
        <v>162</v>
      </c>
      <c r="AG159" s="5"/>
      <c r="AH159" s="5"/>
      <c r="AI159" s="5"/>
      <c r="AJ159" s="5"/>
      <c r="AK159" s="5"/>
      <c r="AL159" s="5"/>
    </row>
    <row r="160" spans="1:38">
      <c r="A160" s="1" t="str">
        <f t="shared" si="28"/>
        <v/>
      </c>
      <c r="B160" s="4"/>
      <c r="C160" s="4"/>
      <c r="D160" s="2" t="str">
        <f t="shared" si="29"/>
        <v/>
      </c>
      <c r="E160" s="16"/>
      <c r="F160" s="4"/>
      <c r="G160" s="4"/>
      <c r="H160" s="4"/>
      <c r="I160" s="4"/>
      <c r="J160" s="8" t="str">
        <f t="shared" si="30"/>
        <v/>
      </c>
      <c r="K160" s="8" t="str">
        <f t="shared" si="31"/>
        <v/>
      </c>
      <c r="L160" s="8" t="str">
        <f t="shared" si="32"/>
        <v/>
      </c>
      <c r="M160" s="8" t="str">
        <f t="shared" si="33"/>
        <v/>
      </c>
      <c r="P160" s="10">
        <v>163</v>
      </c>
      <c r="AG160" s="5"/>
      <c r="AH160" s="5"/>
      <c r="AI160" s="5"/>
      <c r="AJ160" s="5"/>
      <c r="AK160" s="5"/>
      <c r="AL160" s="5"/>
    </row>
    <row r="161" spans="1:38">
      <c r="A161" s="1" t="str">
        <f t="shared" si="28"/>
        <v/>
      </c>
      <c r="B161" s="4"/>
      <c r="C161" s="4"/>
      <c r="D161" s="2" t="str">
        <f t="shared" si="29"/>
        <v/>
      </c>
      <c r="E161" s="16"/>
      <c r="F161" s="4"/>
      <c r="G161" s="4"/>
      <c r="H161" s="4"/>
      <c r="I161" s="4"/>
      <c r="J161" s="8" t="str">
        <f t="shared" si="30"/>
        <v/>
      </c>
      <c r="K161" s="8" t="str">
        <f t="shared" si="31"/>
        <v/>
      </c>
      <c r="L161" s="8" t="str">
        <f t="shared" si="32"/>
        <v/>
      </c>
      <c r="M161" s="8" t="str">
        <f t="shared" si="33"/>
        <v/>
      </c>
      <c r="P161" s="10">
        <v>164</v>
      </c>
      <c r="AG161" s="5"/>
      <c r="AH161" s="5"/>
      <c r="AI161" s="5"/>
      <c r="AJ161" s="5"/>
      <c r="AK161" s="5"/>
      <c r="AL161" s="5"/>
    </row>
    <row r="162" spans="1:38">
      <c r="A162" s="1" t="str">
        <f t="shared" si="28"/>
        <v/>
      </c>
      <c r="B162" s="4"/>
      <c r="C162" s="4"/>
      <c r="D162" s="2" t="str">
        <f t="shared" si="29"/>
        <v/>
      </c>
      <c r="E162" s="16"/>
      <c r="F162" s="4"/>
      <c r="G162" s="4"/>
      <c r="H162" s="4"/>
      <c r="I162" s="4"/>
      <c r="J162" s="8" t="str">
        <f t="shared" si="30"/>
        <v/>
      </c>
      <c r="K162" s="8" t="str">
        <f t="shared" si="31"/>
        <v/>
      </c>
      <c r="L162" s="8" t="str">
        <f t="shared" si="32"/>
        <v/>
      </c>
      <c r="M162" s="8" t="str">
        <f t="shared" si="33"/>
        <v/>
      </c>
      <c r="P162" s="10">
        <v>165</v>
      </c>
      <c r="AG162" s="5"/>
      <c r="AH162" s="5"/>
      <c r="AI162" s="5"/>
      <c r="AJ162" s="5"/>
      <c r="AK162" s="5"/>
      <c r="AL162" s="5"/>
    </row>
    <row r="163" spans="1:38">
      <c r="A163" s="1" t="str">
        <f t="shared" si="28"/>
        <v/>
      </c>
      <c r="B163" s="4"/>
      <c r="C163" s="4"/>
      <c r="D163" s="2" t="str">
        <f t="shared" si="29"/>
        <v/>
      </c>
      <c r="E163" s="16"/>
      <c r="F163" s="4"/>
      <c r="G163" s="4"/>
      <c r="H163" s="4"/>
      <c r="I163" s="4"/>
      <c r="J163" s="8" t="str">
        <f t="shared" si="30"/>
        <v/>
      </c>
      <c r="K163" s="8" t="str">
        <f t="shared" si="31"/>
        <v/>
      </c>
      <c r="L163" s="8" t="str">
        <f t="shared" si="32"/>
        <v/>
      </c>
      <c r="M163" s="8" t="str">
        <f t="shared" si="33"/>
        <v/>
      </c>
      <c r="P163" s="10">
        <v>166</v>
      </c>
      <c r="AG163" s="5"/>
      <c r="AH163" s="5"/>
      <c r="AI163" s="5"/>
      <c r="AJ163" s="5"/>
      <c r="AK163" s="5"/>
      <c r="AL163" s="5"/>
    </row>
    <row r="164" spans="1:38">
      <c r="A164" s="1" t="str">
        <f t="shared" si="28"/>
        <v/>
      </c>
      <c r="B164" s="4"/>
      <c r="C164" s="4"/>
      <c r="D164" s="2" t="str">
        <f t="shared" si="29"/>
        <v/>
      </c>
      <c r="E164" s="16"/>
      <c r="F164" s="4"/>
      <c r="G164" s="4"/>
      <c r="H164" s="4"/>
      <c r="I164" s="4"/>
      <c r="J164" s="8" t="str">
        <f t="shared" si="30"/>
        <v/>
      </c>
      <c r="K164" s="8" t="str">
        <f t="shared" si="31"/>
        <v/>
      </c>
      <c r="L164" s="8" t="str">
        <f t="shared" si="32"/>
        <v/>
      </c>
      <c r="M164" s="8" t="str">
        <f t="shared" si="33"/>
        <v/>
      </c>
      <c r="P164" s="10">
        <v>167</v>
      </c>
      <c r="AG164" s="5"/>
      <c r="AH164" s="5"/>
      <c r="AI164" s="5"/>
      <c r="AJ164" s="5"/>
      <c r="AK164" s="5"/>
      <c r="AL164" s="5"/>
    </row>
    <row r="165" spans="1:38">
      <c r="A165" s="1" t="str">
        <f t="shared" si="28"/>
        <v/>
      </c>
      <c r="B165" s="4"/>
      <c r="C165" s="4"/>
      <c r="D165" s="2" t="str">
        <f t="shared" si="29"/>
        <v/>
      </c>
      <c r="E165" s="16"/>
      <c r="F165" s="4"/>
      <c r="G165" s="4"/>
      <c r="H165" s="4"/>
      <c r="I165" s="4"/>
      <c r="J165" s="8" t="str">
        <f t="shared" si="30"/>
        <v/>
      </c>
      <c r="K165" s="8" t="str">
        <f t="shared" si="31"/>
        <v/>
      </c>
      <c r="L165" s="8" t="str">
        <f t="shared" si="32"/>
        <v/>
      </c>
      <c r="M165" s="8" t="str">
        <f t="shared" si="33"/>
        <v/>
      </c>
      <c r="P165" s="10">
        <v>168</v>
      </c>
      <c r="AG165" s="5"/>
      <c r="AH165" s="5"/>
      <c r="AI165" s="5"/>
      <c r="AJ165" s="5"/>
      <c r="AK165" s="5"/>
      <c r="AL165" s="5"/>
    </row>
    <row r="166" spans="1:38">
      <c r="A166" s="1" t="str">
        <f t="shared" si="28"/>
        <v/>
      </c>
      <c r="B166" s="4"/>
      <c r="C166" s="4"/>
      <c r="D166" s="2" t="str">
        <f t="shared" si="29"/>
        <v/>
      </c>
      <c r="E166" s="16"/>
      <c r="F166" s="4"/>
      <c r="G166" s="4"/>
      <c r="H166" s="4"/>
      <c r="I166" s="4"/>
      <c r="J166" s="8" t="str">
        <f t="shared" si="30"/>
        <v/>
      </c>
      <c r="K166" s="8" t="str">
        <f t="shared" si="31"/>
        <v/>
      </c>
      <c r="L166" s="8" t="str">
        <f t="shared" si="32"/>
        <v/>
      </c>
      <c r="M166" s="8" t="str">
        <f t="shared" si="33"/>
        <v/>
      </c>
      <c r="P166" s="10">
        <v>169</v>
      </c>
      <c r="AG166" s="5"/>
      <c r="AH166" s="5"/>
      <c r="AI166" s="5"/>
      <c r="AJ166" s="5"/>
      <c r="AK166" s="5"/>
      <c r="AL166" s="5"/>
    </row>
    <row r="167" spans="1:38">
      <c r="A167" s="1" t="str">
        <f t="shared" si="28"/>
        <v/>
      </c>
      <c r="B167" s="4"/>
      <c r="C167" s="4"/>
      <c r="D167" s="2" t="str">
        <f t="shared" si="29"/>
        <v/>
      </c>
      <c r="E167" s="16"/>
      <c r="F167" s="4"/>
      <c r="G167" s="4"/>
      <c r="H167" s="4"/>
      <c r="I167" s="4"/>
      <c r="J167" s="8" t="str">
        <f t="shared" si="30"/>
        <v/>
      </c>
      <c r="K167" s="8" t="str">
        <f t="shared" si="31"/>
        <v/>
      </c>
      <c r="L167" s="8" t="str">
        <f t="shared" si="32"/>
        <v/>
      </c>
      <c r="M167" s="8" t="str">
        <f t="shared" si="33"/>
        <v/>
      </c>
      <c r="P167" s="10">
        <v>170</v>
      </c>
      <c r="AG167" s="5"/>
      <c r="AH167" s="5"/>
      <c r="AI167" s="5"/>
      <c r="AJ167" s="5"/>
      <c r="AK167" s="5"/>
      <c r="AL167" s="5"/>
    </row>
    <row r="168" spans="1:38">
      <c r="A168" s="1" t="str">
        <f t="shared" si="28"/>
        <v/>
      </c>
      <c r="B168" s="4"/>
      <c r="C168" s="4"/>
      <c r="D168" s="2" t="str">
        <f t="shared" si="29"/>
        <v/>
      </c>
      <c r="E168" s="16"/>
      <c r="F168" s="4"/>
      <c r="G168" s="4"/>
      <c r="H168" s="4"/>
      <c r="I168" s="4"/>
      <c r="J168" s="8" t="str">
        <f t="shared" si="30"/>
        <v/>
      </c>
      <c r="K168" s="8" t="str">
        <f t="shared" si="31"/>
        <v/>
      </c>
      <c r="L168" s="8" t="str">
        <f t="shared" si="32"/>
        <v/>
      </c>
      <c r="M168" s="8" t="str">
        <f t="shared" si="33"/>
        <v/>
      </c>
      <c r="P168" s="10">
        <v>171</v>
      </c>
      <c r="AG168" s="5"/>
      <c r="AH168" s="5"/>
      <c r="AI168" s="5"/>
      <c r="AJ168" s="5"/>
      <c r="AK168" s="5"/>
      <c r="AL168" s="5"/>
    </row>
    <row r="169" spans="1:38">
      <c r="A169" s="1" t="str">
        <f t="shared" si="28"/>
        <v/>
      </c>
      <c r="B169" s="4"/>
      <c r="C169" s="4"/>
      <c r="D169" s="2" t="str">
        <f t="shared" si="29"/>
        <v/>
      </c>
      <c r="E169" s="16"/>
      <c r="F169" s="4"/>
      <c r="G169" s="4"/>
      <c r="H169" s="4"/>
      <c r="I169" s="4"/>
      <c r="J169" s="8" t="str">
        <f t="shared" si="30"/>
        <v/>
      </c>
      <c r="K169" s="8" t="str">
        <f t="shared" si="31"/>
        <v/>
      </c>
      <c r="L169" s="8" t="str">
        <f t="shared" si="32"/>
        <v/>
      </c>
      <c r="M169" s="8" t="str">
        <f t="shared" si="33"/>
        <v/>
      </c>
      <c r="P169" s="10">
        <v>172</v>
      </c>
      <c r="AG169" s="5"/>
      <c r="AH169" s="5"/>
      <c r="AI169" s="5"/>
      <c r="AJ169" s="5"/>
      <c r="AK169" s="5"/>
      <c r="AL169" s="5"/>
    </row>
    <row r="170" spans="1:38">
      <c r="A170" s="1" t="str">
        <f t="shared" si="28"/>
        <v/>
      </c>
      <c r="B170" s="4"/>
      <c r="C170" s="4"/>
      <c r="D170" s="2" t="str">
        <f t="shared" si="29"/>
        <v/>
      </c>
      <c r="E170" s="16"/>
      <c r="F170" s="4"/>
      <c r="G170" s="4"/>
      <c r="H170" s="4"/>
      <c r="I170" s="4"/>
      <c r="J170" s="8" t="str">
        <f t="shared" si="30"/>
        <v/>
      </c>
      <c r="K170" s="8" t="str">
        <f t="shared" si="31"/>
        <v/>
      </c>
      <c r="L170" s="8" t="str">
        <f t="shared" si="32"/>
        <v/>
      </c>
      <c r="M170" s="8" t="str">
        <f t="shared" si="33"/>
        <v/>
      </c>
      <c r="P170" s="10">
        <v>173</v>
      </c>
      <c r="AG170" s="5"/>
      <c r="AH170" s="5"/>
      <c r="AI170" s="5"/>
      <c r="AJ170" s="5"/>
      <c r="AK170" s="5"/>
      <c r="AL170" s="5"/>
    </row>
    <row r="171" spans="1:38">
      <c r="A171" s="1" t="str">
        <f t="shared" si="28"/>
        <v/>
      </c>
      <c r="B171" s="4"/>
      <c r="C171" s="4"/>
      <c r="D171" s="2" t="str">
        <f t="shared" si="29"/>
        <v/>
      </c>
      <c r="E171" s="16"/>
      <c r="F171" s="4"/>
      <c r="G171" s="4"/>
      <c r="H171" s="4"/>
      <c r="I171" s="4"/>
      <c r="J171" s="8" t="str">
        <f t="shared" si="30"/>
        <v/>
      </c>
      <c r="K171" s="8" t="str">
        <f t="shared" si="31"/>
        <v/>
      </c>
      <c r="L171" s="8" t="str">
        <f t="shared" si="32"/>
        <v/>
      </c>
      <c r="M171" s="8" t="str">
        <f t="shared" si="33"/>
        <v/>
      </c>
      <c r="P171" s="10">
        <v>174</v>
      </c>
      <c r="AG171" s="5"/>
      <c r="AH171" s="5"/>
      <c r="AI171" s="5"/>
      <c r="AJ171" s="5"/>
      <c r="AK171" s="5"/>
      <c r="AL171" s="5"/>
    </row>
    <row r="172" spans="1:38">
      <c r="A172" s="1" t="str">
        <f t="shared" si="28"/>
        <v/>
      </c>
      <c r="B172" s="4"/>
      <c r="C172" s="4"/>
      <c r="D172" s="2" t="str">
        <f t="shared" si="29"/>
        <v/>
      </c>
      <c r="E172" s="16"/>
      <c r="F172" s="4"/>
      <c r="G172" s="4"/>
      <c r="H172" s="4"/>
      <c r="I172" s="4"/>
      <c r="J172" s="8" t="str">
        <f t="shared" si="30"/>
        <v/>
      </c>
      <c r="K172" s="8" t="str">
        <f t="shared" si="31"/>
        <v/>
      </c>
      <c r="L172" s="8" t="str">
        <f t="shared" si="32"/>
        <v/>
      </c>
      <c r="M172" s="8" t="str">
        <f t="shared" si="33"/>
        <v/>
      </c>
      <c r="P172" s="10">
        <v>175</v>
      </c>
      <c r="AG172" s="5"/>
      <c r="AH172" s="5"/>
      <c r="AI172" s="5"/>
      <c r="AJ172" s="5"/>
      <c r="AK172" s="5"/>
      <c r="AL172" s="5"/>
    </row>
    <row r="173" spans="1:38">
      <c r="A173" s="1" t="str">
        <f t="shared" si="28"/>
        <v/>
      </c>
      <c r="B173" s="4"/>
      <c r="C173" s="4"/>
      <c r="D173" s="2" t="str">
        <f t="shared" si="29"/>
        <v/>
      </c>
      <c r="E173" s="16"/>
      <c r="F173" s="4"/>
      <c r="G173" s="4"/>
      <c r="H173" s="4"/>
      <c r="I173" s="4"/>
      <c r="J173" s="8" t="str">
        <f t="shared" si="30"/>
        <v/>
      </c>
      <c r="K173" s="8" t="str">
        <f t="shared" si="31"/>
        <v/>
      </c>
      <c r="L173" s="8" t="str">
        <f t="shared" si="32"/>
        <v/>
      </c>
      <c r="M173" s="8" t="str">
        <f t="shared" si="33"/>
        <v/>
      </c>
      <c r="P173" s="10">
        <v>176</v>
      </c>
      <c r="AG173" s="5"/>
      <c r="AH173" s="5"/>
      <c r="AI173" s="5"/>
      <c r="AJ173" s="5"/>
      <c r="AK173" s="5"/>
      <c r="AL173" s="5"/>
    </row>
    <row r="174" spans="1:38">
      <c r="A174" s="1" t="str">
        <f t="shared" si="28"/>
        <v/>
      </c>
      <c r="B174" s="4"/>
      <c r="C174" s="4"/>
      <c r="D174" s="2" t="str">
        <f t="shared" si="29"/>
        <v/>
      </c>
      <c r="E174" s="16"/>
      <c r="F174" s="4"/>
      <c r="G174" s="4"/>
      <c r="H174" s="4"/>
      <c r="I174" s="4"/>
      <c r="J174" s="8" t="str">
        <f t="shared" si="30"/>
        <v/>
      </c>
      <c r="K174" s="8" t="str">
        <f t="shared" si="31"/>
        <v/>
      </c>
      <c r="L174" s="8" t="str">
        <f t="shared" si="32"/>
        <v/>
      </c>
      <c r="M174" s="8" t="str">
        <f t="shared" si="33"/>
        <v/>
      </c>
      <c r="P174" s="10">
        <v>177</v>
      </c>
      <c r="AG174" s="5"/>
      <c r="AH174" s="5"/>
      <c r="AI174" s="5"/>
      <c r="AJ174" s="5"/>
      <c r="AK174" s="5"/>
      <c r="AL174" s="5"/>
    </row>
    <row r="175" spans="1:38">
      <c r="A175" s="1" t="str">
        <f t="shared" si="28"/>
        <v/>
      </c>
      <c r="B175" s="4"/>
      <c r="C175" s="4"/>
      <c r="D175" s="2" t="str">
        <f t="shared" si="29"/>
        <v/>
      </c>
      <c r="E175" s="2"/>
      <c r="F175" s="4"/>
      <c r="G175" s="4"/>
      <c r="H175" s="4"/>
      <c r="I175" s="4"/>
      <c r="J175" s="8" t="str">
        <f t="shared" si="30"/>
        <v/>
      </c>
      <c r="K175" s="8" t="str">
        <f t="shared" si="31"/>
        <v/>
      </c>
      <c r="L175" s="8" t="str">
        <f t="shared" si="32"/>
        <v/>
      </c>
      <c r="M175" s="8" t="str">
        <f t="shared" si="33"/>
        <v/>
      </c>
      <c r="P175" s="10">
        <v>178</v>
      </c>
      <c r="AG175" s="5"/>
      <c r="AH175" s="5"/>
      <c r="AI175" s="5"/>
      <c r="AJ175" s="5"/>
      <c r="AK175" s="5"/>
      <c r="AL175" s="5"/>
    </row>
    <row r="176" spans="1:38">
      <c r="A176" s="1" t="str">
        <f t="shared" si="28"/>
        <v/>
      </c>
      <c r="B176" s="4"/>
      <c r="C176" s="4"/>
      <c r="D176" s="2" t="str">
        <f t="shared" si="29"/>
        <v/>
      </c>
      <c r="E176" s="2"/>
      <c r="F176" s="4"/>
      <c r="G176" s="4"/>
      <c r="H176" s="4"/>
      <c r="I176" s="4"/>
      <c r="J176" s="8" t="str">
        <f t="shared" si="30"/>
        <v/>
      </c>
      <c r="K176" s="8" t="str">
        <f t="shared" si="31"/>
        <v/>
      </c>
      <c r="L176" s="8" t="str">
        <f t="shared" si="32"/>
        <v/>
      </c>
      <c r="M176" s="8" t="str">
        <f t="shared" si="33"/>
        <v/>
      </c>
      <c r="P176" s="10">
        <v>179</v>
      </c>
      <c r="AG176" s="5"/>
      <c r="AH176" s="5"/>
      <c r="AI176" s="5"/>
      <c r="AJ176" s="5"/>
      <c r="AK176" s="5"/>
      <c r="AL176" s="5"/>
    </row>
    <row r="177" spans="1:38">
      <c r="A177" s="1" t="str">
        <f t="shared" si="28"/>
        <v/>
      </c>
      <c r="B177" s="4"/>
      <c r="C177" s="4"/>
      <c r="D177" s="2" t="str">
        <f t="shared" si="29"/>
        <v/>
      </c>
      <c r="E177" s="2"/>
      <c r="F177" s="4"/>
      <c r="G177" s="4"/>
      <c r="H177" s="4"/>
      <c r="I177" s="4"/>
      <c r="J177" s="8" t="str">
        <f t="shared" si="30"/>
        <v/>
      </c>
      <c r="K177" s="8" t="str">
        <f t="shared" si="31"/>
        <v/>
      </c>
      <c r="L177" s="8" t="str">
        <f t="shared" si="32"/>
        <v/>
      </c>
      <c r="M177" s="8" t="str">
        <f t="shared" si="33"/>
        <v/>
      </c>
      <c r="P177" s="10">
        <v>180</v>
      </c>
      <c r="AG177" s="5"/>
      <c r="AH177" s="5"/>
      <c r="AI177" s="5"/>
      <c r="AJ177" s="5"/>
      <c r="AK177" s="5"/>
      <c r="AL177" s="5"/>
    </row>
    <row r="178" spans="1:38">
      <c r="A178" s="1" t="str">
        <f t="shared" si="28"/>
        <v/>
      </c>
      <c r="B178" s="4"/>
      <c r="C178" s="4"/>
      <c r="D178" s="2" t="str">
        <f t="shared" si="29"/>
        <v/>
      </c>
      <c r="E178" s="2"/>
      <c r="F178" s="4"/>
      <c r="G178" s="4"/>
      <c r="H178" s="4"/>
      <c r="I178" s="4"/>
      <c r="J178" s="8" t="str">
        <f t="shared" si="30"/>
        <v/>
      </c>
      <c r="K178" s="8" t="str">
        <f t="shared" si="31"/>
        <v/>
      </c>
      <c r="L178" s="8" t="str">
        <f t="shared" si="32"/>
        <v/>
      </c>
      <c r="M178" s="8" t="str">
        <f t="shared" si="33"/>
        <v/>
      </c>
      <c r="P178" s="10">
        <v>181</v>
      </c>
      <c r="AG178" s="5"/>
      <c r="AH178" s="5"/>
      <c r="AI178" s="5"/>
      <c r="AJ178" s="5"/>
      <c r="AK178" s="5"/>
      <c r="AL178" s="5"/>
    </row>
    <row r="179" spans="1:38">
      <c r="A179" s="1" t="str">
        <f t="shared" si="28"/>
        <v/>
      </c>
      <c r="B179" s="4"/>
      <c r="C179" s="4"/>
      <c r="D179" s="2" t="str">
        <f t="shared" si="29"/>
        <v/>
      </c>
      <c r="E179" s="2"/>
      <c r="F179" s="4"/>
      <c r="G179" s="4"/>
      <c r="H179" s="4"/>
      <c r="I179" s="4"/>
      <c r="J179" s="8" t="str">
        <f t="shared" si="30"/>
        <v/>
      </c>
      <c r="K179" s="8" t="str">
        <f t="shared" si="31"/>
        <v/>
      </c>
      <c r="L179" s="8" t="str">
        <f t="shared" si="32"/>
        <v/>
      </c>
      <c r="M179" s="8" t="str">
        <f t="shared" si="33"/>
        <v/>
      </c>
      <c r="P179" s="10">
        <v>182</v>
      </c>
      <c r="AG179" s="5"/>
      <c r="AH179" s="5"/>
      <c r="AI179" s="5"/>
      <c r="AJ179" s="5"/>
      <c r="AK179" s="5"/>
      <c r="AL179" s="5"/>
    </row>
    <row r="180" spans="1:38">
      <c r="A180" s="1" t="str">
        <f t="shared" si="28"/>
        <v/>
      </c>
      <c r="B180" s="4"/>
      <c r="C180" s="4"/>
      <c r="D180" s="2" t="str">
        <f t="shared" si="29"/>
        <v/>
      </c>
      <c r="E180" s="2"/>
      <c r="F180" s="4"/>
      <c r="G180" s="4"/>
      <c r="H180" s="4"/>
      <c r="I180" s="4"/>
      <c r="J180" s="8" t="str">
        <f t="shared" si="30"/>
        <v/>
      </c>
      <c r="K180" s="8" t="str">
        <f t="shared" si="31"/>
        <v/>
      </c>
      <c r="L180" s="8" t="str">
        <f t="shared" si="32"/>
        <v/>
      </c>
      <c r="M180" s="8" t="str">
        <f t="shared" si="33"/>
        <v/>
      </c>
      <c r="P180" s="10">
        <v>183</v>
      </c>
      <c r="AG180" s="5"/>
      <c r="AH180" s="5"/>
      <c r="AI180" s="5"/>
      <c r="AJ180" s="5"/>
      <c r="AK180" s="5"/>
      <c r="AL180" s="5"/>
    </row>
    <row r="181" spans="1:38">
      <c r="A181" s="1" t="str">
        <f t="shared" si="28"/>
        <v/>
      </c>
      <c r="B181" s="4"/>
      <c r="C181" s="4"/>
      <c r="D181" s="2" t="str">
        <f t="shared" si="29"/>
        <v/>
      </c>
      <c r="E181" s="2"/>
      <c r="F181" s="4"/>
      <c r="G181" s="4"/>
      <c r="H181" s="4"/>
      <c r="I181" s="4"/>
      <c r="J181" s="8" t="str">
        <f t="shared" si="30"/>
        <v/>
      </c>
      <c r="K181" s="8" t="str">
        <f t="shared" si="31"/>
        <v/>
      </c>
      <c r="L181" s="8" t="str">
        <f t="shared" si="32"/>
        <v/>
      </c>
      <c r="M181" s="8" t="str">
        <f t="shared" si="33"/>
        <v/>
      </c>
      <c r="P181" s="10">
        <v>184</v>
      </c>
      <c r="AG181" s="5"/>
      <c r="AH181" s="5"/>
      <c r="AI181" s="5"/>
      <c r="AJ181" s="5"/>
      <c r="AK181" s="5"/>
      <c r="AL181" s="5"/>
    </row>
    <row r="182" spans="1:38">
      <c r="A182" s="1" t="str">
        <f t="shared" si="28"/>
        <v/>
      </c>
      <c r="B182" s="4"/>
      <c r="C182" s="4"/>
      <c r="D182" s="2" t="str">
        <f t="shared" si="29"/>
        <v/>
      </c>
      <c r="E182" s="2"/>
      <c r="F182" s="4"/>
      <c r="G182" s="4"/>
      <c r="H182" s="4"/>
      <c r="I182" s="4"/>
      <c r="J182" s="8" t="str">
        <f t="shared" si="30"/>
        <v/>
      </c>
      <c r="K182" s="8" t="str">
        <f t="shared" si="31"/>
        <v/>
      </c>
      <c r="L182" s="8" t="str">
        <f t="shared" si="32"/>
        <v/>
      </c>
      <c r="M182" s="8" t="str">
        <f t="shared" si="33"/>
        <v/>
      </c>
      <c r="P182" s="10">
        <v>185</v>
      </c>
      <c r="AG182" s="5"/>
      <c r="AH182" s="5"/>
      <c r="AI182" s="5"/>
      <c r="AJ182" s="5"/>
      <c r="AK182" s="5"/>
      <c r="AL182" s="5"/>
    </row>
    <row r="183" spans="1:38">
      <c r="A183" s="1" t="str">
        <f t="shared" si="28"/>
        <v/>
      </c>
      <c r="B183" s="4"/>
      <c r="C183" s="4"/>
      <c r="D183" s="2" t="str">
        <f t="shared" si="29"/>
        <v/>
      </c>
      <c r="E183" s="2"/>
      <c r="F183" s="4"/>
      <c r="G183" s="4"/>
      <c r="H183" s="4"/>
      <c r="I183" s="4"/>
      <c r="J183" s="8" t="str">
        <f t="shared" si="30"/>
        <v/>
      </c>
      <c r="K183" s="8" t="str">
        <f t="shared" si="31"/>
        <v/>
      </c>
      <c r="L183" s="8" t="str">
        <f t="shared" si="32"/>
        <v/>
      </c>
      <c r="M183" s="8" t="str">
        <f t="shared" si="33"/>
        <v/>
      </c>
      <c r="P183" s="10">
        <v>186</v>
      </c>
      <c r="AG183" s="5"/>
      <c r="AH183" s="5"/>
      <c r="AI183" s="5"/>
      <c r="AJ183" s="5"/>
      <c r="AK183" s="5"/>
      <c r="AL183" s="5"/>
    </row>
    <row r="184" spans="1:38">
      <c r="A184" s="1" t="str">
        <f t="shared" si="28"/>
        <v/>
      </c>
      <c r="B184" s="4"/>
      <c r="C184" s="4"/>
      <c r="D184" s="2" t="str">
        <f t="shared" si="29"/>
        <v/>
      </c>
      <c r="E184" s="2"/>
      <c r="F184" s="4"/>
      <c r="G184" s="4"/>
      <c r="H184" s="4"/>
      <c r="I184" s="4"/>
      <c r="J184" s="8" t="str">
        <f t="shared" si="30"/>
        <v/>
      </c>
      <c r="K184" s="8" t="str">
        <f t="shared" si="31"/>
        <v/>
      </c>
      <c r="L184" s="8" t="str">
        <f t="shared" si="32"/>
        <v/>
      </c>
      <c r="M184" s="8" t="str">
        <f t="shared" si="33"/>
        <v/>
      </c>
      <c r="P184" s="10">
        <v>187</v>
      </c>
      <c r="AG184" s="5"/>
      <c r="AH184" s="5"/>
      <c r="AI184" s="5"/>
      <c r="AJ184" s="5"/>
      <c r="AK184" s="5"/>
      <c r="AL184" s="5"/>
    </row>
    <row r="185" spans="1:38">
      <c r="A185" s="1" t="str">
        <f t="shared" si="28"/>
        <v/>
      </c>
      <c r="B185" s="4"/>
      <c r="C185" s="4"/>
      <c r="D185" s="2" t="str">
        <f t="shared" si="29"/>
        <v/>
      </c>
      <c r="E185" s="2"/>
      <c r="F185" s="4"/>
      <c r="G185" s="4"/>
      <c r="H185" s="4"/>
      <c r="I185" s="4"/>
      <c r="J185" s="8" t="str">
        <f t="shared" si="30"/>
        <v/>
      </c>
      <c r="K185" s="8" t="str">
        <f t="shared" si="31"/>
        <v/>
      </c>
      <c r="L185" s="8" t="str">
        <f t="shared" si="32"/>
        <v/>
      </c>
      <c r="M185" s="8" t="str">
        <f t="shared" si="33"/>
        <v/>
      </c>
      <c r="P185" s="10">
        <v>188</v>
      </c>
      <c r="AG185" s="5"/>
      <c r="AH185" s="5"/>
      <c r="AI185" s="5"/>
      <c r="AJ185" s="5"/>
      <c r="AK185" s="5"/>
      <c r="AL185" s="5"/>
    </row>
    <row r="186" spans="1:38">
      <c r="A186" s="1" t="str">
        <f t="shared" si="28"/>
        <v/>
      </c>
      <c r="B186" s="4"/>
      <c r="C186" s="4"/>
      <c r="D186" s="2" t="str">
        <f t="shared" si="29"/>
        <v/>
      </c>
      <c r="E186" s="2"/>
      <c r="F186" s="4"/>
      <c r="G186" s="4"/>
      <c r="H186" s="4"/>
      <c r="I186" s="4"/>
      <c r="J186" s="8" t="str">
        <f t="shared" si="30"/>
        <v/>
      </c>
      <c r="K186" s="8" t="str">
        <f t="shared" si="31"/>
        <v/>
      </c>
      <c r="L186" s="8" t="str">
        <f t="shared" si="32"/>
        <v/>
      </c>
      <c r="M186" s="8" t="str">
        <f t="shared" si="33"/>
        <v/>
      </c>
      <c r="P186" s="10">
        <v>189</v>
      </c>
      <c r="AG186" s="5"/>
      <c r="AH186" s="5"/>
      <c r="AI186" s="5"/>
      <c r="AJ186" s="5"/>
      <c r="AK186" s="5"/>
      <c r="AL186" s="5"/>
    </row>
    <row r="187" spans="1:38">
      <c r="A187" s="1" t="str">
        <f t="shared" si="28"/>
        <v/>
      </c>
      <c r="B187" s="4"/>
      <c r="C187" s="4"/>
      <c r="D187" s="2" t="str">
        <f t="shared" si="29"/>
        <v/>
      </c>
      <c r="E187" s="2"/>
      <c r="F187" s="4"/>
      <c r="G187" s="4"/>
      <c r="H187" s="4"/>
      <c r="I187" s="4"/>
      <c r="J187" s="8" t="str">
        <f t="shared" si="30"/>
        <v/>
      </c>
      <c r="K187" s="8" t="str">
        <f t="shared" si="31"/>
        <v/>
      </c>
      <c r="L187" s="8" t="str">
        <f t="shared" si="32"/>
        <v/>
      </c>
      <c r="M187" s="8" t="str">
        <f t="shared" si="33"/>
        <v/>
      </c>
      <c r="P187" s="10">
        <v>190</v>
      </c>
      <c r="AG187" s="5"/>
      <c r="AH187" s="5"/>
      <c r="AI187" s="5"/>
      <c r="AJ187" s="5"/>
      <c r="AK187" s="5"/>
      <c r="AL187" s="5"/>
    </row>
    <row r="188" spans="1:38">
      <c r="A188" s="1" t="str">
        <f t="shared" si="28"/>
        <v/>
      </c>
      <c r="B188" s="4"/>
      <c r="C188" s="4"/>
      <c r="D188" s="2" t="str">
        <f t="shared" si="29"/>
        <v/>
      </c>
      <c r="E188" s="2"/>
      <c r="F188" s="4"/>
      <c r="G188" s="4"/>
      <c r="H188" s="4"/>
      <c r="I188" s="4"/>
      <c r="J188" s="8" t="str">
        <f t="shared" si="30"/>
        <v/>
      </c>
      <c r="K188" s="8" t="str">
        <f t="shared" si="31"/>
        <v/>
      </c>
      <c r="L188" s="8" t="str">
        <f t="shared" si="32"/>
        <v/>
      </c>
      <c r="M188" s="8" t="str">
        <f t="shared" si="33"/>
        <v/>
      </c>
      <c r="P188" s="10">
        <v>191</v>
      </c>
      <c r="AG188" s="5"/>
      <c r="AH188" s="5"/>
      <c r="AI188" s="5"/>
      <c r="AJ188" s="5"/>
      <c r="AK188" s="5"/>
      <c r="AL188" s="5"/>
    </row>
    <row r="189" spans="1:38">
      <c r="A189" s="1" t="str">
        <f t="shared" si="28"/>
        <v/>
      </c>
      <c r="B189" s="4"/>
      <c r="C189" s="4"/>
      <c r="D189" s="2" t="str">
        <f t="shared" si="29"/>
        <v/>
      </c>
      <c r="E189" s="2"/>
      <c r="F189" s="4"/>
      <c r="G189" s="4"/>
      <c r="H189" s="4"/>
      <c r="I189" s="4"/>
      <c r="J189" s="8" t="str">
        <f t="shared" si="30"/>
        <v/>
      </c>
      <c r="K189" s="8" t="str">
        <f t="shared" si="31"/>
        <v/>
      </c>
      <c r="L189" s="8" t="str">
        <f t="shared" si="32"/>
        <v/>
      </c>
      <c r="M189" s="8" t="str">
        <f t="shared" si="33"/>
        <v/>
      </c>
      <c r="P189" s="10">
        <v>192</v>
      </c>
      <c r="AG189" s="5"/>
      <c r="AH189" s="5"/>
      <c r="AI189" s="5"/>
      <c r="AJ189" s="5"/>
      <c r="AK189" s="5"/>
      <c r="AL189" s="5"/>
    </row>
    <row r="190" spans="1:38">
      <c r="A190" s="1" t="str">
        <f t="shared" ref="A190:A253" si="34">IF(C190="","",P190)</f>
        <v/>
      </c>
      <c r="B190" s="4"/>
      <c r="C190" s="4"/>
      <c r="D190" s="2" t="str">
        <f t="shared" ref="D190:D253" si="35">IF(H190="",IF(E190="",IF(J190="","",IF(J190&lt;20.5,"F",M190)),E190),IF(I190&lt;40,"F",IF(I190&lt;50,"FX",IF(I190&lt;60,"E",IF(I190&lt;70,"D",IF(I190&lt;75,"C",IF(I190&lt;85,"B","A")))))))</f>
        <v/>
      </c>
      <c r="E190" s="2"/>
      <c r="F190" s="4"/>
      <c r="G190" s="4"/>
      <c r="H190" s="4"/>
      <c r="I190" s="4"/>
      <c r="J190" s="8" t="str">
        <f t="shared" ref="J190:J253" si="36">IF(G190="","",ROUND((F190*$J$3)+(G190*$J$4),0))</f>
        <v/>
      </c>
      <c r="K190" s="8" t="str">
        <f t="shared" si="31"/>
        <v/>
      </c>
      <c r="L190" s="8" t="str">
        <f t="shared" si="32"/>
        <v/>
      </c>
      <c r="M190" s="8" t="str">
        <f t="shared" si="33"/>
        <v/>
      </c>
      <c r="P190" s="10">
        <v>193</v>
      </c>
      <c r="AG190" s="5"/>
      <c r="AH190" s="5"/>
      <c r="AI190" s="5"/>
      <c r="AJ190" s="5"/>
      <c r="AK190" s="5"/>
      <c r="AL190" s="5"/>
    </row>
    <row r="191" spans="1:38">
      <c r="A191" s="1" t="str">
        <f t="shared" si="34"/>
        <v/>
      </c>
      <c r="B191" s="4"/>
      <c r="C191" s="4"/>
      <c r="D191" s="2" t="str">
        <f t="shared" si="35"/>
        <v/>
      </c>
      <c r="E191" s="2"/>
      <c r="F191" s="4"/>
      <c r="G191" s="4"/>
      <c r="H191" s="4"/>
      <c r="I191" s="4"/>
      <c r="J191" s="8" t="str">
        <f t="shared" si="36"/>
        <v/>
      </c>
      <c r="K191" s="8" t="str">
        <f t="shared" ref="K191:K254" si="37">IF(J191&lt;20.5,"",J191)</f>
        <v/>
      </c>
      <c r="L191" s="8" t="str">
        <f t="shared" ref="L191:L254" si="38">IF(K191="","",(((K191-$K$6)/$K$5)*10)+50)</f>
        <v/>
      </c>
      <c r="M191" s="8" t="str">
        <f t="shared" ref="M191:M254" si="39">IF(L191="","",IF(L191&lt;VLOOKUP($L$6,$Q$12:$Y$27,4,FALSE),"F",IF(L191&lt;VLOOKUP($L$6,$Q$12:$Y$27,5,FALSE),"FX",IF(L191&lt;VLOOKUP($L$6,$Q$12:$Y$27,6,FALSE),"E",IF(L191&lt;VLOOKUP($L$6,$Q$12:$Y$27,7,FALSE),"D",IF(L191&lt;VLOOKUP($L$6,$Q$12:$Y$27,8,FALSE),"C",IF(L191&lt;VLOOKUP($L$6,$Q$12:$Y$27,9,FALSE),"B","A")))))))</f>
        <v/>
      </c>
      <c r="P191" s="10">
        <v>194</v>
      </c>
    </row>
    <row r="192" spans="1:38">
      <c r="A192" s="1" t="str">
        <f t="shared" si="34"/>
        <v/>
      </c>
      <c r="B192" s="4"/>
      <c r="C192" s="4"/>
      <c r="D192" s="2" t="str">
        <f t="shared" si="35"/>
        <v/>
      </c>
      <c r="E192" s="2"/>
      <c r="F192" s="4"/>
      <c r="G192" s="4"/>
      <c r="H192" s="4"/>
      <c r="I192" s="4"/>
      <c r="J192" s="8" t="str">
        <f t="shared" si="36"/>
        <v/>
      </c>
      <c r="K192" s="8" t="str">
        <f t="shared" si="37"/>
        <v/>
      </c>
      <c r="L192" s="8" t="str">
        <f t="shared" si="38"/>
        <v/>
      </c>
      <c r="M192" s="8" t="str">
        <f t="shared" si="39"/>
        <v/>
      </c>
      <c r="P192" s="10">
        <v>195</v>
      </c>
    </row>
    <row r="193" spans="1:16">
      <c r="A193" s="1" t="str">
        <f t="shared" si="34"/>
        <v/>
      </c>
      <c r="B193" s="4"/>
      <c r="C193" s="4"/>
      <c r="D193" s="2" t="str">
        <f t="shared" si="35"/>
        <v/>
      </c>
      <c r="E193" s="2"/>
      <c r="F193" s="4"/>
      <c r="G193" s="4"/>
      <c r="H193" s="4"/>
      <c r="I193" s="4"/>
      <c r="J193" s="8" t="str">
        <f t="shared" si="36"/>
        <v/>
      </c>
      <c r="K193" s="8" t="str">
        <f t="shared" si="37"/>
        <v/>
      </c>
      <c r="L193" s="8" t="str">
        <f t="shared" si="38"/>
        <v/>
      </c>
      <c r="M193" s="8" t="str">
        <f t="shared" si="39"/>
        <v/>
      </c>
      <c r="P193" s="10">
        <v>196</v>
      </c>
    </row>
    <row r="194" spans="1:16">
      <c r="A194" s="1" t="str">
        <f t="shared" si="34"/>
        <v/>
      </c>
      <c r="B194" s="4"/>
      <c r="C194" s="4"/>
      <c r="D194" s="2" t="str">
        <f t="shared" si="35"/>
        <v/>
      </c>
      <c r="E194" s="2"/>
      <c r="F194" s="4"/>
      <c r="G194" s="4"/>
      <c r="H194" s="4"/>
      <c r="I194" s="4"/>
      <c r="J194" s="8" t="str">
        <f t="shared" si="36"/>
        <v/>
      </c>
      <c r="K194" s="8" t="str">
        <f t="shared" si="37"/>
        <v/>
      </c>
      <c r="L194" s="8" t="str">
        <f t="shared" si="38"/>
        <v/>
      </c>
      <c r="M194" s="8" t="str">
        <f t="shared" si="39"/>
        <v/>
      </c>
      <c r="P194" s="10">
        <v>197</v>
      </c>
    </row>
    <row r="195" spans="1:16">
      <c r="A195" s="1" t="str">
        <f t="shared" si="34"/>
        <v/>
      </c>
      <c r="B195" s="4"/>
      <c r="C195" s="4"/>
      <c r="D195" s="2" t="str">
        <f t="shared" si="35"/>
        <v/>
      </c>
      <c r="E195" s="2"/>
      <c r="F195" s="4"/>
      <c r="G195" s="4"/>
      <c r="H195" s="4"/>
      <c r="I195" s="4"/>
      <c r="J195" s="8" t="str">
        <f t="shared" si="36"/>
        <v/>
      </c>
      <c r="K195" s="8" t="str">
        <f t="shared" si="37"/>
        <v/>
      </c>
      <c r="L195" s="8" t="str">
        <f t="shared" si="38"/>
        <v/>
      </c>
      <c r="M195" s="8" t="str">
        <f t="shared" si="39"/>
        <v/>
      </c>
      <c r="P195" s="10">
        <v>198</v>
      </c>
    </row>
    <row r="196" spans="1:16">
      <c r="A196" s="1" t="str">
        <f t="shared" si="34"/>
        <v/>
      </c>
      <c r="B196" s="4"/>
      <c r="C196" s="4"/>
      <c r="D196" s="2" t="str">
        <f t="shared" si="35"/>
        <v/>
      </c>
      <c r="E196" s="2"/>
      <c r="F196" s="4"/>
      <c r="G196" s="4"/>
      <c r="H196" s="4"/>
      <c r="I196" s="4"/>
      <c r="J196" s="8" t="str">
        <f t="shared" si="36"/>
        <v/>
      </c>
      <c r="K196" s="8" t="str">
        <f t="shared" si="37"/>
        <v/>
      </c>
      <c r="L196" s="8" t="str">
        <f t="shared" si="38"/>
        <v/>
      </c>
      <c r="M196" s="8" t="str">
        <f t="shared" si="39"/>
        <v/>
      </c>
      <c r="P196" s="10">
        <v>199</v>
      </c>
    </row>
    <row r="197" spans="1:16">
      <c r="A197" s="1" t="str">
        <f t="shared" si="34"/>
        <v/>
      </c>
      <c r="B197" s="4"/>
      <c r="C197" s="4"/>
      <c r="D197" s="2" t="str">
        <f t="shared" si="35"/>
        <v/>
      </c>
      <c r="E197" s="2"/>
      <c r="F197" s="4"/>
      <c r="G197" s="4"/>
      <c r="H197" s="4"/>
      <c r="I197" s="4"/>
      <c r="J197" s="8" t="str">
        <f t="shared" si="36"/>
        <v/>
      </c>
      <c r="K197" s="8" t="str">
        <f t="shared" si="37"/>
        <v/>
      </c>
      <c r="L197" s="8" t="str">
        <f t="shared" si="38"/>
        <v/>
      </c>
      <c r="M197" s="8" t="str">
        <f t="shared" si="39"/>
        <v/>
      </c>
      <c r="P197" s="10">
        <v>200</v>
      </c>
    </row>
    <row r="198" spans="1:16">
      <c r="A198" s="1" t="str">
        <f t="shared" si="34"/>
        <v/>
      </c>
      <c r="B198" s="4"/>
      <c r="C198" s="4"/>
      <c r="D198" s="2" t="str">
        <f t="shared" si="35"/>
        <v/>
      </c>
      <c r="E198" s="2"/>
      <c r="F198" s="4"/>
      <c r="G198" s="4"/>
      <c r="H198" s="4"/>
      <c r="I198" s="4"/>
      <c r="J198" s="8" t="str">
        <f t="shared" si="36"/>
        <v/>
      </c>
      <c r="K198" s="8" t="str">
        <f t="shared" si="37"/>
        <v/>
      </c>
      <c r="L198" s="8" t="str">
        <f t="shared" si="38"/>
        <v/>
      </c>
      <c r="M198" s="8" t="str">
        <f t="shared" si="39"/>
        <v/>
      </c>
      <c r="P198" s="10">
        <v>201</v>
      </c>
    </row>
    <row r="199" spans="1:16">
      <c r="A199" s="1" t="str">
        <f t="shared" si="34"/>
        <v/>
      </c>
      <c r="B199" s="4"/>
      <c r="C199" s="4"/>
      <c r="D199" s="2" t="str">
        <f t="shared" si="35"/>
        <v/>
      </c>
      <c r="E199" s="2"/>
      <c r="F199" s="4"/>
      <c r="G199" s="4"/>
      <c r="H199" s="4"/>
      <c r="I199" s="4"/>
      <c r="J199" s="8" t="str">
        <f t="shared" si="36"/>
        <v/>
      </c>
      <c r="K199" s="8" t="str">
        <f t="shared" si="37"/>
        <v/>
      </c>
      <c r="L199" s="8" t="str">
        <f t="shared" si="38"/>
        <v/>
      </c>
      <c r="M199" s="8" t="str">
        <f t="shared" si="39"/>
        <v/>
      </c>
      <c r="P199" s="10">
        <v>202</v>
      </c>
    </row>
    <row r="200" spans="1:16">
      <c r="A200" s="1" t="str">
        <f t="shared" si="34"/>
        <v/>
      </c>
      <c r="B200" s="4"/>
      <c r="C200" s="4"/>
      <c r="D200" s="2" t="str">
        <f t="shared" si="35"/>
        <v/>
      </c>
      <c r="E200" s="2"/>
      <c r="F200" s="4"/>
      <c r="G200" s="4"/>
      <c r="H200" s="4"/>
      <c r="I200" s="4"/>
      <c r="J200" s="8" t="str">
        <f t="shared" si="36"/>
        <v/>
      </c>
      <c r="K200" s="8" t="str">
        <f t="shared" si="37"/>
        <v/>
      </c>
      <c r="L200" s="8" t="str">
        <f t="shared" si="38"/>
        <v/>
      </c>
      <c r="M200" s="8" t="str">
        <f t="shared" si="39"/>
        <v/>
      </c>
      <c r="P200" s="10">
        <v>203</v>
      </c>
    </row>
    <row r="201" spans="1:16">
      <c r="A201" s="1" t="str">
        <f t="shared" si="34"/>
        <v/>
      </c>
      <c r="B201" s="4"/>
      <c r="C201" s="4"/>
      <c r="D201" s="2" t="str">
        <f t="shared" si="35"/>
        <v/>
      </c>
      <c r="E201" s="2"/>
      <c r="F201" s="4"/>
      <c r="G201" s="4"/>
      <c r="H201" s="4"/>
      <c r="I201" s="4"/>
      <c r="J201" s="8" t="str">
        <f t="shared" si="36"/>
        <v/>
      </c>
      <c r="K201" s="8" t="str">
        <f t="shared" si="37"/>
        <v/>
      </c>
      <c r="L201" s="8" t="str">
        <f t="shared" si="38"/>
        <v/>
      </c>
      <c r="M201" s="8" t="str">
        <f t="shared" si="39"/>
        <v/>
      </c>
      <c r="P201" s="10">
        <v>204</v>
      </c>
    </row>
    <row r="202" spans="1:16">
      <c r="A202" s="1" t="str">
        <f t="shared" si="34"/>
        <v/>
      </c>
      <c r="B202" s="4"/>
      <c r="C202" s="4"/>
      <c r="D202" s="2" t="str">
        <f t="shared" si="35"/>
        <v/>
      </c>
      <c r="E202" s="2"/>
      <c r="F202" s="4"/>
      <c r="G202" s="4"/>
      <c r="H202" s="4"/>
      <c r="I202" s="4"/>
      <c r="J202" s="8" t="str">
        <f t="shared" si="36"/>
        <v/>
      </c>
      <c r="K202" s="8" t="str">
        <f t="shared" si="37"/>
        <v/>
      </c>
      <c r="L202" s="8" t="str">
        <f t="shared" si="38"/>
        <v/>
      </c>
      <c r="M202" s="8" t="str">
        <f t="shared" si="39"/>
        <v/>
      </c>
      <c r="P202" s="10">
        <v>205</v>
      </c>
    </row>
    <row r="203" spans="1:16">
      <c r="A203" s="1" t="str">
        <f t="shared" si="34"/>
        <v/>
      </c>
      <c r="B203" s="4"/>
      <c r="C203" s="4"/>
      <c r="D203" s="2" t="str">
        <f t="shared" si="35"/>
        <v/>
      </c>
      <c r="E203" s="2"/>
      <c r="F203" s="4"/>
      <c r="G203" s="4"/>
      <c r="H203" s="4"/>
      <c r="I203" s="4"/>
      <c r="J203" s="8" t="str">
        <f t="shared" si="36"/>
        <v/>
      </c>
      <c r="K203" s="8" t="str">
        <f t="shared" si="37"/>
        <v/>
      </c>
      <c r="L203" s="8" t="str">
        <f t="shared" si="38"/>
        <v/>
      </c>
      <c r="M203" s="8" t="str">
        <f t="shared" si="39"/>
        <v/>
      </c>
      <c r="P203" s="10">
        <v>206</v>
      </c>
    </row>
    <row r="204" spans="1:16">
      <c r="A204" s="1" t="str">
        <f t="shared" si="34"/>
        <v/>
      </c>
      <c r="B204" s="4"/>
      <c r="C204" s="4"/>
      <c r="D204" s="2" t="str">
        <f t="shared" si="35"/>
        <v/>
      </c>
      <c r="E204" s="2"/>
      <c r="F204" s="4"/>
      <c r="G204" s="4"/>
      <c r="H204" s="4"/>
      <c r="I204" s="4"/>
      <c r="J204" s="8" t="str">
        <f t="shared" si="36"/>
        <v/>
      </c>
      <c r="K204" s="8" t="str">
        <f t="shared" si="37"/>
        <v/>
      </c>
      <c r="L204" s="8" t="str">
        <f t="shared" si="38"/>
        <v/>
      </c>
      <c r="M204" s="8" t="str">
        <f t="shared" si="39"/>
        <v/>
      </c>
      <c r="P204" s="10">
        <v>207</v>
      </c>
    </row>
    <row r="205" spans="1:16">
      <c r="A205" s="1" t="str">
        <f t="shared" si="34"/>
        <v/>
      </c>
      <c r="B205" s="4"/>
      <c r="C205" s="4"/>
      <c r="D205" s="2" t="str">
        <f t="shared" si="35"/>
        <v/>
      </c>
      <c r="E205" s="2"/>
      <c r="F205" s="4"/>
      <c r="G205" s="4"/>
      <c r="H205" s="4"/>
      <c r="I205" s="4"/>
      <c r="J205" s="8" t="str">
        <f t="shared" si="36"/>
        <v/>
      </c>
      <c r="K205" s="8" t="str">
        <f t="shared" si="37"/>
        <v/>
      </c>
      <c r="L205" s="8" t="str">
        <f t="shared" si="38"/>
        <v/>
      </c>
      <c r="M205" s="8" t="str">
        <f t="shared" si="39"/>
        <v/>
      </c>
      <c r="P205" s="10">
        <v>208</v>
      </c>
    </row>
    <row r="206" spans="1:16">
      <c r="A206" s="1" t="str">
        <f t="shared" si="34"/>
        <v/>
      </c>
      <c r="B206" s="4"/>
      <c r="C206" s="4"/>
      <c r="D206" s="2" t="str">
        <f t="shared" si="35"/>
        <v/>
      </c>
      <c r="E206" s="2"/>
      <c r="F206" s="4"/>
      <c r="G206" s="4"/>
      <c r="H206" s="4"/>
      <c r="I206" s="4"/>
      <c r="J206" s="8" t="str">
        <f t="shared" si="36"/>
        <v/>
      </c>
      <c r="K206" s="8" t="str">
        <f t="shared" si="37"/>
        <v/>
      </c>
      <c r="L206" s="8" t="str">
        <f t="shared" si="38"/>
        <v/>
      </c>
      <c r="M206" s="8" t="str">
        <f t="shared" si="39"/>
        <v/>
      </c>
      <c r="P206" s="10">
        <v>209</v>
      </c>
    </row>
    <row r="207" spans="1:16">
      <c r="A207" s="1" t="str">
        <f t="shared" si="34"/>
        <v/>
      </c>
      <c r="B207" s="4"/>
      <c r="C207" s="4"/>
      <c r="D207" s="2" t="str">
        <f t="shared" si="35"/>
        <v/>
      </c>
      <c r="E207" s="2"/>
      <c r="F207" s="4"/>
      <c r="G207" s="4"/>
      <c r="H207" s="4"/>
      <c r="I207" s="4"/>
      <c r="J207" s="8" t="str">
        <f t="shared" si="36"/>
        <v/>
      </c>
      <c r="K207" s="8" t="str">
        <f t="shared" si="37"/>
        <v/>
      </c>
      <c r="L207" s="8" t="str">
        <f t="shared" si="38"/>
        <v/>
      </c>
      <c r="M207" s="8" t="str">
        <f t="shared" si="39"/>
        <v/>
      </c>
      <c r="P207" s="10">
        <v>210</v>
      </c>
    </row>
    <row r="208" spans="1:16">
      <c r="A208" s="1" t="str">
        <f t="shared" si="34"/>
        <v/>
      </c>
      <c r="B208" s="4"/>
      <c r="C208" s="4"/>
      <c r="D208" s="2" t="str">
        <f t="shared" si="35"/>
        <v/>
      </c>
      <c r="E208" s="2"/>
      <c r="F208" s="4"/>
      <c r="G208" s="4"/>
      <c r="H208" s="4"/>
      <c r="I208" s="4"/>
      <c r="J208" s="8" t="str">
        <f t="shared" si="36"/>
        <v/>
      </c>
      <c r="K208" s="8" t="str">
        <f t="shared" si="37"/>
        <v/>
      </c>
      <c r="L208" s="8" t="str">
        <f t="shared" si="38"/>
        <v/>
      </c>
      <c r="M208" s="8" t="str">
        <f t="shared" si="39"/>
        <v/>
      </c>
      <c r="P208" s="10">
        <v>211</v>
      </c>
    </row>
    <row r="209" spans="1:16">
      <c r="A209" s="1" t="str">
        <f t="shared" si="34"/>
        <v/>
      </c>
      <c r="B209" s="4"/>
      <c r="C209" s="4"/>
      <c r="D209" s="2" t="str">
        <f t="shared" si="35"/>
        <v/>
      </c>
      <c r="E209" s="2"/>
      <c r="F209" s="4"/>
      <c r="G209" s="4"/>
      <c r="H209" s="4"/>
      <c r="I209" s="4"/>
      <c r="J209" s="8" t="str">
        <f t="shared" si="36"/>
        <v/>
      </c>
      <c r="K209" s="8" t="str">
        <f t="shared" si="37"/>
        <v/>
      </c>
      <c r="L209" s="8" t="str">
        <f t="shared" si="38"/>
        <v/>
      </c>
      <c r="M209" s="8" t="str">
        <f t="shared" si="39"/>
        <v/>
      </c>
      <c r="P209" s="10">
        <v>212</v>
      </c>
    </row>
    <row r="210" spans="1:16">
      <c r="A210" s="1" t="str">
        <f t="shared" si="34"/>
        <v/>
      </c>
      <c r="B210" s="4"/>
      <c r="C210" s="4"/>
      <c r="D210" s="2" t="str">
        <f t="shared" si="35"/>
        <v/>
      </c>
      <c r="E210" s="2"/>
      <c r="F210" s="4"/>
      <c r="G210" s="4"/>
      <c r="H210" s="4"/>
      <c r="I210" s="4"/>
      <c r="J210" s="8" t="str">
        <f t="shared" si="36"/>
        <v/>
      </c>
      <c r="K210" s="8" t="str">
        <f t="shared" si="37"/>
        <v/>
      </c>
      <c r="L210" s="8" t="str">
        <f t="shared" si="38"/>
        <v/>
      </c>
      <c r="M210" s="8" t="str">
        <f t="shared" si="39"/>
        <v/>
      </c>
      <c r="P210" s="10">
        <v>213</v>
      </c>
    </row>
    <row r="211" spans="1:16">
      <c r="A211" s="1" t="str">
        <f t="shared" si="34"/>
        <v/>
      </c>
      <c r="B211" s="4"/>
      <c r="C211" s="4"/>
      <c r="D211" s="2" t="str">
        <f t="shared" si="35"/>
        <v/>
      </c>
      <c r="E211" s="2"/>
      <c r="F211" s="4"/>
      <c r="G211" s="4"/>
      <c r="H211" s="4"/>
      <c r="I211" s="4"/>
      <c r="J211" s="8" t="str">
        <f t="shared" si="36"/>
        <v/>
      </c>
      <c r="K211" s="8" t="str">
        <f t="shared" si="37"/>
        <v/>
      </c>
      <c r="L211" s="8" t="str">
        <f t="shared" si="38"/>
        <v/>
      </c>
      <c r="M211" s="8" t="str">
        <f t="shared" si="39"/>
        <v/>
      </c>
      <c r="P211" s="10">
        <v>214</v>
      </c>
    </row>
    <row r="212" spans="1:16">
      <c r="A212" s="1" t="str">
        <f t="shared" si="34"/>
        <v/>
      </c>
      <c r="B212" s="4"/>
      <c r="C212" s="4"/>
      <c r="D212" s="2" t="str">
        <f t="shared" si="35"/>
        <v/>
      </c>
      <c r="E212" s="2"/>
      <c r="F212" s="4"/>
      <c r="G212" s="4"/>
      <c r="H212" s="4"/>
      <c r="I212" s="4"/>
      <c r="J212" s="8" t="str">
        <f t="shared" si="36"/>
        <v/>
      </c>
      <c r="K212" s="8" t="str">
        <f t="shared" si="37"/>
        <v/>
      </c>
      <c r="L212" s="8" t="str">
        <f t="shared" si="38"/>
        <v/>
      </c>
      <c r="M212" s="8" t="str">
        <f t="shared" si="39"/>
        <v/>
      </c>
      <c r="P212" s="10">
        <v>215</v>
      </c>
    </row>
    <row r="213" spans="1:16">
      <c r="A213" s="1" t="str">
        <f t="shared" si="34"/>
        <v/>
      </c>
      <c r="B213" s="4"/>
      <c r="C213" s="4"/>
      <c r="D213" s="2" t="str">
        <f t="shared" si="35"/>
        <v/>
      </c>
      <c r="E213" s="2"/>
      <c r="F213" s="4"/>
      <c r="G213" s="4"/>
      <c r="H213" s="4"/>
      <c r="I213" s="4"/>
      <c r="J213" s="8" t="str">
        <f t="shared" si="36"/>
        <v/>
      </c>
      <c r="K213" s="8" t="str">
        <f t="shared" si="37"/>
        <v/>
      </c>
      <c r="L213" s="8" t="str">
        <f t="shared" si="38"/>
        <v/>
      </c>
      <c r="M213" s="8" t="str">
        <f t="shared" si="39"/>
        <v/>
      </c>
      <c r="P213" s="10">
        <v>216</v>
      </c>
    </row>
    <row r="214" spans="1:16">
      <c r="A214" s="1" t="str">
        <f t="shared" si="34"/>
        <v/>
      </c>
      <c r="B214" s="4"/>
      <c r="C214" s="4"/>
      <c r="D214" s="2" t="str">
        <f t="shared" si="35"/>
        <v/>
      </c>
      <c r="E214" s="2"/>
      <c r="F214" s="4"/>
      <c r="G214" s="4"/>
      <c r="H214" s="4"/>
      <c r="I214" s="4"/>
      <c r="J214" s="8" t="str">
        <f t="shared" si="36"/>
        <v/>
      </c>
      <c r="K214" s="8" t="str">
        <f t="shared" si="37"/>
        <v/>
      </c>
      <c r="L214" s="8" t="str">
        <f t="shared" si="38"/>
        <v/>
      </c>
      <c r="M214" s="8" t="str">
        <f t="shared" si="39"/>
        <v/>
      </c>
      <c r="P214" s="10">
        <v>217</v>
      </c>
    </row>
    <row r="215" spans="1:16">
      <c r="A215" s="1" t="str">
        <f t="shared" si="34"/>
        <v/>
      </c>
      <c r="B215" s="4"/>
      <c r="C215" s="4"/>
      <c r="D215" s="2" t="str">
        <f t="shared" si="35"/>
        <v/>
      </c>
      <c r="E215" s="2"/>
      <c r="F215" s="4"/>
      <c r="G215" s="4"/>
      <c r="H215" s="4"/>
      <c r="I215" s="4"/>
      <c r="J215" s="8" t="str">
        <f t="shared" si="36"/>
        <v/>
      </c>
      <c r="K215" s="8" t="str">
        <f t="shared" si="37"/>
        <v/>
      </c>
      <c r="L215" s="8" t="str">
        <f t="shared" si="38"/>
        <v/>
      </c>
      <c r="M215" s="8" t="str">
        <f t="shared" si="39"/>
        <v/>
      </c>
      <c r="P215" s="10">
        <v>218</v>
      </c>
    </row>
    <row r="216" spans="1:16">
      <c r="A216" s="1" t="str">
        <f t="shared" si="34"/>
        <v/>
      </c>
      <c r="B216" s="4"/>
      <c r="C216" s="4"/>
      <c r="D216" s="2" t="str">
        <f t="shared" si="35"/>
        <v/>
      </c>
      <c r="E216" s="2"/>
      <c r="F216" s="4"/>
      <c r="G216" s="4"/>
      <c r="H216" s="4"/>
      <c r="I216" s="4"/>
      <c r="J216" s="8" t="str">
        <f t="shared" si="36"/>
        <v/>
      </c>
      <c r="K216" s="8" t="str">
        <f t="shared" si="37"/>
        <v/>
      </c>
      <c r="L216" s="8" t="str">
        <f t="shared" si="38"/>
        <v/>
      </c>
      <c r="M216" s="8" t="str">
        <f t="shared" si="39"/>
        <v/>
      </c>
      <c r="P216" s="10">
        <v>219</v>
      </c>
    </row>
    <row r="217" spans="1:16">
      <c r="A217" s="1" t="str">
        <f t="shared" si="34"/>
        <v/>
      </c>
      <c r="B217" s="4"/>
      <c r="C217" s="4"/>
      <c r="D217" s="2" t="str">
        <f t="shared" si="35"/>
        <v/>
      </c>
      <c r="E217" s="2"/>
      <c r="F217" s="4"/>
      <c r="G217" s="4"/>
      <c r="H217" s="4"/>
      <c r="I217" s="4"/>
      <c r="J217" s="8" t="str">
        <f t="shared" si="36"/>
        <v/>
      </c>
      <c r="K217" s="8" t="str">
        <f t="shared" si="37"/>
        <v/>
      </c>
      <c r="L217" s="8" t="str">
        <f t="shared" si="38"/>
        <v/>
      </c>
      <c r="M217" s="8" t="str">
        <f t="shared" si="39"/>
        <v/>
      </c>
      <c r="P217" s="10">
        <v>220</v>
      </c>
    </row>
    <row r="218" spans="1:16">
      <c r="A218" s="1" t="str">
        <f t="shared" si="34"/>
        <v/>
      </c>
      <c r="B218" s="4"/>
      <c r="C218" s="4"/>
      <c r="D218" s="2" t="str">
        <f t="shared" si="35"/>
        <v/>
      </c>
      <c r="E218" s="2"/>
      <c r="F218" s="4"/>
      <c r="G218" s="4"/>
      <c r="H218" s="4"/>
      <c r="I218" s="4"/>
      <c r="J218" s="8" t="str">
        <f t="shared" si="36"/>
        <v/>
      </c>
      <c r="K218" s="8" t="str">
        <f t="shared" si="37"/>
        <v/>
      </c>
      <c r="L218" s="8" t="str">
        <f t="shared" si="38"/>
        <v/>
      </c>
      <c r="M218" s="8" t="str">
        <f t="shared" si="39"/>
        <v/>
      </c>
      <c r="P218" s="10">
        <v>221</v>
      </c>
    </row>
    <row r="219" spans="1:16">
      <c r="A219" s="1" t="str">
        <f t="shared" si="34"/>
        <v/>
      </c>
      <c r="B219" s="4"/>
      <c r="C219" s="4"/>
      <c r="D219" s="2" t="str">
        <f t="shared" si="35"/>
        <v/>
      </c>
      <c r="E219" s="2"/>
      <c r="F219" s="4"/>
      <c r="G219" s="4"/>
      <c r="H219" s="4"/>
      <c r="I219" s="4"/>
      <c r="J219" s="8" t="str">
        <f t="shared" si="36"/>
        <v/>
      </c>
      <c r="K219" s="8" t="str">
        <f t="shared" si="37"/>
        <v/>
      </c>
      <c r="L219" s="8" t="str">
        <f t="shared" si="38"/>
        <v/>
      </c>
      <c r="M219" s="8" t="str">
        <f t="shared" si="39"/>
        <v/>
      </c>
      <c r="P219" s="10">
        <v>222</v>
      </c>
    </row>
    <row r="220" spans="1:16">
      <c r="A220" s="1" t="str">
        <f t="shared" si="34"/>
        <v/>
      </c>
      <c r="B220" s="4"/>
      <c r="C220" s="4"/>
      <c r="D220" s="2" t="str">
        <f t="shared" si="35"/>
        <v/>
      </c>
      <c r="E220" s="2"/>
      <c r="F220" s="4"/>
      <c r="G220" s="4"/>
      <c r="H220" s="4"/>
      <c r="I220" s="4"/>
      <c r="J220" s="8" t="str">
        <f t="shared" si="36"/>
        <v/>
      </c>
      <c r="K220" s="8" t="str">
        <f t="shared" si="37"/>
        <v/>
      </c>
      <c r="L220" s="8" t="str">
        <f t="shared" si="38"/>
        <v/>
      </c>
      <c r="M220" s="8" t="str">
        <f t="shared" si="39"/>
        <v/>
      </c>
      <c r="P220" s="10">
        <v>223</v>
      </c>
    </row>
    <row r="221" spans="1:16">
      <c r="A221" s="1" t="str">
        <f t="shared" si="34"/>
        <v/>
      </c>
      <c r="B221" s="4"/>
      <c r="C221" s="4"/>
      <c r="D221" s="2" t="str">
        <f t="shared" si="35"/>
        <v/>
      </c>
      <c r="E221" s="2"/>
      <c r="F221" s="4"/>
      <c r="G221" s="4"/>
      <c r="H221" s="4"/>
      <c r="I221" s="4"/>
      <c r="J221" s="8" t="str">
        <f t="shared" si="36"/>
        <v/>
      </c>
      <c r="K221" s="8" t="str">
        <f t="shared" si="37"/>
        <v/>
      </c>
      <c r="L221" s="8" t="str">
        <f t="shared" si="38"/>
        <v/>
      </c>
      <c r="M221" s="8" t="str">
        <f t="shared" si="39"/>
        <v/>
      </c>
      <c r="P221" s="10">
        <v>224</v>
      </c>
    </row>
    <row r="222" spans="1:16">
      <c r="A222" s="1" t="str">
        <f t="shared" si="34"/>
        <v/>
      </c>
      <c r="B222" s="4"/>
      <c r="C222" s="4"/>
      <c r="D222" s="2" t="str">
        <f t="shared" si="35"/>
        <v/>
      </c>
      <c r="E222" s="2"/>
      <c r="F222" s="4"/>
      <c r="G222" s="4"/>
      <c r="H222" s="4"/>
      <c r="I222" s="4"/>
      <c r="J222" s="8" t="str">
        <f t="shared" si="36"/>
        <v/>
      </c>
      <c r="K222" s="8" t="str">
        <f t="shared" si="37"/>
        <v/>
      </c>
      <c r="L222" s="8" t="str">
        <f t="shared" si="38"/>
        <v/>
      </c>
      <c r="M222" s="8" t="str">
        <f t="shared" si="39"/>
        <v/>
      </c>
      <c r="P222" s="10">
        <v>225</v>
      </c>
    </row>
    <row r="223" spans="1:16">
      <c r="A223" s="1" t="str">
        <f t="shared" si="34"/>
        <v/>
      </c>
      <c r="B223" s="4"/>
      <c r="C223" s="4"/>
      <c r="D223" s="2" t="str">
        <f t="shared" si="35"/>
        <v/>
      </c>
      <c r="E223" s="2"/>
      <c r="F223" s="4"/>
      <c r="G223" s="4"/>
      <c r="H223" s="4"/>
      <c r="I223" s="4"/>
      <c r="J223" s="8" t="str">
        <f t="shared" si="36"/>
        <v/>
      </c>
      <c r="K223" s="8" t="str">
        <f t="shared" si="37"/>
        <v/>
      </c>
      <c r="L223" s="8" t="str">
        <f t="shared" si="38"/>
        <v/>
      </c>
      <c r="M223" s="8" t="str">
        <f t="shared" si="39"/>
        <v/>
      </c>
      <c r="P223" s="10">
        <v>226</v>
      </c>
    </row>
    <row r="224" spans="1:16">
      <c r="A224" s="1" t="str">
        <f t="shared" si="34"/>
        <v/>
      </c>
      <c r="B224" s="4"/>
      <c r="C224" s="4"/>
      <c r="D224" s="2" t="str">
        <f t="shared" si="35"/>
        <v/>
      </c>
      <c r="E224" s="2"/>
      <c r="F224" s="4"/>
      <c r="G224" s="4"/>
      <c r="H224" s="4"/>
      <c r="I224" s="4"/>
      <c r="J224" s="8" t="str">
        <f t="shared" si="36"/>
        <v/>
      </c>
      <c r="K224" s="8" t="str">
        <f t="shared" si="37"/>
        <v/>
      </c>
      <c r="L224" s="8" t="str">
        <f t="shared" si="38"/>
        <v/>
      </c>
      <c r="M224" s="8" t="str">
        <f t="shared" si="39"/>
        <v/>
      </c>
      <c r="P224" s="10">
        <v>227</v>
      </c>
    </row>
    <row r="225" spans="1:16">
      <c r="A225" s="1" t="str">
        <f t="shared" si="34"/>
        <v/>
      </c>
      <c r="B225" s="4"/>
      <c r="C225" s="4"/>
      <c r="D225" s="2" t="str">
        <f t="shared" si="35"/>
        <v/>
      </c>
      <c r="E225" s="2"/>
      <c r="F225" s="4"/>
      <c r="G225" s="4"/>
      <c r="H225" s="4"/>
      <c r="I225" s="4"/>
      <c r="J225" s="8" t="str">
        <f t="shared" si="36"/>
        <v/>
      </c>
      <c r="K225" s="8" t="str">
        <f t="shared" si="37"/>
        <v/>
      </c>
      <c r="L225" s="8" t="str">
        <f t="shared" si="38"/>
        <v/>
      </c>
      <c r="M225" s="8" t="str">
        <f t="shared" si="39"/>
        <v/>
      </c>
      <c r="P225" s="10">
        <v>228</v>
      </c>
    </row>
    <row r="226" spans="1:16">
      <c r="A226" s="1" t="str">
        <f t="shared" si="34"/>
        <v/>
      </c>
      <c r="B226" s="4"/>
      <c r="C226" s="4"/>
      <c r="D226" s="2" t="str">
        <f t="shared" si="35"/>
        <v/>
      </c>
      <c r="E226" s="2"/>
      <c r="F226" s="4"/>
      <c r="G226" s="4"/>
      <c r="H226" s="4"/>
      <c r="I226" s="4"/>
      <c r="J226" s="8" t="str">
        <f t="shared" si="36"/>
        <v/>
      </c>
      <c r="K226" s="8" t="str">
        <f t="shared" si="37"/>
        <v/>
      </c>
      <c r="L226" s="8" t="str">
        <f t="shared" si="38"/>
        <v/>
      </c>
      <c r="M226" s="8" t="str">
        <f t="shared" si="39"/>
        <v/>
      </c>
      <c r="P226" s="10">
        <v>229</v>
      </c>
    </row>
    <row r="227" spans="1:16">
      <c r="A227" s="1" t="str">
        <f t="shared" si="34"/>
        <v/>
      </c>
      <c r="B227" s="4"/>
      <c r="C227" s="4"/>
      <c r="D227" s="2" t="str">
        <f t="shared" si="35"/>
        <v/>
      </c>
      <c r="E227" s="2"/>
      <c r="F227" s="4"/>
      <c r="G227" s="4"/>
      <c r="H227" s="4"/>
      <c r="I227" s="4"/>
      <c r="J227" s="8" t="str">
        <f t="shared" si="36"/>
        <v/>
      </c>
      <c r="K227" s="8" t="str">
        <f t="shared" si="37"/>
        <v/>
      </c>
      <c r="L227" s="8" t="str">
        <f t="shared" si="38"/>
        <v/>
      </c>
      <c r="M227" s="8" t="str">
        <f t="shared" si="39"/>
        <v/>
      </c>
      <c r="P227" s="10">
        <v>230</v>
      </c>
    </row>
    <row r="228" spans="1:16">
      <c r="A228" s="1" t="str">
        <f t="shared" si="34"/>
        <v/>
      </c>
      <c r="B228" s="4"/>
      <c r="C228" s="4"/>
      <c r="D228" s="2" t="str">
        <f t="shared" si="35"/>
        <v/>
      </c>
      <c r="E228" s="2"/>
      <c r="F228" s="4"/>
      <c r="G228" s="4"/>
      <c r="H228" s="4"/>
      <c r="I228" s="4"/>
      <c r="J228" s="8" t="str">
        <f t="shared" si="36"/>
        <v/>
      </c>
      <c r="K228" s="8" t="str">
        <f t="shared" si="37"/>
        <v/>
      </c>
      <c r="L228" s="8" t="str">
        <f t="shared" si="38"/>
        <v/>
      </c>
      <c r="M228" s="8" t="str">
        <f t="shared" si="39"/>
        <v/>
      </c>
      <c r="P228" s="10">
        <v>231</v>
      </c>
    </row>
    <row r="229" spans="1:16">
      <c r="A229" s="1" t="str">
        <f t="shared" si="34"/>
        <v/>
      </c>
      <c r="B229" s="4"/>
      <c r="C229" s="4"/>
      <c r="D229" s="2" t="str">
        <f t="shared" si="35"/>
        <v/>
      </c>
      <c r="E229" s="2"/>
      <c r="F229" s="4"/>
      <c r="G229" s="4"/>
      <c r="H229" s="4"/>
      <c r="I229" s="4"/>
      <c r="J229" s="8" t="str">
        <f t="shared" si="36"/>
        <v/>
      </c>
      <c r="K229" s="8" t="str">
        <f t="shared" si="37"/>
        <v/>
      </c>
      <c r="L229" s="8" t="str">
        <f t="shared" si="38"/>
        <v/>
      </c>
      <c r="M229" s="8" t="str">
        <f t="shared" si="39"/>
        <v/>
      </c>
      <c r="P229" s="10">
        <v>232</v>
      </c>
    </row>
    <row r="230" spans="1:16">
      <c r="A230" s="1" t="str">
        <f t="shared" si="34"/>
        <v/>
      </c>
      <c r="B230" s="4"/>
      <c r="C230" s="4"/>
      <c r="D230" s="2" t="str">
        <f t="shared" si="35"/>
        <v/>
      </c>
      <c r="E230" s="2"/>
      <c r="F230" s="4"/>
      <c r="G230" s="4"/>
      <c r="H230" s="4"/>
      <c r="I230" s="4"/>
      <c r="J230" s="8" t="str">
        <f t="shared" si="36"/>
        <v/>
      </c>
      <c r="K230" s="8" t="str">
        <f t="shared" si="37"/>
        <v/>
      </c>
      <c r="L230" s="8" t="str">
        <f t="shared" si="38"/>
        <v/>
      </c>
      <c r="M230" s="8" t="str">
        <f t="shared" si="39"/>
        <v/>
      </c>
      <c r="P230" s="10">
        <v>233</v>
      </c>
    </row>
    <row r="231" spans="1:16">
      <c r="A231" s="1" t="str">
        <f t="shared" si="34"/>
        <v/>
      </c>
      <c r="B231" s="4"/>
      <c r="C231" s="4"/>
      <c r="D231" s="2" t="str">
        <f t="shared" si="35"/>
        <v/>
      </c>
      <c r="E231" s="2"/>
      <c r="F231" s="4"/>
      <c r="G231" s="4"/>
      <c r="H231" s="4"/>
      <c r="I231" s="4"/>
      <c r="J231" s="8" t="str">
        <f t="shared" si="36"/>
        <v/>
      </c>
      <c r="K231" s="8" t="str">
        <f t="shared" si="37"/>
        <v/>
      </c>
      <c r="L231" s="8" t="str">
        <f t="shared" si="38"/>
        <v/>
      </c>
      <c r="M231" s="8" t="str">
        <f t="shared" si="39"/>
        <v/>
      </c>
      <c r="P231" s="10">
        <v>234</v>
      </c>
    </row>
    <row r="232" spans="1:16">
      <c r="A232" s="1" t="str">
        <f t="shared" si="34"/>
        <v/>
      </c>
      <c r="B232" s="4"/>
      <c r="C232" s="4"/>
      <c r="D232" s="2" t="str">
        <f t="shared" si="35"/>
        <v/>
      </c>
      <c r="E232" s="2"/>
      <c r="F232" s="4"/>
      <c r="G232" s="4"/>
      <c r="H232" s="4"/>
      <c r="I232" s="4"/>
      <c r="J232" s="8" t="str">
        <f t="shared" si="36"/>
        <v/>
      </c>
      <c r="K232" s="8" t="str">
        <f t="shared" si="37"/>
        <v/>
      </c>
      <c r="L232" s="8" t="str">
        <f t="shared" si="38"/>
        <v/>
      </c>
      <c r="M232" s="8" t="str">
        <f t="shared" si="39"/>
        <v/>
      </c>
      <c r="P232" s="10">
        <v>235</v>
      </c>
    </row>
    <row r="233" spans="1:16">
      <c r="A233" s="1" t="str">
        <f t="shared" si="34"/>
        <v/>
      </c>
      <c r="B233" s="4"/>
      <c r="C233" s="4"/>
      <c r="D233" s="2" t="str">
        <f t="shared" si="35"/>
        <v/>
      </c>
      <c r="E233" s="2"/>
      <c r="F233" s="4"/>
      <c r="G233" s="4"/>
      <c r="H233" s="4"/>
      <c r="I233" s="4"/>
      <c r="J233" s="8" t="str">
        <f t="shared" si="36"/>
        <v/>
      </c>
      <c r="K233" s="8" t="str">
        <f t="shared" si="37"/>
        <v/>
      </c>
      <c r="L233" s="8" t="str">
        <f t="shared" si="38"/>
        <v/>
      </c>
      <c r="M233" s="8" t="str">
        <f t="shared" si="39"/>
        <v/>
      </c>
      <c r="P233" s="10">
        <v>236</v>
      </c>
    </row>
    <row r="234" spans="1:16">
      <c r="A234" s="1" t="str">
        <f t="shared" si="34"/>
        <v/>
      </c>
      <c r="B234" s="4"/>
      <c r="C234" s="4"/>
      <c r="D234" s="2" t="str">
        <f t="shared" si="35"/>
        <v/>
      </c>
      <c r="E234" s="2"/>
      <c r="F234" s="4"/>
      <c r="G234" s="4"/>
      <c r="H234" s="4"/>
      <c r="I234" s="4"/>
      <c r="J234" s="8" t="str">
        <f t="shared" si="36"/>
        <v/>
      </c>
      <c r="K234" s="8" t="str">
        <f t="shared" si="37"/>
        <v/>
      </c>
      <c r="L234" s="8" t="str">
        <f t="shared" si="38"/>
        <v/>
      </c>
      <c r="M234" s="8" t="str">
        <f t="shared" si="39"/>
        <v/>
      </c>
      <c r="P234" s="10">
        <v>237</v>
      </c>
    </row>
    <row r="235" spans="1:16">
      <c r="A235" s="1" t="str">
        <f t="shared" si="34"/>
        <v/>
      </c>
      <c r="B235" s="4"/>
      <c r="C235" s="4"/>
      <c r="D235" s="2" t="str">
        <f t="shared" si="35"/>
        <v/>
      </c>
      <c r="E235" s="2"/>
      <c r="F235" s="4"/>
      <c r="G235" s="4"/>
      <c r="H235" s="4"/>
      <c r="I235" s="4"/>
      <c r="J235" s="8" t="str">
        <f t="shared" si="36"/>
        <v/>
      </c>
      <c r="K235" s="8" t="str">
        <f t="shared" si="37"/>
        <v/>
      </c>
      <c r="L235" s="8" t="str">
        <f t="shared" si="38"/>
        <v/>
      </c>
      <c r="M235" s="8" t="str">
        <f t="shared" si="39"/>
        <v/>
      </c>
      <c r="P235" s="10">
        <v>238</v>
      </c>
    </row>
    <row r="236" spans="1:16">
      <c r="A236" s="1" t="str">
        <f t="shared" si="34"/>
        <v/>
      </c>
      <c r="B236" s="4"/>
      <c r="C236" s="4"/>
      <c r="D236" s="2" t="str">
        <f t="shared" si="35"/>
        <v/>
      </c>
      <c r="E236" s="2"/>
      <c r="F236" s="4"/>
      <c r="G236" s="4"/>
      <c r="H236" s="4"/>
      <c r="I236" s="4"/>
      <c r="J236" s="8" t="str">
        <f t="shared" si="36"/>
        <v/>
      </c>
      <c r="K236" s="8" t="str">
        <f t="shared" si="37"/>
        <v/>
      </c>
      <c r="L236" s="8" t="str">
        <f t="shared" si="38"/>
        <v/>
      </c>
      <c r="M236" s="8" t="str">
        <f t="shared" si="39"/>
        <v/>
      </c>
      <c r="P236" s="10">
        <v>239</v>
      </c>
    </row>
    <row r="237" spans="1:16">
      <c r="A237" s="1" t="str">
        <f t="shared" si="34"/>
        <v/>
      </c>
      <c r="B237" s="4"/>
      <c r="C237" s="4"/>
      <c r="D237" s="2" t="str">
        <f t="shared" si="35"/>
        <v/>
      </c>
      <c r="E237" s="2"/>
      <c r="F237" s="4"/>
      <c r="G237" s="4"/>
      <c r="H237" s="4"/>
      <c r="I237" s="4"/>
      <c r="J237" s="8" t="str">
        <f t="shared" si="36"/>
        <v/>
      </c>
      <c r="K237" s="8" t="str">
        <f t="shared" si="37"/>
        <v/>
      </c>
      <c r="L237" s="8" t="str">
        <f t="shared" si="38"/>
        <v/>
      </c>
      <c r="M237" s="8" t="str">
        <f t="shared" si="39"/>
        <v/>
      </c>
      <c r="P237" s="10">
        <v>240</v>
      </c>
    </row>
    <row r="238" spans="1:16">
      <c r="A238" s="1" t="str">
        <f t="shared" si="34"/>
        <v/>
      </c>
      <c r="B238" s="4"/>
      <c r="C238" s="4"/>
      <c r="D238" s="2" t="str">
        <f t="shared" si="35"/>
        <v/>
      </c>
      <c r="E238" s="2"/>
      <c r="F238" s="4"/>
      <c r="G238" s="4"/>
      <c r="H238" s="4"/>
      <c r="I238" s="4"/>
      <c r="J238" s="8" t="str">
        <f t="shared" si="36"/>
        <v/>
      </c>
      <c r="K238" s="8" t="str">
        <f t="shared" si="37"/>
        <v/>
      </c>
      <c r="L238" s="8" t="str">
        <f t="shared" si="38"/>
        <v/>
      </c>
      <c r="M238" s="8" t="str">
        <f t="shared" si="39"/>
        <v/>
      </c>
      <c r="P238" s="10">
        <v>241</v>
      </c>
    </row>
    <row r="239" spans="1:16">
      <c r="A239" s="1" t="str">
        <f t="shared" si="34"/>
        <v/>
      </c>
      <c r="B239" s="4"/>
      <c r="C239" s="4"/>
      <c r="D239" s="2" t="str">
        <f t="shared" si="35"/>
        <v/>
      </c>
      <c r="E239" s="2"/>
      <c r="F239" s="4"/>
      <c r="G239" s="4"/>
      <c r="H239" s="4"/>
      <c r="I239" s="4"/>
      <c r="J239" s="8" t="str">
        <f t="shared" si="36"/>
        <v/>
      </c>
      <c r="K239" s="8" t="str">
        <f t="shared" si="37"/>
        <v/>
      </c>
      <c r="L239" s="8" t="str">
        <f t="shared" si="38"/>
        <v/>
      </c>
      <c r="M239" s="8" t="str">
        <f t="shared" si="39"/>
        <v/>
      </c>
      <c r="P239" s="10">
        <v>242</v>
      </c>
    </row>
    <row r="240" spans="1:16">
      <c r="A240" s="1" t="str">
        <f t="shared" si="34"/>
        <v/>
      </c>
      <c r="B240" s="4"/>
      <c r="C240" s="4"/>
      <c r="D240" s="2" t="str">
        <f t="shared" si="35"/>
        <v/>
      </c>
      <c r="E240" s="2"/>
      <c r="F240" s="4"/>
      <c r="G240" s="4"/>
      <c r="H240" s="4"/>
      <c r="I240" s="4"/>
      <c r="J240" s="8" t="str">
        <f t="shared" si="36"/>
        <v/>
      </c>
      <c r="K240" s="8" t="str">
        <f t="shared" si="37"/>
        <v/>
      </c>
      <c r="L240" s="8" t="str">
        <f t="shared" si="38"/>
        <v/>
      </c>
      <c r="M240" s="8" t="str">
        <f t="shared" si="39"/>
        <v/>
      </c>
      <c r="P240" s="10">
        <v>243</v>
      </c>
    </row>
    <row r="241" spans="1:16">
      <c r="A241" s="1" t="str">
        <f t="shared" si="34"/>
        <v/>
      </c>
      <c r="B241" s="4"/>
      <c r="C241" s="4"/>
      <c r="D241" s="2" t="str">
        <f t="shared" si="35"/>
        <v/>
      </c>
      <c r="E241" s="2"/>
      <c r="F241" s="4"/>
      <c r="G241" s="4"/>
      <c r="H241" s="4"/>
      <c r="I241" s="4"/>
      <c r="J241" s="8" t="str">
        <f t="shared" si="36"/>
        <v/>
      </c>
      <c r="K241" s="8" t="str">
        <f t="shared" si="37"/>
        <v/>
      </c>
      <c r="L241" s="8" t="str">
        <f t="shared" si="38"/>
        <v/>
      </c>
      <c r="M241" s="8" t="str">
        <f t="shared" si="39"/>
        <v/>
      </c>
      <c r="P241" s="10">
        <v>244</v>
      </c>
    </row>
    <row r="242" spans="1:16">
      <c r="A242" s="1" t="str">
        <f t="shared" si="34"/>
        <v/>
      </c>
      <c r="B242" s="4"/>
      <c r="C242" s="4"/>
      <c r="D242" s="2" t="str">
        <f t="shared" si="35"/>
        <v/>
      </c>
      <c r="E242" s="2"/>
      <c r="F242" s="4"/>
      <c r="G242" s="4"/>
      <c r="H242" s="4"/>
      <c r="I242" s="4"/>
      <c r="J242" s="8" t="str">
        <f t="shared" si="36"/>
        <v/>
      </c>
      <c r="K242" s="8" t="str">
        <f t="shared" si="37"/>
        <v/>
      </c>
      <c r="L242" s="8" t="str">
        <f t="shared" si="38"/>
        <v/>
      </c>
      <c r="M242" s="8" t="str">
        <f t="shared" si="39"/>
        <v/>
      </c>
      <c r="P242" s="10">
        <v>245</v>
      </c>
    </row>
    <row r="243" spans="1:16">
      <c r="A243" s="1" t="str">
        <f t="shared" si="34"/>
        <v/>
      </c>
      <c r="B243" s="4"/>
      <c r="C243" s="4"/>
      <c r="D243" s="2" t="str">
        <f t="shared" si="35"/>
        <v/>
      </c>
      <c r="E243" s="2"/>
      <c r="F243" s="4"/>
      <c r="G243" s="4"/>
      <c r="H243" s="4"/>
      <c r="I243" s="4"/>
      <c r="J243" s="8" t="str">
        <f t="shared" si="36"/>
        <v/>
      </c>
      <c r="K243" s="8" t="str">
        <f t="shared" si="37"/>
        <v/>
      </c>
      <c r="L243" s="8" t="str">
        <f t="shared" si="38"/>
        <v/>
      </c>
      <c r="M243" s="8" t="str">
        <f t="shared" si="39"/>
        <v/>
      </c>
      <c r="P243" s="10">
        <v>246</v>
      </c>
    </row>
    <row r="244" spans="1:16">
      <c r="A244" s="1" t="str">
        <f t="shared" si="34"/>
        <v/>
      </c>
      <c r="B244" s="4"/>
      <c r="C244" s="4"/>
      <c r="D244" s="2" t="str">
        <f t="shared" si="35"/>
        <v/>
      </c>
      <c r="E244" s="2"/>
      <c r="F244" s="4"/>
      <c r="G244" s="4"/>
      <c r="H244" s="4"/>
      <c r="I244" s="4"/>
      <c r="J244" s="8" t="str">
        <f t="shared" si="36"/>
        <v/>
      </c>
      <c r="K244" s="8" t="str">
        <f t="shared" si="37"/>
        <v/>
      </c>
      <c r="L244" s="8" t="str">
        <f t="shared" si="38"/>
        <v/>
      </c>
      <c r="M244" s="8" t="str">
        <f t="shared" si="39"/>
        <v/>
      </c>
      <c r="P244" s="10">
        <v>247</v>
      </c>
    </row>
    <row r="245" spans="1:16">
      <c r="A245" s="1" t="str">
        <f t="shared" si="34"/>
        <v/>
      </c>
      <c r="B245" s="4"/>
      <c r="C245" s="4"/>
      <c r="D245" s="2" t="str">
        <f t="shared" si="35"/>
        <v/>
      </c>
      <c r="E245" s="2"/>
      <c r="F245" s="4"/>
      <c r="G245" s="4"/>
      <c r="H245" s="4"/>
      <c r="I245" s="4"/>
      <c r="J245" s="8" t="str">
        <f t="shared" si="36"/>
        <v/>
      </c>
      <c r="K245" s="8" t="str">
        <f t="shared" si="37"/>
        <v/>
      </c>
      <c r="L245" s="8" t="str">
        <f t="shared" si="38"/>
        <v/>
      </c>
      <c r="M245" s="8" t="str">
        <f t="shared" si="39"/>
        <v/>
      </c>
      <c r="P245" s="10">
        <v>248</v>
      </c>
    </row>
    <row r="246" spans="1:16">
      <c r="A246" s="1" t="str">
        <f t="shared" si="34"/>
        <v/>
      </c>
      <c r="B246" s="4"/>
      <c r="C246" s="4"/>
      <c r="D246" s="2" t="str">
        <f t="shared" si="35"/>
        <v/>
      </c>
      <c r="E246" s="2"/>
      <c r="F246" s="4"/>
      <c r="G246" s="4"/>
      <c r="H246" s="4"/>
      <c r="I246" s="4"/>
      <c r="J246" s="8" t="str">
        <f t="shared" si="36"/>
        <v/>
      </c>
      <c r="K246" s="8" t="str">
        <f t="shared" si="37"/>
        <v/>
      </c>
      <c r="L246" s="8" t="str">
        <f t="shared" si="38"/>
        <v/>
      </c>
      <c r="M246" s="8" t="str">
        <f t="shared" si="39"/>
        <v/>
      </c>
      <c r="P246" s="10">
        <v>249</v>
      </c>
    </row>
    <row r="247" spans="1:16">
      <c r="A247" s="1" t="str">
        <f t="shared" si="34"/>
        <v/>
      </c>
      <c r="B247" s="4"/>
      <c r="C247" s="4"/>
      <c r="D247" s="2" t="str">
        <f t="shared" si="35"/>
        <v/>
      </c>
      <c r="E247" s="2"/>
      <c r="F247" s="4"/>
      <c r="G247" s="4"/>
      <c r="H247" s="4"/>
      <c r="I247" s="4"/>
      <c r="J247" s="8" t="str">
        <f t="shared" si="36"/>
        <v/>
      </c>
      <c r="K247" s="8" t="str">
        <f t="shared" si="37"/>
        <v/>
      </c>
      <c r="L247" s="8" t="str">
        <f t="shared" si="38"/>
        <v/>
      </c>
      <c r="M247" s="8" t="str">
        <f t="shared" si="39"/>
        <v/>
      </c>
      <c r="P247" s="10">
        <v>250</v>
      </c>
    </row>
    <row r="248" spans="1:16">
      <c r="A248" s="1" t="str">
        <f t="shared" si="34"/>
        <v/>
      </c>
      <c r="B248" s="4"/>
      <c r="C248" s="4"/>
      <c r="D248" s="2" t="str">
        <f t="shared" si="35"/>
        <v/>
      </c>
      <c r="E248" s="2"/>
      <c r="F248" s="4"/>
      <c r="G248" s="4"/>
      <c r="H248" s="4"/>
      <c r="I248" s="4"/>
      <c r="J248" s="8" t="str">
        <f t="shared" si="36"/>
        <v/>
      </c>
      <c r="K248" s="8" t="str">
        <f t="shared" si="37"/>
        <v/>
      </c>
      <c r="L248" s="8" t="str">
        <f t="shared" si="38"/>
        <v/>
      </c>
      <c r="M248" s="8" t="str">
        <f t="shared" si="39"/>
        <v/>
      </c>
      <c r="P248" s="10">
        <v>251</v>
      </c>
    </row>
    <row r="249" spans="1:16">
      <c r="A249" s="1" t="str">
        <f t="shared" si="34"/>
        <v/>
      </c>
      <c r="B249" s="4"/>
      <c r="C249" s="4"/>
      <c r="D249" s="2" t="str">
        <f t="shared" si="35"/>
        <v/>
      </c>
      <c r="E249" s="2"/>
      <c r="F249" s="4"/>
      <c r="G249" s="4"/>
      <c r="H249" s="4"/>
      <c r="I249" s="4"/>
      <c r="J249" s="8" t="str">
        <f t="shared" si="36"/>
        <v/>
      </c>
      <c r="K249" s="8" t="str">
        <f t="shared" si="37"/>
        <v/>
      </c>
      <c r="L249" s="8" t="str">
        <f t="shared" si="38"/>
        <v/>
      </c>
      <c r="M249" s="8" t="str">
        <f t="shared" si="39"/>
        <v/>
      </c>
      <c r="P249" s="10">
        <v>252</v>
      </c>
    </row>
    <row r="250" spans="1:16">
      <c r="A250" s="1" t="str">
        <f t="shared" si="34"/>
        <v/>
      </c>
      <c r="B250" s="4"/>
      <c r="C250" s="4"/>
      <c r="D250" s="2" t="str">
        <f t="shared" si="35"/>
        <v/>
      </c>
      <c r="E250" s="2"/>
      <c r="F250" s="4"/>
      <c r="G250" s="4"/>
      <c r="H250" s="4"/>
      <c r="I250" s="4"/>
      <c r="J250" s="8" t="str">
        <f t="shared" si="36"/>
        <v/>
      </c>
      <c r="K250" s="8" t="str">
        <f t="shared" si="37"/>
        <v/>
      </c>
      <c r="L250" s="8" t="str">
        <f t="shared" si="38"/>
        <v/>
      </c>
      <c r="M250" s="8" t="str">
        <f t="shared" si="39"/>
        <v/>
      </c>
      <c r="P250" s="10">
        <v>253</v>
      </c>
    </row>
    <row r="251" spans="1:16">
      <c r="A251" s="1" t="str">
        <f t="shared" si="34"/>
        <v/>
      </c>
      <c r="B251" s="4"/>
      <c r="C251" s="4"/>
      <c r="D251" s="2" t="str">
        <f t="shared" si="35"/>
        <v/>
      </c>
      <c r="E251" s="2"/>
      <c r="F251" s="4"/>
      <c r="G251" s="4"/>
      <c r="H251" s="4"/>
      <c r="I251" s="4"/>
      <c r="J251" s="8" t="str">
        <f t="shared" si="36"/>
        <v/>
      </c>
      <c r="K251" s="8" t="str">
        <f t="shared" si="37"/>
        <v/>
      </c>
      <c r="L251" s="8" t="str">
        <f t="shared" si="38"/>
        <v/>
      </c>
      <c r="M251" s="8" t="str">
        <f t="shared" si="39"/>
        <v/>
      </c>
      <c r="P251" s="10">
        <v>254</v>
      </c>
    </row>
    <row r="252" spans="1:16">
      <c r="A252" s="1" t="str">
        <f t="shared" si="34"/>
        <v/>
      </c>
      <c r="B252" s="4"/>
      <c r="C252" s="4"/>
      <c r="D252" s="2" t="str">
        <f t="shared" si="35"/>
        <v/>
      </c>
      <c r="E252" s="2"/>
      <c r="F252" s="4"/>
      <c r="G252" s="4"/>
      <c r="H252" s="4"/>
      <c r="I252" s="4"/>
      <c r="J252" s="8" t="str">
        <f t="shared" si="36"/>
        <v/>
      </c>
      <c r="K252" s="8" t="str">
        <f t="shared" si="37"/>
        <v/>
      </c>
      <c r="L252" s="8" t="str">
        <f t="shared" si="38"/>
        <v/>
      </c>
      <c r="M252" s="8" t="str">
        <f t="shared" si="39"/>
        <v/>
      </c>
      <c r="P252" s="10">
        <v>255</v>
      </c>
    </row>
    <row r="253" spans="1:16">
      <c r="A253" s="1" t="str">
        <f t="shared" si="34"/>
        <v/>
      </c>
      <c r="B253" s="4"/>
      <c r="C253" s="4"/>
      <c r="D253" s="2" t="str">
        <f t="shared" si="35"/>
        <v/>
      </c>
      <c r="E253" s="2"/>
      <c r="F253" s="4"/>
      <c r="G253" s="4"/>
      <c r="H253" s="4"/>
      <c r="I253" s="4"/>
      <c r="J253" s="8" t="str">
        <f t="shared" si="36"/>
        <v/>
      </c>
      <c r="K253" s="8" t="str">
        <f t="shared" si="37"/>
        <v/>
      </c>
      <c r="L253" s="8" t="str">
        <f t="shared" si="38"/>
        <v/>
      </c>
      <c r="M253" s="8" t="str">
        <f t="shared" si="39"/>
        <v/>
      </c>
      <c r="P253" s="10">
        <v>256</v>
      </c>
    </row>
    <row r="254" spans="1:16">
      <c r="A254" s="1" t="str">
        <f t="shared" ref="A254:A317" si="40">IF(C254="","",P254)</f>
        <v/>
      </c>
      <c r="B254" s="4"/>
      <c r="C254" s="4"/>
      <c r="D254" s="2" t="str">
        <f t="shared" ref="D254:D317" si="41">IF(H254="",IF(E254="",IF(J254="","",IF(J254&lt;20.5,"F",M254)),E254),IF(I254&lt;40,"F",IF(I254&lt;50,"FX",IF(I254&lt;60,"E",IF(I254&lt;70,"D",IF(I254&lt;75,"C",IF(I254&lt;85,"B","A")))))))</f>
        <v/>
      </c>
      <c r="E254" s="2"/>
      <c r="F254" s="4"/>
      <c r="G254" s="4"/>
      <c r="H254" s="4"/>
      <c r="I254" s="4"/>
      <c r="J254" s="8" t="str">
        <f t="shared" ref="J254:J317" si="42">IF(G254="","",ROUND((F254*$J$3)+(G254*$J$4),0))</f>
        <v/>
      </c>
      <c r="K254" s="8" t="str">
        <f t="shared" si="37"/>
        <v/>
      </c>
      <c r="L254" s="8" t="str">
        <f t="shared" si="38"/>
        <v/>
      </c>
      <c r="M254" s="8" t="str">
        <f t="shared" si="39"/>
        <v/>
      </c>
      <c r="P254" s="10">
        <v>257</v>
      </c>
    </row>
    <row r="255" spans="1:16">
      <c r="A255" s="1" t="str">
        <f t="shared" si="40"/>
        <v/>
      </c>
      <c r="B255" s="4"/>
      <c r="C255" s="4"/>
      <c r="D255" s="2" t="str">
        <f t="shared" si="41"/>
        <v/>
      </c>
      <c r="E255" s="2"/>
      <c r="F255" s="4"/>
      <c r="G255" s="4"/>
      <c r="H255" s="4"/>
      <c r="I255" s="4"/>
      <c r="J255" s="8" t="str">
        <f t="shared" si="42"/>
        <v/>
      </c>
      <c r="K255" s="8" t="str">
        <f t="shared" ref="K255:K318" si="43">IF(J255&lt;20.5,"",J255)</f>
        <v/>
      </c>
      <c r="L255" s="8" t="str">
        <f t="shared" ref="L255:L318" si="44">IF(K255="","",(((K255-$K$6)/$K$5)*10)+50)</f>
        <v/>
      </c>
      <c r="M255" s="8" t="str">
        <f t="shared" ref="M255:M318" si="45">IF(L255="","",IF(L255&lt;VLOOKUP($L$6,$Q$12:$Y$27,4,FALSE),"F",IF(L255&lt;VLOOKUP($L$6,$Q$12:$Y$27,5,FALSE),"FX",IF(L255&lt;VLOOKUP($L$6,$Q$12:$Y$27,6,FALSE),"E",IF(L255&lt;VLOOKUP($L$6,$Q$12:$Y$27,7,FALSE),"D",IF(L255&lt;VLOOKUP($L$6,$Q$12:$Y$27,8,FALSE),"C",IF(L255&lt;VLOOKUP($L$6,$Q$12:$Y$27,9,FALSE),"B","A")))))))</f>
        <v/>
      </c>
      <c r="P255" s="10">
        <v>258</v>
      </c>
    </row>
    <row r="256" spans="1:16">
      <c r="A256" s="1" t="str">
        <f t="shared" si="40"/>
        <v/>
      </c>
      <c r="B256" s="4"/>
      <c r="C256" s="4"/>
      <c r="D256" s="2" t="str">
        <f t="shared" si="41"/>
        <v/>
      </c>
      <c r="E256" s="2"/>
      <c r="F256" s="4"/>
      <c r="G256" s="4"/>
      <c r="H256" s="4"/>
      <c r="I256" s="4"/>
      <c r="J256" s="8" t="str">
        <f t="shared" si="42"/>
        <v/>
      </c>
      <c r="K256" s="8" t="str">
        <f t="shared" si="43"/>
        <v/>
      </c>
      <c r="L256" s="8" t="str">
        <f t="shared" si="44"/>
        <v/>
      </c>
      <c r="M256" s="8" t="str">
        <f t="shared" si="45"/>
        <v/>
      </c>
      <c r="P256" s="10">
        <v>259</v>
      </c>
    </row>
    <row r="257" spans="1:16">
      <c r="A257" s="1" t="str">
        <f t="shared" si="40"/>
        <v/>
      </c>
      <c r="B257" s="4"/>
      <c r="C257" s="4"/>
      <c r="D257" s="2" t="str">
        <f t="shared" si="41"/>
        <v/>
      </c>
      <c r="E257" s="2"/>
      <c r="F257" s="4"/>
      <c r="G257" s="4"/>
      <c r="H257" s="4"/>
      <c r="I257" s="4"/>
      <c r="J257" s="8" t="str">
        <f t="shared" si="42"/>
        <v/>
      </c>
      <c r="K257" s="8" t="str">
        <f t="shared" si="43"/>
        <v/>
      </c>
      <c r="L257" s="8" t="str">
        <f t="shared" si="44"/>
        <v/>
      </c>
      <c r="M257" s="8" t="str">
        <f t="shared" si="45"/>
        <v/>
      </c>
      <c r="P257" s="10">
        <v>260</v>
      </c>
    </row>
    <row r="258" spans="1:16">
      <c r="A258" s="1" t="str">
        <f t="shared" si="40"/>
        <v/>
      </c>
      <c r="B258" s="4"/>
      <c r="C258" s="4"/>
      <c r="D258" s="2" t="str">
        <f t="shared" si="41"/>
        <v/>
      </c>
      <c r="E258" s="2"/>
      <c r="F258" s="4"/>
      <c r="G258" s="4"/>
      <c r="H258" s="4"/>
      <c r="I258" s="4"/>
      <c r="J258" s="8" t="str">
        <f t="shared" si="42"/>
        <v/>
      </c>
      <c r="K258" s="8" t="str">
        <f t="shared" si="43"/>
        <v/>
      </c>
      <c r="L258" s="8" t="str">
        <f t="shared" si="44"/>
        <v/>
      </c>
      <c r="M258" s="8" t="str">
        <f t="shared" si="45"/>
        <v/>
      </c>
      <c r="P258" s="10">
        <v>261</v>
      </c>
    </row>
    <row r="259" spans="1:16">
      <c r="A259" s="1" t="str">
        <f t="shared" si="40"/>
        <v/>
      </c>
      <c r="B259" s="4"/>
      <c r="C259" s="4"/>
      <c r="D259" s="2" t="str">
        <f t="shared" si="41"/>
        <v/>
      </c>
      <c r="E259" s="2"/>
      <c r="F259" s="4"/>
      <c r="G259" s="4"/>
      <c r="H259" s="4"/>
      <c r="I259" s="4"/>
      <c r="J259" s="8" t="str">
        <f t="shared" si="42"/>
        <v/>
      </c>
      <c r="K259" s="8" t="str">
        <f t="shared" si="43"/>
        <v/>
      </c>
      <c r="L259" s="8" t="str">
        <f t="shared" si="44"/>
        <v/>
      </c>
      <c r="M259" s="8" t="str">
        <f t="shared" si="45"/>
        <v/>
      </c>
      <c r="P259" s="10">
        <v>262</v>
      </c>
    </row>
    <row r="260" spans="1:16">
      <c r="A260" s="1" t="str">
        <f t="shared" si="40"/>
        <v/>
      </c>
      <c r="B260" s="4"/>
      <c r="C260" s="4"/>
      <c r="D260" s="2" t="str">
        <f t="shared" si="41"/>
        <v/>
      </c>
      <c r="E260" s="2"/>
      <c r="F260" s="4"/>
      <c r="G260" s="4"/>
      <c r="H260" s="4"/>
      <c r="I260" s="4"/>
      <c r="J260" s="8" t="str">
        <f t="shared" si="42"/>
        <v/>
      </c>
      <c r="K260" s="8" t="str">
        <f t="shared" si="43"/>
        <v/>
      </c>
      <c r="L260" s="8" t="str">
        <f t="shared" si="44"/>
        <v/>
      </c>
      <c r="M260" s="8" t="str">
        <f t="shared" si="45"/>
        <v/>
      </c>
      <c r="P260" s="10">
        <v>263</v>
      </c>
    </row>
    <row r="261" spans="1:16">
      <c r="A261" s="1" t="str">
        <f t="shared" si="40"/>
        <v/>
      </c>
      <c r="B261" s="4"/>
      <c r="C261" s="4"/>
      <c r="D261" s="2" t="str">
        <f t="shared" si="41"/>
        <v/>
      </c>
      <c r="E261" s="2"/>
      <c r="F261" s="4"/>
      <c r="G261" s="4"/>
      <c r="H261" s="4"/>
      <c r="I261" s="4"/>
      <c r="J261" s="8" t="str">
        <f t="shared" si="42"/>
        <v/>
      </c>
      <c r="K261" s="8" t="str">
        <f t="shared" si="43"/>
        <v/>
      </c>
      <c r="L261" s="8" t="str">
        <f t="shared" si="44"/>
        <v/>
      </c>
      <c r="M261" s="8" t="str">
        <f t="shared" si="45"/>
        <v/>
      </c>
      <c r="P261" s="10">
        <v>264</v>
      </c>
    </row>
    <row r="262" spans="1:16">
      <c r="A262" s="1" t="str">
        <f t="shared" si="40"/>
        <v/>
      </c>
      <c r="B262" s="4"/>
      <c r="C262" s="4"/>
      <c r="D262" s="2" t="str">
        <f t="shared" si="41"/>
        <v/>
      </c>
      <c r="E262" s="2"/>
      <c r="F262" s="4"/>
      <c r="G262" s="4"/>
      <c r="H262" s="4"/>
      <c r="I262" s="4"/>
      <c r="J262" s="8" t="str">
        <f t="shared" si="42"/>
        <v/>
      </c>
      <c r="K262" s="8" t="str">
        <f t="shared" si="43"/>
        <v/>
      </c>
      <c r="L262" s="8" t="str">
        <f t="shared" si="44"/>
        <v/>
      </c>
      <c r="M262" s="8" t="str">
        <f t="shared" si="45"/>
        <v/>
      </c>
      <c r="P262" s="10">
        <v>265</v>
      </c>
    </row>
    <row r="263" spans="1:16">
      <c r="A263" s="1" t="str">
        <f t="shared" si="40"/>
        <v/>
      </c>
      <c r="B263" s="4"/>
      <c r="C263" s="4"/>
      <c r="D263" s="2" t="str">
        <f t="shared" si="41"/>
        <v/>
      </c>
      <c r="E263" s="2"/>
      <c r="F263" s="4"/>
      <c r="G263" s="4"/>
      <c r="H263" s="4"/>
      <c r="I263" s="4"/>
      <c r="J263" s="8" t="str">
        <f t="shared" si="42"/>
        <v/>
      </c>
      <c r="K263" s="8" t="str">
        <f t="shared" si="43"/>
        <v/>
      </c>
      <c r="L263" s="8" t="str">
        <f t="shared" si="44"/>
        <v/>
      </c>
      <c r="M263" s="8" t="str">
        <f t="shared" si="45"/>
        <v/>
      </c>
      <c r="P263" s="10">
        <v>266</v>
      </c>
    </row>
    <row r="264" spans="1:16">
      <c r="A264" s="1" t="str">
        <f t="shared" si="40"/>
        <v/>
      </c>
      <c r="B264" s="4"/>
      <c r="C264" s="4"/>
      <c r="D264" s="2" t="str">
        <f t="shared" si="41"/>
        <v/>
      </c>
      <c r="E264" s="2"/>
      <c r="F264" s="4"/>
      <c r="G264" s="4"/>
      <c r="H264" s="4"/>
      <c r="I264" s="4"/>
      <c r="J264" s="8" t="str">
        <f t="shared" si="42"/>
        <v/>
      </c>
      <c r="K264" s="8" t="str">
        <f t="shared" si="43"/>
        <v/>
      </c>
      <c r="L264" s="8" t="str">
        <f t="shared" si="44"/>
        <v/>
      </c>
      <c r="M264" s="8" t="str">
        <f t="shared" si="45"/>
        <v/>
      </c>
      <c r="P264" s="10">
        <v>267</v>
      </c>
    </row>
    <row r="265" spans="1:16">
      <c r="A265" s="1" t="str">
        <f t="shared" si="40"/>
        <v/>
      </c>
      <c r="B265" s="4"/>
      <c r="C265" s="4"/>
      <c r="D265" s="2" t="str">
        <f t="shared" si="41"/>
        <v/>
      </c>
      <c r="E265" s="2"/>
      <c r="F265" s="4"/>
      <c r="G265" s="4"/>
      <c r="H265" s="4"/>
      <c r="I265" s="4"/>
      <c r="J265" s="8" t="str">
        <f t="shared" si="42"/>
        <v/>
      </c>
      <c r="K265" s="8" t="str">
        <f t="shared" si="43"/>
        <v/>
      </c>
      <c r="L265" s="8" t="str">
        <f t="shared" si="44"/>
        <v/>
      </c>
      <c r="M265" s="8" t="str">
        <f t="shared" si="45"/>
        <v/>
      </c>
      <c r="P265" s="10">
        <v>268</v>
      </c>
    </row>
    <row r="266" spans="1:16">
      <c r="A266" s="1" t="str">
        <f t="shared" si="40"/>
        <v/>
      </c>
      <c r="B266" s="4"/>
      <c r="C266" s="4"/>
      <c r="D266" s="2" t="str">
        <f t="shared" si="41"/>
        <v/>
      </c>
      <c r="E266" s="2"/>
      <c r="F266" s="4"/>
      <c r="G266" s="4"/>
      <c r="H266" s="4"/>
      <c r="I266" s="4"/>
      <c r="J266" s="8" t="str">
        <f t="shared" si="42"/>
        <v/>
      </c>
      <c r="K266" s="8" t="str">
        <f t="shared" si="43"/>
        <v/>
      </c>
      <c r="L266" s="8" t="str">
        <f t="shared" si="44"/>
        <v/>
      </c>
      <c r="M266" s="8" t="str">
        <f t="shared" si="45"/>
        <v/>
      </c>
      <c r="P266" s="10">
        <v>269</v>
      </c>
    </row>
    <row r="267" spans="1:16">
      <c r="A267" s="1" t="str">
        <f t="shared" si="40"/>
        <v/>
      </c>
      <c r="B267" s="4"/>
      <c r="C267" s="4"/>
      <c r="D267" s="2" t="str">
        <f t="shared" si="41"/>
        <v/>
      </c>
      <c r="E267" s="2"/>
      <c r="F267" s="4"/>
      <c r="G267" s="4"/>
      <c r="H267" s="4"/>
      <c r="I267" s="4"/>
      <c r="J267" s="8" t="str">
        <f t="shared" si="42"/>
        <v/>
      </c>
      <c r="K267" s="8" t="str">
        <f t="shared" si="43"/>
        <v/>
      </c>
      <c r="L267" s="8" t="str">
        <f t="shared" si="44"/>
        <v/>
      </c>
      <c r="M267" s="8" t="str">
        <f t="shared" si="45"/>
        <v/>
      </c>
      <c r="P267" s="10">
        <v>270</v>
      </c>
    </row>
    <row r="268" spans="1:16">
      <c r="A268" s="1" t="str">
        <f t="shared" si="40"/>
        <v/>
      </c>
      <c r="B268" s="4"/>
      <c r="C268" s="4"/>
      <c r="D268" s="2" t="str">
        <f t="shared" si="41"/>
        <v/>
      </c>
      <c r="E268" s="2"/>
      <c r="F268" s="4"/>
      <c r="G268" s="4"/>
      <c r="H268" s="4"/>
      <c r="I268" s="4"/>
      <c r="J268" s="8" t="str">
        <f t="shared" si="42"/>
        <v/>
      </c>
      <c r="K268" s="8" t="str">
        <f t="shared" si="43"/>
        <v/>
      </c>
      <c r="L268" s="8" t="str">
        <f t="shared" si="44"/>
        <v/>
      </c>
      <c r="M268" s="8" t="str">
        <f t="shared" si="45"/>
        <v/>
      </c>
      <c r="P268" s="10">
        <v>271</v>
      </c>
    </row>
    <row r="269" spans="1:16">
      <c r="A269" s="1" t="str">
        <f t="shared" si="40"/>
        <v/>
      </c>
      <c r="B269" s="4"/>
      <c r="C269" s="4"/>
      <c r="D269" s="2" t="str">
        <f t="shared" si="41"/>
        <v/>
      </c>
      <c r="E269" s="2"/>
      <c r="F269" s="4"/>
      <c r="G269" s="4"/>
      <c r="H269" s="4"/>
      <c r="I269" s="4"/>
      <c r="J269" s="8" t="str">
        <f t="shared" si="42"/>
        <v/>
      </c>
      <c r="K269" s="8" t="str">
        <f t="shared" si="43"/>
        <v/>
      </c>
      <c r="L269" s="8" t="str">
        <f t="shared" si="44"/>
        <v/>
      </c>
      <c r="M269" s="8" t="str">
        <f t="shared" si="45"/>
        <v/>
      </c>
      <c r="P269" s="10">
        <v>272</v>
      </c>
    </row>
    <row r="270" spans="1:16">
      <c r="A270" s="1" t="str">
        <f t="shared" si="40"/>
        <v/>
      </c>
      <c r="B270" s="4"/>
      <c r="C270" s="4"/>
      <c r="D270" s="2" t="str">
        <f t="shared" si="41"/>
        <v/>
      </c>
      <c r="E270" s="2"/>
      <c r="F270" s="4"/>
      <c r="G270" s="4"/>
      <c r="H270" s="4"/>
      <c r="I270" s="4"/>
      <c r="J270" s="8" t="str">
        <f t="shared" si="42"/>
        <v/>
      </c>
      <c r="K270" s="8" t="str">
        <f t="shared" si="43"/>
        <v/>
      </c>
      <c r="L270" s="8" t="str">
        <f t="shared" si="44"/>
        <v/>
      </c>
      <c r="M270" s="8" t="str">
        <f t="shared" si="45"/>
        <v/>
      </c>
      <c r="P270" s="10">
        <v>273</v>
      </c>
    </row>
    <row r="271" spans="1:16">
      <c r="A271" s="1" t="str">
        <f t="shared" si="40"/>
        <v/>
      </c>
      <c r="B271" s="4"/>
      <c r="C271" s="4"/>
      <c r="D271" s="2" t="str">
        <f t="shared" si="41"/>
        <v/>
      </c>
      <c r="E271" s="2"/>
      <c r="F271" s="4"/>
      <c r="G271" s="4"/>
      <c r="H271" s="4"/>
      <c r="I271" s="4"/>
      <c r="J271" s="8" t="str">
        <f t="shared" si="42"/>
        <v/>
      </c>
      <c r="K271" s="8" t="str">
        <f t="shared" si="43"/>
        <v/>
      </c>
      <c r="L271" s="8" t="str">
        <f t="shared" si="44"/>
        <v/>
      </c>
      <c r="M271" s="8" t="str">
        <f t="shared" si="45"/>
        <v/>
      </c>
      <c r="P271" s="10">
        <v>274</v>
      </c>
    </row>
    <row r="272" spans="1:16">
      <c r="A272" s="1" t="str">
        <f t="shared" si="40"/>
        <v/>
      </c>
      <c r="B272" s="4"/>
      <c r="C272" s="4"/>
      <c r="D272" s="2" t="str">
        <f t="shared" si="41"/>
        <v/>
      </c>
      <c r="E272" s="2"/>
      <c r="F272" s="4"/>
      <c r="G272" s="4"/>
      <c r="H272" s="4"/>
      <c r="I272" s="4"/>
      <c r="J272" s="8" t="str">
        <f t="shared" si="42"/>
        <v/>
      </c>
      <c r="K272" s="8" t="str">
        <f t="shared" si="43"/>
        <v/>
      </c>
      <c r="L272" s="8" t="str">
        <f t="shared" si="44"/>
        <v/>
      </c>
      <c r="M272" s="8" t="str">
        <f t="shared" si="45"/>
        <v/>
      </c>
      <c r="P272" s="10">
        <v>275</v>
      </c>
    </row>
    <row r="273" spans="1:16">
      <c r="A273" s="1" t="str">
        <f t="shared" si="40"/>
        <v/>
      </c>
      <c r="B273" s="4"/>
      <c r="C273" s="4"/>
      <c r="D273" s="2" t="str">
        <f t="shared" si="41"/>
        <v/>
      </c>
      <c r="E273" s="2"/>
      <c r="F273" s="4"/>
      <c r="G273" s="4"/>
      <c r="H273" s="4"/>
      <c r="I273" s="4"/>
      <c r="J273" s="8" t="str">
        <f t="shared" si="42"/>
        <v/>
      </c>
      <c r="K273" s="8" t="str">
        <f t="shared" si="43"/>
        <v/>
      </c>
      <c r="L273" s="8" t="str">
        <f t="shared" si="44"/>
        <v/>
      </c>
      <c r="M273" s="8" t="str">
        <f t="shared" si="45"/>
        <v/>
      </c>
      <c r="P273" s="10">
        <v>276</v>
      </c>
    </row>
    <row r="274" spans="1:16">
      <c r="A274" s="1" t="str">
        <f t="shared" si="40"/>
        <v/>
      </c>
      <c r="B274" s="4"/>
      <c r="C274" s="4"/>
      <c r="D274" s="2" t="str">
        <f t="shared" si="41"/>
        <v/>
      </c>
      <c r="E274" s="2"/>
      <c r="F274" s="4"/>
      <c r="G274" s="4"/>
      <c r="H274" s="4"/>
      <c r="I274" s="4"/>
      <c r="J274" s="8" t="str">
        <f t="shared" si="42"/>
        <v/>
      </c>
      <c r="K274" s="8" t="str">
        <f t="shared" si="43"/>
        <v/>
      </c>
      <c r="L274" s="8" t="str">
        <f t="shared" si="44"/>
        <v/>
      </c>
      <c r="M274" s="8" t="str">
        <f t="shared" si="45"/>
        <v/>
      </c>
      <c r="P274" s="10">
        <v>277</v>
      </c>
    </row>
    <row r="275" spans="1:16">
      <c r="A275" s="1" t="str">
        <f t="shared" si="40"/>
        <v/>
      </c>
      <c r="B275" s="4"/>
      <c r="C275" s="4"/>
      <c r="D275" s="2" t="str">
        <f t="shared" si="41"/>
        <v/>
      </c>
      <c r="E275" s="2"/>
      <c r="F275" s="4"/>
      <c r="G275" s="4"/>
      <c r="H275" s="4"/>
      <c r="I275" s="4"/>
      <c r="J275" s="8" t="str">
        <f t="shared" si="42"/>
        <v/>
      </c>
      <c r="K275" s="8" t="str">
        <f t="shared" si="43"/>
        <v/>
      </c>
      <c r="L275" s="8" t="str">
        <f t="shared" si="44"/>
        <v/>
      </c>
      <c r="M275" s="8" t="str">
        <f t="shared" si="45"/>
        <v/>
      </c>
      <c r="P275" s="10">
        <v>278</v>
      </c>
    </row>
    <row r="276" spans="1:16">
      <c r="A276" s="1" t="str">
        <f t="shared" si="40"/>
        <v/>
      </c>
      <c r="B276" s="4"/>
      <c r="C276" s="4"/>
      <c r="D276" s="2" t="str">
        <f t="shared" si="41"/>
        <v/>
      </c>
      <c r="E276" s="2"/>
      <c r="F276" s="4"/>
      <c r="G276" s="4"/>
      <c r="H276" s="4"/>
      <c r="I276" s="4"/>
      <c r="J276" s="8" t="str">
        <f t="shared" si="42"/>
        <v/>
      </c>
      <c r="K276" s="8" t="str">
        <f t="shared" si="43"/>
        <v/>
      </c>
      <c r="L276" s="8" t="str">
        <f t="shared" si="44"/>
        <v/>
      </c>
      <c r="M276" s="8" t="str">
        <f t="shared" si="45"/>
        <v/>
      </c>
      <c r="P276" s="10">
        <v>279</v>
      </c>
    </row>
    <row r="277" spans="1:16">
      <c r="A277" s="1" t="str">
        <f t="shared" si="40"/>
        <v/>
      </c>
      <c r="B277" s="4"/>
      <c r="C277" s="4"/>
      <c r="D277" s="2" t="str">
        <f t="shared" si="41"/>
        <v/>
      </c>
      <c r="E277" s="2"/>
      <c r="F277" s="4"/>
      <c r="G277" s="4"/>
      <c r="H277" s="4"/>
      <c r="I277" s="4"/>
      <c r="J277" s="8" t="str">
        <f t="shared" si="42"/>
        <v/>
      </c>
      <c r="K277" s="8" t="str">
        <f t="shared" si="43"/>
        <v/>
      </c>
      <c r="L277" s="8" t="str">
        <f t="shared" si="44"/>
        <v/>
      </c>
      <c r="M277" s="8" t="str">
        <f t="shared" si="45"/>
        <v/>
      </c>
      <c r="P277" s="10">
        <v>280</v>
      </c>
    </row>
    <row r="278" spans="1:16">
      <c r="A278" s="1" t="str">
        <f t="shared" si="40"/>
        <v/>
      </c>
      <c r="B278" s="4"/>
      <c r="C278" s="4"/>
      <c r="D278" s="2" t="str">
        <f t="shared" si="41"/>
        <v/>
      </c>
      <c r="E278" s="2"/>
      <c r="F278" s="4"/>
      <c r="G278" s="4"/>
      <c r="H278" s="4"/>
      <c r="I278" s="4"/>
      <c r="J278" s="8" t="str">
        <f t="shared" si="42"/>
        <v/>
      </c>
      <c r="K278" s="8" t="str">
        <f t="shared" si="43"/>
        <v/>
      </c>
      <c r="L278" s="8" t="str">
        <f t="shared" si="44"/>
        <v/>
      </c>
      <c r="M278" s="8" t="str">
        <f t="shared" si="45"/>
        <v/>
      </c>
      <c r="P278" s="10">
        <v>281</v>
      </c>
    </row>
    <row r="279" spans="1:16">
      <c r="A279" s="1" t="str">
        <f t="shared" si="40"/>
        <v/>
      </c>
      <c r="B279" s="4"/>
      <c r="C279" s="4"/>
      <c r="D279" s="2" t="str">
        <f t="shared" si="41"/>
        <v/>
      </c>
      <c r="E279" s="2"/>
      <c r="F279" s="4"/>
      <c r="G279" s="4"/>
      <c r="H279" s="4"/>
      <c r="I279" s="4"/>
      <c r="J279" s="8" t="str">
        <f t="shared" si="42"/>
        <v/>
      </c>
      <c r="K279" s="8" t="str">
        <f t="shared" si="43"/>
        <v/>
      </c>
      <c r="L279" s="8" t="str">
        <f t="shared" si="44"/>
        <v/>
      </c>
      <c r="M279" s="8" t="str">
        <f t="shared" si="45"/>
        <v/>
      </c>
      <c r="P279" s="10">
        <v>282</v>
      </c>
    </row>
    <row r="280" spans="1:16">
      <c r="A280" s="1" t="str">
        <f t="shared" si="40"/>
        <v/>
      </c>
      <c r="B280" s="4"/>
      <c r="C280" s="4"/>
      <c r="D280" s="2" t="str">
        <f t="shared" si="41"/>
        <v/>
      </c>
      <c r="E280" s="2"/>
      <c r="F280" s="4"/>
      <c r="G280" s="4"/>
      <c r="H280" s="4"/>
      <c r="I280" s="4"/>
      <c r="J280" s="8" t="str">
        <f t="shared" si="42"/>
        <v/>
      </c>
      <c r="K280" s="8" t="str">
        <f t="shared" si="43"/>
        <v/>
      </c>
      <c r="L280" s="8" t="str">
        <f t="shared" si="44"/>
        <v/>
      </c>
      <c r="M280" s="8" t="str">
        <f t="shared" si="45"/>
        <v/>
      </c>
      <c r="P280" s="10">
        <v>283</v>
      </c>
    </row>
    <row r="281" spans="1:16">
      <c r="A281" s="1" t="str">
        <f t="shared" si="40"/>
        <v/>
      </c>
      <c r="B281" s="4"/>
      <c r="C281" s="4"/>
      <c r="D281" s="2" t="str">
        <f t="shared" si="41"/>
        <v/>
      </c>
      <c r="E281" s="2"/>
      <c r="F281" s="4"/>
      <c r="G281" s="4"/>
      <c r="H281" s="4"/>
      <c r="I281" s="4"/>
      <c r="J281" s="8" t="str">
        <f t="shared" si="42"/>
        <v/>
      </c>
      <c r="K281" s="8" t="str">
        <f t="shared" si="43"/>
        <v/>
      </c>
      <c r="L281" s="8" t="str">
        <f t="shared" si="44"/>
        <v/>
      </c>
      <c r="M281" s="8" t="str">
        <f t="shared" si="45"/>
        <v/>
      </c>
      <c r="P281" s="10">
        <v>284</v>
      </c>
    </row>
    <row r="282" spans="1:16">
      <c r="A282" s="1" t="str">
        <f t="shared" si="40"/>
        <v/>
      </c>
      <c r="B282" s="4"/>
      <c r="C282" s="4"/>
      <c r="D282" s="2" t="str">
        <f t="shared" si="41"/>
        <v/>
      </c>
      <c r="E282" s="2"/>
      <c r="F282" s="4"/>
      <c r="G282" s="4"/>
      <c r="H282" s="4"/>
      <c r="I282" s="4"/>
      <c r="J282" s="8" t="str">
        <f t="shared" si="42"/>
        <v/>
      </c>
      <c r="K282" s="8" t="str">
        <f t="shared" si="43"/>
        <v/>
      </c>
      <c r="L282" s="8" t="str">
        <f t="shared" si="44"/>
        <v/>
      </c>
      <c r="M282" s="8" t="str">
        <f t="shared" si="45"/>
        <v/>
      </c>
      <c r="P282" s="10">
        <v>285</v>
      </c>
    </row>
    <row r="283" spans="1:16">
      <c r="A283" s="1" t="str">
        <f t="shared" si="40"/>
        <v/>
      </c>
      <c r="B283" s="4"/>
      <c r="C283" s="4"/>
      <c r="D283" s="2" t="str">
        <f t="shared" si="41"/>
        <v/>
      </c>
      <c r="E283" s="2"/>
      <c r="F283" s="4"/>
      <c r="G283" s="4"/>
      <c r="H283" s="4"/>
      <c r="I283" s="4"/>
      <c r="J283" s="8" t="str">
        <f t="shared" si="42"/>
        <v/>
      </c>
      <c r="K283" s="8" t="str">
        <f t="shared" si="43"/>
        <v/>
      </c>
      <c r="L283" s="8" t="str">
        <f t="shared" si="44"/>
        <v/>
      </c>
      <c r="M283" s="8" t="str">
        <f t="shared" si="45"/>
        <v/>
      </c>
      <c r="P283" s="10">
        <v>286</v>
      </c>
    </row>
    <row r="284" spans="1:16">
      <c r="A284" s="1" t="str">
        <f t="shared" si="40"/>
        <v/>
      </c>
      <c r="B284" s="4"/>
      <c r="C284" s="4"/>
      <c r="D284" s="2" t="str">
        <f t="shared" si="41"/>
        <v/>
      </c>
      <c r="E284" s="2"/>
      <c r="F284" s="4"/>
      <c r="G284" s="4"/>
      <c r="H284" s="4"/>
      <c r="I284" s="4"/>
      <c r="J284" s="8" t="str">
        <f t="shared" si="42"/>
        <v/>
      </c>
      <c r="K284" s="8" t="str">
        <f t="shared" si="43"/>
        <v/>
      </c>
      <c r="L284" s="8" t="str">
        <f t="shared" si="44"/>
        <v/>
      </c>
      <c r="M284" s="8" t="str">
        <f t="shared" si="45"/>
        <v/>
      </c>
      <c r="P284" s="10">
        <v>287</v>
      </c>
    </row>
    <row r="285" spans="1:16">
      <c r="A285" s="1" t="str">
        <f t="shared" si="40"/>
        <v/>
      </c>
      <c r="B285" s="4"/>
      <c r="C285" s="4"/>
      <c r="D285" s="2" t="str">
        <f t="shared" si="41"/>
        <v/>
      </c>
      <c r="E285" s="2"/>
      <c r="F285" s="4"/>
      <c r="G285" s="4"/>
      <c r="H285" s="4"/>
      <c r="I285" s="4"/>
      <c r="J285" s="8" t="str">
        <f t="shared" si="42"/>
        <v/>
      </c>
      <c r="K285" s="8" t="str">
        <f t="shared" si="43"/>
        <v/>
      </c>
      <c r="L285" s="8" t="str">
        <f t="shared" si="44"/>
        <v/>
      </c>
      <c r="M285" s="8" t="str">
        <f t="shared" si="45"/>
        <v/>
      </c>
      <c r="P285" s="10">
        <v>288</v>
      </c>
    </row>
    <row r="286" spans="1:16">
      <c r="A286" s="1" t="str">
        <f t="shared" si="40"/>
        <v/>
      </c>
      <c r="B286" s="4"/>
      <c r="C286" s="4"/>
      <c r="D286" s="2" t="str">
        <f t="shared" si="41"/>
        <v/>
      </c>
      <c r="E286" s="2"/>
      <c r="F286" s="4"/>
      <c r="G286" s="4"/>
      <c r="H286" s="4"/>
      <c r="I286" s="4"/>
      <c r="J286" s="8" t="str">
        <f t="shared" si="42"/>
        <v/>
      </c>
      <c r="K286" s="8" t="str">
        <f t="shared" si="43"/>
        <v/>
      </c>
      <c r="L286" s="8" t="str">
        <f t="shared" si="44"/>
        <v/>
      </c>
      <c r="M286" s="8" t="str">
        <f t="shared" si="45"/>
        <v/>
      </c>
      <c r="P286" s="10">
        <v>289</v>
      </c>
    </row>
    <row r="287" spans="1:16">
      <c r="A287" s="1" t="str">
        <f t="shared" si="40"/>
        <v/>
      </c>
      <c r="B287" s="4"/>
      <c r="C287" s="4"/>
      <c r="D287" s="2" t="str">
        <f t="shared" si="41"/>
        <v/>
      </c>
      <c r="E287" s="2"/>
      <c r="F287" s="4"/>
      <c r="G287" s="4"/>
      <c r="H287" s="4"/>
      <c r="I287" s="4"/>
      <c r="J287" s="8" t="str">
        <f t="shared" si="42"/>
        <v/>
      </c>
      <c r="K287" s="8" t="str">
        <f t="shared" si="43"/>
        <v/>
      </c>
      <c r="L287" s="8" t="str">
        <f t="shared" si="44"/>
        <v/>
      </c>
      <c r="M287" s="8" t="str">
        <f t="shared" si="45"/>
        <v/>
      </c>
      <c r="P287" s="10">
        <v>290</v>
      </c>
    </row>
    <row r="288" spans="1:16">
      <c r="A288" s="1" t="str">
        <f t="shared" si="40"/>
        <v/>
      </c>
      <c r="B288" s="4"/>
      <c r="C288" s="4"/>
      <c r="D288" s="2" t="str">
        <f t="shared" si="41"/>
        <v/>
      </c>
      <c r="E288" s="2"/>
      <c r="F288" s="4"/>
      <c r="G288" s="4"/>
      <c r="H288" s="4"/>
      <c r="I288" s="4"/>
      <c r="J288" s="8" t="str">
        <f t="shared" si="42"/>
        <v/>
      </c>
      <c r="K288" s="8" t="str">
        <f t="shared" si="43"/>
        <v/>
      </c>
      <c r="L288" s="8" t="str">
        <f t="shared" si="44"/>
        <v/>
      </c>
      <c r="M288" s="8" t="str">
        <f t="shared" si="45"/>
        <v/>
      </c>
      <c r="P288" s="10">
        <v>291</v>
      </c>
    </row>
    <row r="289" spans="1:16">
      <c r="A289" s="1" t="str">
        <f t="shared" si="40"/>
        <v/>
      </c>
      <c r="B289" s="4"/>
      <c r="C289" s="4"/>
      <c r="D289" s="2" t="str">
        <f t="shared" si="41"/>
        <v/>
      </c>
      <c r="E289" s="2"/>
      <c r="F289" s="4"/>
      <c r="G289" s="4"/>
      <c r="H289" s="4"/>
      <c r="I289" s="4"/>
      <c r="J289" s="8" t="str">
        <f t="shared" si="42"/>
        <v/>
      </c>
      <c r="K289" s="8" t="str">
        <f t="shared" si="43"/>
        <v/>
      </c>
      <c r="L289" s="8" t="str">
        <f t="shared" si="44"/>
        <v/>
      </c>
      <c r="M289" s="8" t="str">
        <f t="shared" si="45"/>
        <v/>
      </c>
      <c r="P289" s="10">
        <v>292</v>
      </c>
    </row>
    <row r="290" spans="1:16">
      <c r="A290" s="1" t="str">
        <f t="shared" si="40"/>
        <v/>
      </c>
      <c r="B290" s="4"/>
      <c r="C290" s="4"/>
      <c r="D290" s="2" t="str">
        <f t="shared" si="41"/>
        <v/>
      </c>
      <c r="E290" s="2"/>
      <c r="F290" s="4"/>
      <c r="G290" s="4"/>
      <c r="H290" s="4"/>
      <c r="I290" s="4"/>
      <c r="J290" s="8" t="str">
        <f t="shared" si="42"/>
        <v/>
      </c>
      <c r="K290" s="8" t="str">
        <f t="shared" si="43"/>
        <v/>
      </c>
      <c r="L290" s="8" t="str">
        <f t="shared" si="44"/>
        <v/>
      </c>
      <c r="M290" s="8" t="str">
        <f t="shared" si="45"/>
        <v/>
      </c>
      <c r="P290" s="10">
        <v>293</v>
      </c>
    </row>
    <row r="291" spans="1:16">
      <c r="A291" s="1" t="str">
        <f t="shared" si="40"/>
        <v/>
      </c>
      <c r="B291" s="4"/>
      <c r="C291" s="4"/>
      <c r="D291" s="2" t="str">
        <f t="shared" si="41"/>
        <v/>
      </c>
      <c r="E291" s="2"/>
      <c r="F291" s="4"/>
      <c r="G291" s="4"/>
      <c r="H291" s="4"/>
      <c r="I291" s="4"/>
      <c r="J291" s="8" t="str">
        <f t="shared" si="42"/>
        <v/>
      </c>
      <c r="K291" s="8" t="str">
        <f t="shared" si="43"/>
        <v/>
      </c>
      <c r="L291" s="8" t="str">
        <f t="shared" si="44"/>
        <v/>
      </c>
      <c r="M291" s="8" t="str">
        <f t="shared" si="45"/>
        <v/>
      </c>
      <c r="P291" s="10">
        <v>294</v>
      </c>
    </row>
    <row r="292" spans="1:16">
      <c r="A292" s="1" t="str">
        <f t="shared" si="40"/>
        <v/>
      </c>
      <c r="B292" s="4"/>
      <c r="C292" s="4"/>
      <c r="D292" s="2" t="str">
        <f t="shared" si="41"/>
        <v/>
      </c>
      <c r="E292" s="2"/>
      <c r="F292" s="4"/>
      <c r="G292" s="4"/>
      <c r="H292" s="4"/>
      <c r="I292" s="4"/>
      <c r="J292" s="8" t="str">
        <f t="shared" si="42"/>
        <v/>
      </c>
      <c r="K292" s="8" t="str">
        <f t="shared" si="43"/>
        <v/>
      </c>
      <c r="L292" s="8" t="str">
        <f t="shared" si="44"/>
        <v/>
      </c>
      <c r="M292" s="8" t="str">
        <f t="shared" si="45"/>
        <v/>
      </c>
      <c r="P292" s="10">
        <v>295</v>
      </c>
    </row>
    <row r="293" spans="1:16">
      <c r="A293" s="1" t="str">
        <f t="shared" si="40"/>
        <v/>
      </c>
      <c r="B293" s="4"/>
      <c r="C293" s="4"/>
      <c r="D293" s="2" t="str">
        <f t="shared" si="41"/>
        <v/>
      </c>
      <c r="E293" s="2"/>
      <c r="F293" s="4"/>
      <c r="G293" s="4"/>
      <c r="H293" s="4"/>
      <c r="I293" s="4"/>
      <c r="J293" s="8" t="str">
        <f t="shared" si="42"/>
        <v/>
      </c>
      <c r="K293" s="8" t="str">
        <f t="shared" si="43"/>
        <v/>
      </c>
      <c r="L293" s="8" t="str">
        <f t="shared" si="44"/>
        <v/>
      </c>
      <c r="M293" s="8" t="str">
        <f t="shared" si="45"/>
        <v/>
      </c>
      <c r="P293" s="10">
        <v>296</v>
      </c>
    </row>
    <row r="294" spans="1:16">
      <c r="A294" s="1" t="str">
        <f t="shared" si="40"/>
        <v/>
      </c>
      <c r="B294" s="4"/>
      <c r="C294" s="4"/>
      <c r="D294" s="2" t="str">
        <f t="shared" si="41"/>
        <v/>
      </c>
      <c r="E294" s="2"/>
      <c r="F294" s="4"/>
      <c r="G294" s="4"/>
      <c r="H294" s="4"/>
      <c r="I294" s="4"/>
      <c r="J294" s="8" t="str">
        <f t="shared" si="42"/>
        <v/>
      </c>
      <c r="K294" s="8" t="str">
        <f t="shared" si="43"/>
        <v/>
      </c>
      <c r="L294" s="8" t="str">
        <f t="shared" si="44"/>
        <v/>
      </c>
      <c r="M294" s="8" t="str">
        <f t="shared" si="45"/>
        <v/>
      </c>
      <c r="P294" s="10">
        <v>297</v>
      </c>
    </row>
    <row r="295" spans="1:16">
      <c r="A295" s="1" t="str">
        <f t="shared" si="40"/>
        <v/>
      </c>
      <c r="B295" s="4"/>
      <c r="C295" s="4"/>
      <c r="D295" s="2" t="str">
        <f t="shared" si="41"/>
        <v/>
      </c>
      <c r="E295" s="2"/>
      <c r="F295" s="4"/>
      <c r="G295" s="4"/>
      <c r="H295" s="4"/>
      <c r="I295" s="4"/>
      <c r="J295" s="8" t="str">
        <f t="shared" si="42"/>
        <v/>
      </c>
      <c r="K295" s="8" t="str">
        <f t="shared" si="43"/>
        <v/>
      </c>
      <c r="L295" s="8" t="str">
        <f t="shared" si="44"/>
        <v/>
      </c>
      <c r="M295" s="8" t="str">
        <f t="shared" si="45"/>
        <v/>
      </c>
      <c r="P295" s="10">
        <v>298</v>
      </c>
    </row>
    <row r="296" spans="1:16">
      <c r="A296" s="1" t="str">
        <f t="shared" si="40"/>
        <v/>
      </c>
      <c r="B296" s="4"/>
      <c r="C296" s="4"/>
      <c r="D296" s="2" t="str">
        <f t="shared" si="41"/>
        <v/>
      </c>
      <c r="E296" s="2"/>
      <c r="F296" s="4"/>
      <c r="G296" s="4"/>
      <c r="H296" s="4"/>
      <c r="I296" s="4"/>
      <c r="J296" s="8" t="str">
        <f t="shared" si="42"/>
        <v/>
      </c>
      <c r="K296" s="8" t="str">
        <f t="shared" si="43"/>
        <v/>
      </c>
      <c r="L296" s="8" t="str">
        <f t="shared" si="44"/>
        <v/>
      </c>
      <c r="M296" s="8" t="str">
        <f t="shared" si="45"/>
        <v/>
      </c>
      <c r="P296" s="10">
        <v>299</v>
      </c>
    </row>
    <row r="297" spans="1:16">
      <c r="A297" s="1" t="str">
        <f t="shared" si="40"/>
        <v/>
      </c>
      <c r="B297" s="4"/>
      <c r="C297" s="4"/>
      <c r="D297" s="2" t="str">
        <f t="shared" si="41"/>
        <v/>
      </c>
      <c r="E297" s="2"/>
      <c r="F297" s="4"/>
      <c r="G297" s="4"/>
      <c r="H297" s="4"/>
      <c r="I297" s="4"/>
      <c r="J297" s="8" t="str">
        <f t="shared" si="42"/>
        <v/>
      </c>
      <c r="K297" s="8" t="str">
        <f t="shared" si="43"/>
        <v/>
      </c>
      <c r="L297" s="8" t="str">
        <f t="shared" si="44"/>
        <v/>
      </c>
      <c r="M297" s="8" t="str">
        <f t="shared" si="45"/>
        <v/>
      </c>
      <c r="P297" s="10">
        <v>300</v>
      </c>
    </row>
    <row r="298" spans="1:16">
      <c r="A298" s="1" t="str">
        <f t="shared" si="40"/>
        <v/>
      </c>
      <c r="B298" s="4"/>
      <c r="C298" s="4"/>
      <c r="D298" s="2" t="str">
        <f t="shared" si="41"/>
        <v/>
      </c>
      <c r="E298" s="2"/>
      <c r="F298" s="4"/>
      <c r="G298" s="4"/>
      <c r="H298" s="4"/>
      <c r="I298" s="4"/>
      <c r="J298" s="8" t="str">
        <f t="shared" si="42"/>
        <v/>
      </c>
      <c r="K298" s="8" t="str">
        <f t="shared" si="43"/>
        <v/>
      </c>
      <c r="L298" s="8" t="str">
        <f t="shared" si="44"/>
        <v/>
      </c>
      <c r="M298" s="8" t="str">
        <f t="shared" si="45"/>
        <v/>
      </c>
      <c r="P298" s="10">
        <v>301</v>
      </c>
    </row>
    <row r="299" spans="1:16">
      <c r="A299" s="1" t="str">
        <f t="shared" si="40"/>
        <v/>
      </c>
      <c r="B299" s="4"/>
      <c r="C299" s="4"/>
      <c r="D299" s="2" t="str">
        <f t="shared" si="41"/>
        <v/>
      </c>
      <c r="E299" s="2"/>
      <c r="F299" s="4"/>
      <c r="G299" s="4"/>
      <c r="H299" s="4"/>
      <c r="I299" s="4"/>
      <c r="J299" s="8" t="str">
        <f t="shared" si="42"/>
        <v/>
      </c>
      <c r="K299" s="8" t="str">
        <f t="shared" si="43"/>
        <v/>
      </c>
      <c r="L299" s="8" t="str">
        <f t="shared" si="44"/>
        <v/>
      </c>
      <c r="M299" s="8" t="str">
        <f t="shared" si="45"/>
        <v/>
      </c>
      <c r="P299" s="10">
        <v>302</v>
      </c>
    </row>
    <row r="300" spans="1:16">
      <c r="A300" s="1" t="str">
        <f t="shared" si="40"/>
        <v/>
      </c>
      <c r="B300" s="4"/>
      <c r="C300" s="4"/>
      <c r="D300" s="2" t="str">
        <f t="shared" si="41"/>
        <v/>
      </c>
      <c r="E300" s="2"/>
      <c r="F300" s="4"/>
      <c r="G300" s="4"/>
      <c r="H300" s="4"/>
      <c r="I300" s="4"/>
      <c r="J300" s="8" t="str">
        <f t="shared" si="42"/>
        <v/>
      </c>
      <c r="K300" s="8" t="str">
        <f t="shared" si="43"/>
        <v/>
      </c>
      <c r="L300" s="8" t="str">
        <f t="shared" si="44"/>
        <v/>
      </c>
      <c r="M300" s="8" t="str">
        <f t="shared" si="45"/>
        <v/>
      </c>
      <c r="P300" s="10">
        <v>303</v>
      </c>
    </row>
    <row r="301" spans="1:16">
      <c r="A301" s="1" t="str">
        <f t="shared" si="40"/>
        <v/>
      </c>
      <c r="B301" s="4"/>
      <c r="C301" s="4"/>
      <c r="D301" s="2" t="str">
        <f t="shared" si="41"/>
        <v/>
      </c>
      <c r="E301" s="2"/>
      <c r="F301" s="4"/>
      <c r="G301" s="4"/>
      <c r="H301" s="4"/>
      <c r="I301" s="4"/>
      <c r="J301" s="8" t="str">
        <f t="shared" si="42"/>
        <v/>
      </c>
      <c r="K301" s="8" t="str">
        <f t="shared" si="43"/>
        <v/>
      </c>
      <c r="L301" s="8" t="str">
        <f t="shared" si="44"/>
        <v/>
      </c>
      <c r="M301" s="8" t="str">
        <f t="shared" si="45"/>
        <v/>
      </c>
      <c r="P301" s="10">
        <v>304</v>
      </c>
    </row>
    <row r="302" spans="1:16">
      <c r="A302" s="1" t="str">
        <f t="shared" si="40"/>
        <v/>
      </c>
      <c r="B302" s="4"/>
      <c r="C302" s="4"/>
      <c r="D302" s="2" t="str">
        <f t="shared" si="41"/>
        <v/>
      </c>
      <c r="E302" s="2"/>
      <c r="F302" s="4"/>
      <c r="G302" s="4"/>
      <c r="H302" s="4"/>
      <c r="I302" s="4"/>
      <c r="J302" s="8" t="str">
        <f t="shared" si="42"/>
        <v/>
      </c>
      <c r="K302" s="8" t="str">
        <f t="shared" si="43"/>
        <v/>
      </c>
      <c r="L302" s="8" t="str">
        <f t="shared" si="44"/>
        <v/>
      </c>
      <c r="M302" s="8" t="str">
        <f t="shared" si="45"/>
        <v/>
      </c>
      <c r="P302" s="10">
        <v>305</v>
      </c>
    </row>
    <row r="303" spans="1:16">
      <c r="A303" s="1" t="str">
        <f t="shared" si="40"/>
        <v/>
      </c>
      <c r="B303" s="4"/>
      <c r="C303" s="4"/>
      <c r="D303" s="2" t="str">
        <f t="shared" si="41"/>
        <v/>
      </c>
      <c r="E303" s="2"/>
      <c r="F303" s="4"/>
      <c r="G303" s="4"/>
      <c r="H303" s="4"/>
      <c r="I303" s="4"/>
      <c r="J303" s="8" t="str">
        <f t="shared" si="42"/>
        <v/>
      </c>
      <c r="K303" s="8" t="str">
        <f t="shared" si="43"/>
        <v/>
      </c>
      <c r="L303" s="8" t="str">
        <f t="shared" si="44"/>
        <v/>
      </c>
      <c r="M303" s="8" t="str">
        <f t="shared" si="45"/>
        <v/>
      </c>
      <c r="P303" s="10">
        <v>306</v>
      </c>
    </row>
    <row r="304" spans="1:16">
      <c r="A304" s="1" t="str">
        <f t="shared" si="40"/>
        <v/>
      </c>
      <c r="B304" s="4"/>
      <c r="C304" s="4"/>
      <c r="D304" s="2" t="str">
        <f t="shared" si="41"/>
        <v/>
      </c>
      <c r="E304" s="2"/>
      <c r="F304" s="4"/>
      <c r="G304" s="4"/>
      <c r="H304" s="4"/>
      <c r="I304" s="4"/>
      <c r="J304" s="8" t="str">
        <f t="shared" si="42"/>
        <v/>
      </c>
      <c r="K304" s="8" t="str">
        <f t="shared" si="43"/>
        <v/>
      </c>
      <c r="L304" s="8" t="str">
        <f t="shared" si="44"/>
        <v/>
      </c>
      <c r="M304" s="8" t="str">
        <f t="shared" si="45"/>
        <v/>
      </c>
      <c r="P304" s="10">
        <v>307</v>
      </c>
    </row>
    <row r="305" spans="1:16">
      <c r="A305" s="1" t="str">
        <f t="shared" si="40"/>
        <v/>
      </c>
      <c r="B305" s="4"/>
      <c r="C305" s="4"/>
      <c r="D305" s="2" t="str">
        <f t="shared" si="41"/>
        <v/>
      </c>
      <c r="E305" s="2"/>
      <c r="F305" s="4"/>
      <c r="G305" s="4"/>
      <c r="H305" s="4"/>
      <c r="I305" s="4"/>
      <c r="J305" s="8" t="str">
        <f t="shared" si="42"/>
        <v/>
      </c>
      <c r="K305" s="8" t="str">
        <f t="shared" si="43"/>
        <v/>
      </c>
      <c r="L305" s="8" t="str">
        <f t="shared" si="44"/>
        <v/>
      </c>
      <c r="M305" s="8" t="str">
        <f t="shared" si="45"/>
        <v/>
      </c>
      <c r="P305" s="10">
        <v>308</v>
      </c>
    </row>
    <row r="306" spans="1:16">
      <c r="A306" s="1" t="str">
        <f t="shared" si="40"/>
        <v/>
      </c>
      <c r="B306" s="4"/>
      <c r="C306" s="4"/>
      <c r="D306" s="2" t="str">
        <f t="shared" si="41"/>
        <v/>
      </c>
      <c r="E306" s="2"/>
      <c r="F306" s="4"/>
      <c r="G306" s="4"/>
      <c r="H306" s="4"/>
      <c r="I306" s="4"/>
      <c r="J306" s="8" t="str">
        <f t="shared" si="42"/>
        <v/>
      </c>
      <c r="K306" s="8" t="str">
        <f t="shared" si="43"/>
        <v/>
      </c>
      <c r="L306" s="8" t="str">
        <f t="shared" si="44"/>
        <v/>
      </c>
      <c r="M306" s="8" t="str">
        <f t="shared" si="45"/>
        <v/>
      </c>
      <c r="P306" s="10">
        <v>309</v>
      </c>
    </row>
    <row r="307" spans="1:16">
      <c r="A307" s="1" t="str">
        <f t="shared" si="40"/>
        <v/>
      </c>
      <c r="B307" s="4"/>
      <c r="C307" s="4"/>
      <c r="D307" s="2" t="str">
        <f t="shared" si="41"/>
        <v/>
      </c>
      <c r="E307" s="2"/>
      <c r="F307" s="4"/>
      <c r="G307" s="4"/>
      <c r="H307" s="4"/>
      <c r="I307" s="4"/>
      <c r="J307" s="8" t="str">
        <f t="shared" si="42"/>
        <v/>
      </c>
      <c r="K307" s="8" t="str">
        <f t="shared" si="43"/>
        <v/>
      </c>
      <c r="L307" s="8" t="str">
        <f t="shared" si="44"/>
        <v/>
      </c>
      <c r="M307" s="8" t="str">
        <f t="shared" si="45"/>
        <v/>
      </c>
      <c r="P307" s="10">
        <v>310</v>
      </c>
    </row>
    <row r="308" spans="1:16">
      <c r="A308" s="1" t="str">
        <f t="shared" si="40"/>
        <v/>
      </c>
      <c r="B308" s="4"/>
      <c r="C308" s="4"/>
      <c r="D308" s="2" t="str">
        <f t="shared" si="41"/>
        <v/>
      </c>
      <c r="E308" s="2"/>
      <c r="F308" s="4"/>
      <c r="G308" s="4"/>
      <c r="H308" s="4"/>
      <c r="I308" s="4"/>
      <c r="J308" s="8" t="str">
        <f t="shared" si="42"/>
        <v/>
      </c>
      <c r="K308" s="8" t="str">
        <f t="shared" si="43"/>
        <v/>
      </c>
      <c r="L308" s="8" t="str">
        <f t="shared" si="44"/>
        <v/>
      </c>
      <c r="M308" s="8" t="str">
        <f t="shared" si="45"/>
        <v/>
      </c>
      <c r="P308" s="10">
        <v>311</v>
      </c>
    </row>
    <row r="309" spans="1:16">
      <c r="A309" s="1" t="str">
        <f t="shared" si="40"/>
        <v/>
      </c>
      <c r="B309" s="4"/>
      <c r="C309" s="4"/>
      <c r="D309" s="2" t="str">
        <f t="shared" si="41"/>
        <v/>
      </c>
      <c r="E309" s="2"/>
      <c r="F309" s="4"/>
      <c r="G309" s="4"/>
      <c r="H309" s="4"/>
      <c r="I309" s="4"/>
      <c r="J309" s="8" t="str">
        <f t="shared" si="42"/>
        <v/>
      </c>
      <c r="K309" s="8" t="str">
        <f t="shared" si="43"/>
        <v/>
      </c>
      <c r="L309" s="8" t="str">
        <f t="shared" si="44"/>
        <v/>
      </c>
      <c r="M309" s="8" t="str">
        <f t="shared" si="45"/>
        <v/>
      </c>
      <c r="P309" s="10">
        <v>312</v>
      </c>
    </row>
    <row r="310" spans="1:16">
      <c r="A310" s="1" t="str">
        <f t="shared" si="40"/>
        <v/>
      </c>
      <c r="B310" s="4"/>
      <c r="C310" s="4"/>
      <c r="D310" s="2" t="str">
        <f t="shared" si="41"/>
        <v/>
      </c>
      <c r="E310" s="2"/>
      <c r="F310" s="4"/>
      <c r="G310" s="4"/>
      <c r="H310" s="4"/>
      <c r="I310" s="4"/>
      <c r="J310" s="8" t="str">
        <f t="shared" si="42"/>
        <v/>
      </c>
      <c r="K310" s="8" t="str">
        <f t="shared" si="43"/>
        <v/>
      </c>
      <c r="L310" s="8" t="str">
        <f t="shared" si="44"/>
        <v/>
      </c>
      <c r="M310" s="8" t="str">
        <f t="shared" si="45"/>
        <v/>
      </c>
      <c r="P310" s="10">
        <v>313</v>
      </c>
    </row>
    <row r="311" spans="1:16">
      <c r="A311" s="1" t="str">
        <f t="shared" si="40"/>
        <v/>
      </c>
      <c r="B311" s="4"/>
      <c r="C311" s="4"/>
      <c r="D311" s="2" t="str">
        <f t="shared" si="41"/>
        <v/>
      </c>
      <c r="E311" s="2"/>
      <c r="F311" s="4"/>
      <c r="G311" s="4"/>
      <c r="H311" s="4"/>
      <c r="I311" s="4"/>
      <c r="J311" s="8" t="str">
        <f t="shared" si="42"/>
        <v/>
      </c>
      <c r="K311" s="8" t="str">
        <f t="shared" si="43"/>
        <v/>
      </c>
      <c r="L311" s="8" t="str">
        <f t="shared" si="44"/>
        <v/>
      </c>
      <c r="M311" s="8" t="str">
        <f t="shared" si="45"/>
        <v/>
      </c>
      <c r="P311" s="10">
        <v>314</v>
      </c>
    </row>
    <row r="312" spans="1:16">
      <c r="A312" s="1" t="str">
        <f t="shared" si="40"/>
        <v/>
      </c>
      <c r="B312" s="4"/>
      <c r="C312" s="4"/>
      <c r="D312" s="2" t="str">
        <f t="shared" si="41"/>
        <v/>
      </c>
      <c r="E312" s="2"/>
      <c r="F312" s="4"/>
      <c r="G312" s="4"/>
      <c r="H312" s="4"/>
      <c r="I312" s="4"/>
      <c r="J312" s="8" t="str">
        <f t="shared" si="42"/>
        <v/>
      </c>
      <c r="K312" s="8" t="str">
        <f t="shared" si="43"/>
        <v/>
      </c>
      <c r="L312" s="8" t="str">
        <f t="shared" si="44"/>
        <v/>
      </c>
      <c r="M312" s="8" t="str">
        <f t="shared" si="45"/>
        <v/>
      </c>
      <c r="P312" s="10">
        <v>315</v>
      </c>
    </row>
    <row r="313" spans="1:16">
      <c r="A313" s="1" t="str">
        <f t="shared" si="40"/>
        <v/>
      </c>
      <c r="B313" s="4"/>
      <c r="C313" s="4"/>
      <c r="D313" s="2" t="str">
        <f t="shared" si="41"/>
        <v/>
      </c>
      <c r="E313" s="2"/>
      <c r="F313" s="4"/>
      <c r="G313" s="4"/>
      <c r="H313" s="4"/>
      <c r="I313" s="4"/>
      <c r="J313" s="8" t="str">
        <f t="shared" si="42"/>
        <v/>
      </c>
      <c r="K313" s="8" t="str">
        <f t="shared" si="43"/>
        <v/>
      </c>
      <c r="L313" s="8" t="str">
        <f t="shared" si="44"/>
        <v/>
      </c>
      <c r="M313" s="8" t="str">
        <f t="shared" si="45"/>
        <v/>
      </c>
      <c r="P313" s="10">
        <v>316</v>
      </c>
    </row>
    <row r="314" spans="1:16">
      <c r="A314" s="1" t="str">
        <f t="shared" si="40"/>
        <v/>
      </c>
      <c r="B314" s="4"/>
      <c r="C314" s="4"/>
      <c r="D314" s="2" t="str">
        <f t="shared" si="41"/>
        <v/>
      </c>
      <c r="E314" s="2"/>
      <c r="F314" s="4"/>
      <c r="G314" s="4"/>
      <c r="H314" s="4"/>
      <c r="I314" s="4"/>
      <c r="J314" s="8" t="str">
        <f t="shared" si="42"/>
        <v/>
      </c>
      <c r="K314" s="8" t="str">
        <f t="shared" si="43"/>
        <v/>
      </c>
      <c r="L314" s="8" t="str">
        <f t="shared" si="44"/>
        <v/>
      </c>
      <c r="M314" s="8" t="str">
        <f t="shared" si="45"/>
        <v/>
      </c>
      <c r="P314" s="10">
        <v>317</v>
      </c>
    </row>
    <row r="315" spans="1:16">
      <c r="A315" s="1" t="str">
        <f t="shared" si="40"/>
        <v/>
      </c>
      <c r="B315" s="4"/>
      <c r="C315" s="4"/>
      <c r="D315" s="2" t="str">
        <f t="shared" si="41"/>
        <v/>
      </c>
      <c r="E315" s="2"/>
      <c r="F315" s="4"/>
      <c r="G315" s="4"/>
      <c r="H315" s="4"/>
      <c r="I315" s="4"/>
      <c r="J315" s="8" t="str">
        <f t="shared" si="42"/>
        <v/>
      </c>
      <c r="K315" s="8" t="str">
        <f t="shared" si="43"/>
        <v/>
      </c>
      <c r="L315" s="8" t="str">
        <f t="shared" si="44"/>
        <v/>
      </c>
      <c r="M315" s="8" t="str">
        <f t="shared" si="45"/>
        <v/>
      </c>
      <c r="P315" s="10">
        <v>318</v>
      </c>
    </row>
    <row r="316" spans="1:16">
      <c r="A316" s="1" t="str">
        <f t="shared" si="40"/>
        <v/>
      </c>
      <c r="B316" s="4"/>
      <c r="C316" s="4"/>
      <c r="D316" s="2" t="str">
        <f t="shared" si="41"/>
        <v/>
      </c>
      <c r="E316" s="2"/>
      <c r="F316" s="4"/>
      <c r="G316" s="4"/>
      <c r="H316" s="4"/>
      <c r="I316" s="4"/>
      <c r="J316" s="8" t="str">
        <f t="shared" si="42"/>
        <v/>
      </c>
      <c r="K316" s="8" t="str">
        <f t="shared" si="43"/>
        <v/>
      </c>
      <c r="L316" s="8" t="str">
        <f t="shared" si="44"/>
        <v/>
      </c>
      <c r="M316" s="8" t="str">
        <f t="shared" si="45"/>
        <v/>
      </c>
      <c r="P316" s="10">
        <v>319</v>
      </c>
    </row>
    <row r="317" spans="1:16">
      <c r="A317" s="1" t="str">
        <f t="shared" si="40"/>
        <v/>
      </c>
      <c r="B317" s="4"/>
      <c r="C317" s="4"/>
      <c r="D317" s="2" t="str">
        <f t="shared" si="41"/>
        <v/>
      </c>
      <c r="E317" s="2"/>
      <c r="F317" s="4"/>
      <c r="G317" s="4"/>
      <c r="H317" s="4"/>
      <c r="I317" s="4"/>
      <c r="J317" s="8" t="str">
        <f t="shared" si="42"/>
        <v/>
      </c>
      <c r="K317" s="8" t="str">
        <f t="shared" si="43"/>
        <v/>
      </c>
      <c r="L317" s="8" t="str">
        <f t="shared" si="44"/>
        <v/>
      </c>
      <c r="M317" s="8" t="str">
        <f t="shared" si="45"/>
        <v/>
      </c>
      <c r="P317" s="10">
        <v>320</v>
      </c>
    </row>
    <row r="318" spans="1:16">
      <c r="A318" s="1" t="str">
        <f t="shared" ref="A318:A381" si="46">IF(C318="","",P318)</f>
        <v/>
      </c>
      <c r="B318" s="4"/>
      <c r="C318" s="4"/>
      <c r="D318" s="2" t="str">
        <f t="shared" ref="D318:D381" si="47">IF(H318="",IF(E318="",IF(J318="","",IF(J318&lt;20.5,"F",M318)),E318),IF(I318&lt;40,"F",IF(I318&lt;50,"FX",IF(I318&lt;60,"E",IF(I318&lt;70,"D",IF(I318&lt;75,"C",IF(I318&lt;85,"B","A")))))))</f>
        <v/>
      </c>
      <c r="E318" s="2"/>
      <c r="F318" s="4"/>
      <c r="G318" s="4"/>
      <c r="H318" s="4"/>
      <c r="I318" s="4"/>
      <c r="J318" s="8" t="str">
        <f t="shared" ref="J318:J381" si="48">IF(G318="","",ROUND((F318*$J$3)+(G318*$J$4),0))</f>
        <v/>
      </c>
      <c r="K318" s="8" t="str">
        <f t="shared" si="43"/>
        <v/>
      </c>
      <c r="L318" s="8" t="str">
        <f t="shared" si="44"/>
        <v/>
      </c>
      <c r="M318" s="8" t="str">
        <f t="shared" si="45"/>
        <v/>
      </c>
      <c r="P318" s="10">
        <v>321</v>
      </c>
    </row>
    <row r="319" spans="1:16">
      <c r="A319" s="1" t="str">
        <f t="shared" si="46"/>
        <v/>
      </c>
      <c r="D319" s="2" t="str">
        <f t="shared" si="47"/>
        <v/>
      </c>
      <c r="E319" s="2"/>
      <c r="F319" s="4"/>
      <c r="G319" s="4"/>
      <c r="H319" s="4"/>
      <c r="I319" s="4"/>
      <c r="J319" s="8" t="str">
        <f t="shared" si="48"/>
        <v/>
      </c>
      <c r="K319" s="8" t="str">
        <f t="shared" ref="K319:K382" si="49">IF(J319&lt;20.5,"",J319)</f>
        <v/>
      </c>
      <c r="L319" s="8" t="str">
        <f t="shared" ref="L319:L382" si="50">IF(K319="","",(((K319-$K$6)/$K$5)*10)+50)</f>
        <v/>
      </c>
      <c r="P319" s="10">
        <v>322</v>
      </c>
    </row>
    <row r="320" spans="1:16">
      <c r="A320" s="1" t="str">
        <f t="shared" si="46"/>
        <v/>
      </c>
      <c r="D320" s="2" t="str">
        <f t="shared" si="47"/>
        <v/>
      </c>
      <c r="E320" s="2"/>
      <c r="F320" s="4"/>
      <c r="G320" s="4"/>
      <c r="H320" s="4"/>
      <c r="I320" s="4"/>
      <c r="J320" s="8" t="str">
        <f t="shared" si="48"/>
        <v/>
      </c>
      <c r="K320" s="8" t="str">
        <f t="shared" si="49"/>
        <v/>
      </c>
      <c r="L320" s="8" t="str">
        <f t="shared" si="50"/>
        <v/>
      </c>
      <c r="P320" s="10">
        <v>323</v>
      </c>
    </row>
    <row r="321" spans="1:16">
      <c r="A321" s="1" t="str">
        <f t="shared" si="46"/>
        <v/>
      </c>
      <c r="D321" s="2" t="str">
        <f t="shared" si="47"/>
        <v/>
      </c>
      <c r="E321" s="2"/>
      <c r="F321" s="4"/>
      <c r="G321" s="4"/>
      <c r="H321" s="4"/>
      <c r="I321" s="4"/>
      <c r="J321" s="8" t="str">
        <f t="shared" si="48"/>
        <v/>
      </c>
      <c r="K321" s="8" t="str">
        <f t="shared" si="49"/>
        <v/>
      </c>
      <c r="L321" s="8" t="str">
        <f t="shared" si="50"/>
        <v/>
      </c>
      <c r="P321" s="10">
        <v>324</v>
      </c>
    </row>
    <row r="322" spans="1:16">
      <c r="A322" s="1" t="str">
        <f t="shared" si="46"/>
        <v/>
      </c>
      <c r="D322" s="2" t="str">
        <f t="shared" si="47"/>
        <v/>
      </c>
      <c r="E322" s="2"/>
      <c r="F322" s="4"/>
      <c r="G322" s="4"/>
      <c r="H322" s="4"/>
      <c r="I322" s="4"/>
      <c r="J322" s="8" t="str">
        <f t="shared" si="48"/>
        <v/>
      </c>
      <c r="K322" s="8" t="str">
        <f t="shared" si="49"/>
        <v/>
      </c>
      <c r="L322" s="8" t="str">
        <f t="shared" si="50"/>
        <v/>
      </c>
      <c r="P322" s="10">
        <v>325</v>
      </c>
    </row>
    <row r="323" spans="1:16">
      <c r="A323" s="1" t="str">
        <f t="shared" si="46"/>
        <v/>
      </c>
      <c r="D323" s="2" t="str">
        <f t="shared" si="47"/>
        <v/>
      </c>
      <c r="E323" s="2"/>
      <c r="F323" s="4"/>
      <c r="G323" s="4"/>
      <c r="H323" s="4"/>
      <c r="I323" s="4"/>
      <c r="J323" s="8" t="str">
        <f t="shared" si="48"/>
        <v/>
      </c>
      <c r="K323" s="8" t="str">
        <f t="shared" si="49"/>
        <v/>
      </c>
      <c r="L323" s="8" t="str">
        <f t="shared" si="50"/>
        <v/>
      </c>
      <c r="P323" s="10">
        <v>326</v>
      </c>
    </row>
    <row r="324" spans="1:16">
      <c r="A324" s="1" t="str">
        <f t="shared" si="46"/>
        <v/>
      </c>
      <c r="D324" s="2" t="str">
        <f t="shared" si="47"/>
        <v/>
      </c>
      <c r="E324" s="2"/>
      <c r="F324" s="4"/>
      <c r="G324" s="4"/>
      <c r="H324" s="4"/>
      <c r="I324" s="4"/>
      <c r="J324" s="8" t="str">
        <f t="shared" si="48"/>
        <v/>
      </c>
      <c r="K324" s="8" t="str">
        <f t="shared" si="49"/>
        <v/>
      </c>
      <c r="L324" s="8" t="str">
        <f t="shared" si="50"/>
        <v/>
      </c>
      <c r="P324" s="10">
        <v>327</v>
      </c>
    </row>
    <row r="325" spans="1:16">
      <c r="A325" s="1" t="str">
        <f t="shared" si="46"/>
        <v/>
      </c>
      <c r="D325" s="2" t="str">
        <f t="shared" si="47"/>
        <v/>
      </c>
      <c r="E325" s="2"/>
      <c r="F325" s="4"/>
      <c r="G325" s="4"/>
      <c r="H325" s="4"/>
      <c r="I325" s="4"/>
      <c r="J325" s="8" t="str">
        <f t="shared" si="48"/>
        <v/>
      </c>
      <c r="K325" s="8" t="str">
        <f t="shared" si="49"/>
        <v/>
      </c>
      <c r="L325" s="8" t="str">
        <f t="shared" si="50"/>
        <v/>
      </c>
      <c r="P325" s="10">
        <v>328</v>
      </c>
    </row>
    <row r="326" spans="1:16">
      <c r="A326" s="1" t="str">
        <f t="shared" si="46"/>
        <v/>
      </c>
      <c r="D326" s="2" t="str">
        <f t="shared" si="47"/>
        <v/>
      </c>
      <c r="E326" s="2"/>
      <c r="F326" s="4"/>
      <c r="G326" s="4"/>
      <c r="H326" s="4"/>
      <c r="I326" s="4"/>
      <c r="J326" s="8" t="str">
        <f t="shared" si="48"/>
        <v/>
      </c>
      <c r="K326" s="8" t="str">
        <f t="shared" si="49"/>
        <v/>
      </c>
      <c r="L326" s="8" t="str">
        <f t="shared" si="50"/>
        <v/>
      </c>
      <c r="P326" s="10">
        <v>329</v>
      </c>
    </row>
    <row r="327" spans="1:16">
      <c r="A327" s="1" t="str">
        <f t="shared" si="46"/>
        <v/>
      </c>
      <c r="D327" s="2" t="str">
        <f t="shared" si="47"/>
        <v/>
      </c>
      <c r="E327" s="2"/>
      <c r="F327" s="4"/>
      <c r="G327" s="4"/>
      <c r="H327" s="4"/>
      <c r="I327" s="4"/>
      <c r="J327" s="8" t="str">
        <f t="shared" si="48"/>
        <v/>
      </c>
      <c r="K327" s="8" t="str">
        <f t="shared" si="49"/>
        <v/>
      </c>
      <c r="L327" s="8" t="str">
        <f t="shared" si="50"/>
        <v/>
      </c>
      <c r="P327" s="10">
        <v>330</v>
      </c>
    </row>
    <row r="328" spans="1:16">
      <c r="A328" s="1" t="str">
        <f t="shared" si="46"/>
        <v/>
      </c>
      <c r="D328" s="2" t="str">
        <f t="shared" si="47"/>
        <v/>
      </c>
      <c r="E328" s="2"/>
      <c r="F328" s="4"/>
      <c r="G328" s="4"/>
      <c r="H328" s="4"/>
      <c r="I328" s="4"/>
      <c r="J328" s="8" t="str">
        <f t="shared" si="48"/>
        <v/>
      </c>
      <c r="K328" s="8" t="str">
        <f t="shared" si="49"/>
        <v/>
      </c>
      <c r="L328" s="8" t="str">
        <f t="shared" si="50"/>
        <v/>
      </c>
      <c r="P328" s="10">
        <v>331</v>
      </c>
    </row>
    <row r="329" spans="1:16">
      <c r="A329" s="1" t="str">
        <f t="shared" si="46"/>
        <v/>
      </c>
      <c r="D329" s="2" t="str">
        <f t="shared" si="47"/>
        <v/>
      </c>
      <c r="E329" s="2"/>
      <c r="F329" s="4"/>
      <c r="G329" s="4"/>
      <c r="H329" s="4"/>
      <c r="I329" s="4"/>
      <c r="J329" s="8" t="str">
        <f t="shared" si="48"/>
        <v/>
      </c>
      <c r="K329" s="8" t="str">
        <f t="shared" si="49"/>
        <v/>
      </c>
      <c r="L329" s="8" t="str">
        <f t="shared" si="50"/>
        <v/>
      </c>
      <c r="P329" s="10">
        <v>332</v>
      </c>
    </row>
    <row r="330" spans="1:16">
      <c r="A330" s="1" t="str">
        <f t="shared" si="46"/>
        <v/>
      </c>
      <c r="D330" s="2" t="str">
        <f t="shared" si="47"/>
        <v/>
      </c>
      <c r="E330" s="2"/>
      <c r="F330" s="4"/>
      <c r="G330" s="4"/>
      <c r="H330" s="4"/>
      <c r="I330" s="4"/>
      <c r="J330" s="8" t="str">
        <f t="shared" si="48"/>
        <v/>
      </c>
      <c r="K330" s="8" t="str">
        <f t="shared" si="49"/>
        <v/>
      </c>
      <c r="L330" s="8" t="str">
        <f t="shared" si="50"/>
        <v/>
      </c>
      <c r="P330" s="10">
        <v>333</v>
      </c>
    </row>
    <row r="331" spans="1:16">
      <c r="A331" s="1" t="str">
        <f t="shared" si="46"/>
        <v/>
      </c>
      <c r="D331" s="2" t="str">
        <f t="shared" si="47"/>
        <v/>
      </c>
      <c r="E331" s="2"/>
      <c r="F331" s="4"/>
      <c r="G331" s="4"/>
      <c r="H331" s="4"/>
      <c r="I331" s="4"/>
      <c r="J331" s="8" t="str">
        <f t="shared" si="48"/>
        <v/>
      </c>
      <c r="K331" s="8" t="str">
        <f t="shared" si="49"/>
        <v/>
      </c>
      <c r="L331" s="8" t="str">
        <f t="shared" si="50"/>
        <v/>
      </c>
      <c r="P331" s="10">
        <v>334</v>
      </c>
    </row>
    <row r="332" spans="1:16">
      <c r="A332" s="1" t="str">
        <f t="shared" si="46"/>
        <v/>
      </c>
      <c r="D332" s="2" t="str">
        <f t="shared" si="47"/>
        <v/>
      </c>
      <c r="E332" s="2"/>
      <c r="F332" s="4"/>
      <c r="G332" s="4"/>
      <c r="H332" s="4"/>
      <c r="I332" s="4"/>
      <c r="J332" s="8" t="str">
        <f t="shared" si="48"/>
        <v/>
      </c>
      <c r="K332" s="8" t="str">
        <f t="shared" si="49"/>
        <v/>
      </c>
      <c r="L332" s="8" t="str">
        <f t="shared" si="50"/>
        <v/>
      </c>
      <c r="P332" s="10">
        <v>335</v>
      </c>
    </row>
    <row r="333" spans="1:16">
      <c r="A333" s="1" t="str">
        <f t="shared" si="46"/>
        <v/>
      </c>
      <c r="D333" s="2" t="str">
        <f t="shared" si="47"/>
        <v/>
      </c>
      <c r="E333" s="2"/>
      <c r="F333" s="4"/>
      <c r="G333" s="4"/>
      <c r="H333" s="4"/>
      <c r="I333" s="4"/>
      <c r="J333" s="8" t="str">
        <f t="shared" si="48"/>
        <v/>
      </c>
      <c r="K333" s="8" t="str">
        <f t="shared" si="49"/>
        <v/>
      </c>
      <c r="L333" s="8" t="str">
        <f t="shared" si="50"/>
        <v/>
      </c>
      <c r="P333" s="10">
        <v>336</v>
      </c>
    </row>
    <row r="334" spans="1:16">
      <c r="A334" s="1" t="str">
        <f t="shared" si="46"/>
        <v/>
      </c>
      <c r="D334" s="2" t="str">
        <f t="shared" si="47"/>
        <v/>
      </c>
      <c r="E334" s="2"/>
      <c r="F334" s="4"/>
      <c r="G334" s="4"/>
      <c r="H334" s="4"/>
      <c r="I334" s="4"/>
      <c r="J334" s="8" t="str">
        <f t="shared" si="48"/>
        <v/>
      </c>
      <c r="K334" s="8" t="str">
        <f t="shared" si="49"/>
        <v/>
      </c>
      <c r="L334" s="8" t="str">
        <f t="shared" si="50"/>
        <v/>
      </c>
      <c r="P334" s="10">
        <v>337</v>
      </c>
    </row>
    <row r="335" spans="1:16">
      <c r="A335" s="1" t="str">
        <f t="shared" si="46"/>
        <v/>
      </c>
      <c r="D335" s="2" t="str">
        <f t="shared" si="47"/>
        <v/>
      </c>
      <c r="E335" s="2"/>
      <c r="F335" s="4"/>
      <c r="G335" s="4"/>
      <c r="H335" s="4"/>
      <c r="I335" s="4"/>
      <c r="J335" s="8" t="str">
        <f t="shared" si="48"/>
        <v/>
      </c>
      <c r="K335" s="8" t="str">
        <f t="shared" si="49"/>
        <v/>
      </c>
      <c r="L335" s="8" t="str">
        <f t="shared" si="50"/>
        <v/>
      </c>
      <c r="P335" s="10">
        <v>338</v>
      </c>
    </row>
    <row r="336" spans="1:16">
      <c r="A336" s="1" t="str">
        <f t="shared" si="46"/>
        <v/>
      </c>
      <c r="D336" s="2" t="str">
        <f t="shared" si="47"/>
        <v/>
      </c>
      <c r="E336" s="2"/>
      <c r="F336" s="4"/>
      <c r="G336" s="4"/>
      <c r="H336" s="4"/>
      <c r="I336" s="4"/>
      <c r="J336" s="8" t="str">
        <f t="shared" si="48"/>
        <v/>
      </c>
      <c r="K336" s="8" t="str">
        <f t="shared" si="49"/>
        <v/>
      </c>
      <c r="L336" s="8" t="str">
        <f t="shared" si="50"/>
        <v/>
      </c>
      <c r="P336" s="10">
        <v>339</v>
      </c>
    </row>
    <row r="337" spans="1:16">
      <c r="A337" s="1" t="str">
        <f t="shared" si="46"/>
        <v/>
      </c>
      <c r="D337" s="2" t="str">
        <f t="shared" si="47"/>
        <v/>
      </c>
      <c r="E337" s="2"/>
      <c r="F337" s="4"/>
      <c r="G337" s="4"/>
      <c r="H337" s="4"/>
      <c r="I337" s="4"/>
      <c r="J337" s="8" t="str">
        <f t="shared" si="48"/>
        <v/>
      </c>
      <c r="K337" s="8" t="str">
        <f t="shared" si="49"/>
        <v/>
      </c>
      <c r="L337" s="8" t="str">
        <f t="shared" si="50"/>
        <v/>
      </c>
      <c r="P337" s="10">
        <v>340</v>
      </c>
    </row>
    <row r="338" spans="1:16">
      <c r="A338" s="1" t="str">
        <f t="shared" si="46"/>
        <v/>
      </c>
      <c r="D338" s="2" t="str">
        <f t="shared" si="47"/>
        <v/>
      </c>
      <c r="E338" s="2"/>
      <c r="F338" s="4"/>
      <c r="G338" s="4"/>
      <c r="H338" s="4"/>
      <c r="I338" s="4"/>
      <c r="J338" s="8" t="str">
        <f t="shared" si="48"/>
        <v/>
      </c>
      <c r="K338" s="8" t="str">
        <f t="shared" si="49"/>
        <v/>
      </c>
      <c r="L338" s="8" t="str">
        <f t="shared" si="50"/>
        <v/>
      </c>
      <c r="P338" s="10">
        <v>341</v>
      </c>
    </row>
    <row r="339" spans="1:16">
      <c r="A339" s="1" t="str">
        <f t="shared" si="46"/>
        <v/>
      </c>
      <c r="D339" s="2" t="str">
        <f t="shared" si="47"/>
        <v/>
      </c>
      <c r="E339" s="2"/>
      <c r="F339" s="4"/>
      <c r="G339" s="4"/>
      <c r="H339" s="4"/>
      <c r="I339" s="4"/>
      <c r="J339" s="8" t="str">
        <f t="shared" si="48"/>
        <v/>
      </c>
      <c r="K339" s="8" t="str">
        <f t="shared" si="49"/>
        <v/>
      </c>
      <c r="L339" s="8" t="str">
        <f t="shared" si="50"/>
        <v/>
      </c>
      <c r="P339" s="10">
        <v>342</v>
      </c>
    </row>
    <row r="340" spans="1:16">
      <c r="A340" s="1" t="str">
        <f t="shared" si="46"/>
        <v/>
      </c>
      <c r="D340" s="2" t="str">
        <f t="shared" si="47"/>
        <v/>
      </c>
      <c r="E340" s="2"/>
      <c r="F340" s="4"/>
      <c r="G340" s="4"/>
      <c r="H340" s="4"/>
      <c r="I340" s="4"/>
      <c r="J340" s="8" t="str">
        <f t="shared" si="48"/>
        <v/>
      </c>
      <c r="K340" s="8" t="str">
        <f t="shared" si="49"/>
        <v/>
      </c>
      <c r="L340" s="8" t="str">
        <f t="shared" si="50"/>
        <v/>
      </c>
      <c r="P340" s="10">
        <v>343</v>
      </c>
    </row>
    <row r="341" spans="1:16">
      <c r="A341" s="1" t="str">
        <f t="shared" si="46"/>
        <v/>
      </c>
      <c r="D341" s="2" t="str">
        <f t="shared" si="47"/>
        <v/>
      </c>
      <c r="E341" s="2"/>
      <c r="F341" s="4"/>
      <c r="G341" s="4"/>
      <c r="H341" s="4"/>
      <c r="I341" s="4"/>
      <c r="J341" s="8" t="str">
        <f t="shared" si="48"/>
        <v/>
      </c>
      <c r="K341" s="8" t="str">
        <f t="shared" si="49"/>
        <v/>
      </c>
      <c r="L341" s="8" t="str">
        <f t="shared" si="50"/>
        <v/>
      </c>
      <c r="P341" s="10">
        <v>344</v>
      </c>
    </row>
    <row r="342" spans="1:16">
      <c r="A342" s="1" t="str">
        <f t="shared" si="46"/>
        <v/>
      </c>
      <c r="D342" s="2" t="str">
        <f t="shared" si="47"/>
        <v/>
      </c>
      <c r="E342" s="2"/>
      <c r="F342" s="4"/>
      <c r="G342" s="4"/>
      <c r="H342" s="4"/>
      <c r="I342" s="4"/>
      <c r="J342" s="8" t="str">
        <f t="shared" si="48"/>
        <v/>
      </c>
      <c r="K342" s="8" t="str">
        <f t="shared" si="49"/>
        <v/>
      </c>
      <c r="L342" s="8" t="str">
        <f t="shared" si="50"/>
        <v/>
      </c>
      <c r="P342" s="10">
        <v>345</v>
      </c>
    </row>
    <row r="343" spans="1:16">
      <c r="A343" s="1" t="str">
        <f t="shared" si="46"/>
        <v/>
      </c>
      <c r="D343" s="2" t="str">
        <f t="shared" si="47"/>
        <v/>
      </c>
      <c r="E343" s="2"/>
      <c r="F343" s="4"/>
      <c r="G343" s="4"/>
      <c r="H343" s="4"/>
      <c r="I343" s="4"/>
      <c r="J343" s="8" t="str">
        <f t="shared" si="48"/>
        <v/>
      </c>
      <c r="K343" s="8" t="str">
        <f t="shared" si="49"/>
        <v/>
      </c>
      <c r="L343" s="8" t="str">
        <f t="shared" si="50"/>
        <v/>
      </c>
      <c r="P343" s="10">
        <v>346</v>
      </c>
    </row>
    <row r="344" spans="1:16">
      <c r="A344" s="1" t="str">
        <f t="shared" si="46"/>
        <v/>
      </c>
      <c r="D344" s="2" t="str">
        <f t="shared" si="47"/>
        <v/>
      </c>
      <c r="E344" s="2"/>
      <c r="F344" s="4"/>
      <c r="G344" s="4"/>
      <c r="H344" s="4"/>
      <c r="I344" s="4"/>
      <c r="J344" s="8" t="str">
        <f t="shared" si="48"/>
        <v/>
      </c>
      <c r="K344" s="8" t="str">
        <f t="shared" si="49"/>
        <v/>
      </c>
      <c r="L344" s="8" t="str">
        <f t="shared" si="50"/>
        <v/>
      </c>
      <c r="P344" s="10">
        <v>347</v>
      </c>
    </row>
    <row r="345" spans="1:16">
      <c r="A345" s="1" t="str">
        <f t="shared" si="46"/>
        <v/>
      </c>
      <c r="D345" s="2" t="str">
        <f t="shared" si="47"/>
        <v/>
      </c>
      <c r="E345" s="2"/>
      <c r="F345" s="4"/>
      <c r="G345" s="4"/>
      <c r="H345" s="4"/>
      <c r="I345" s="4"/>
      <c r="J345" s="8" t="str">
        <f t="shared" si="48"/>
        <v/>
      </c>
      <c r="K345" s="8" t="str">
        <f t="shared" si="49"/>
        <v/>
      </c>
      <c r="L345" s="8" t="str">
        <f t="shared" si="50"/>
        <v/>
      </c>
      <c r="P345" s="10">
        <v>348</v>
      </c>
    </row>
    <row r="346" spans="1:16">
      <c r="A346" s="1" t="str">
        <f t="shared" si="46"/>
        <v/>
      </c>
      <c r="D346" s="2" t="str">
        <f t="shared" si="47"/>
        <v/>
      </c>
      <c r="E346" s="2"/>
      <c r="F346" s="4"/>
      <c r="G346" s="4"/>
      <c r="H346" s="4"/>
      <c r="I346" s="4"/>
      <c r="J346" s="8" t="str">
        <f t="shared" si="48"/>
        <v/>
      </c>
      <c r="K346" s="8" t="str">
        <f t="shared" si="49"/>
        <v/>
      </c>
      <c r="L346" s="8" t="str">
        <f t="shared" si="50"/>
        <v/>
      </c>
      <c r="P346" s="10">
        <v>349</v>
      </c>
    </row>
    <row r="347" spans="1:16">
      <c r="A347" s="1" t="str">
        <f t="shared" si="46"/>
        <v/>
      </c>
      <c r="D347" s="2" t="str">
        <f t="shared" si="47"/>
        <v/>
      </c>
      <c r="E347" s="2"/>
      <c r="F347" s="4"/>
      <c r="G347" s="4"/>
      <c r="H347" s="4"/>
      <c r="I347" s="4"/>
      <c r="J347" s="8" t="str">
        <f t="shared" si="48"/>
        <v/>
      </c>
      <c r="K347" s="8" t="str">
        <f t="shared" si="49"/>
        <v/>
      </c>
      <c r="L347" s="8" t="str">
        <f t="shared" si="50"/>
        <v/>
      </c>
      <c r="P347" s="10">
        <v>350</v>
      </c>
    </row>
    <row r="348" spans="1:16">
      <c r="A348" s="1" t="str">
        <f t="shared" si="46"/>
        <v/>
      </c>
      <c r="D348" s="2" t="str">
        <f t="shared" si="47"/>
        <v/>
      </c>
      <c r="E348" s="2"/>
      <c r="F348" s="4"/>
      <c r="G348" s="4"/>
      <c r="H348" s="4"/>
      <c r="I348" s="4"/>
      <c r="J348" s="8" t="str">
        <f t="shared" si="48"/>
        <v/>
      </c>
      <c r="K348" s="8" t="str">
        <f t="shared" si="49"/>
        <v/>
      </c>
      <c r="L348" s="8" t="str">
        <f t="shared" si="50"/>
        <v/>
      </c>
      <c r="P348" s="10">
        <v>351</v>
      </c>
    </row>
    <row r="349" spans="1:16">
      <c r="A349" s="1" t="str">
        <f t="shared" si="46"/>
        <v/>
      </c>
      <c r="D349" s="2" t="str">
        <f t="shared" si="47"/>
        <v/>
      </c>
      <c r="E349" s="2"/>
      <c r="F349" s="4"/>
      <c r="G349" s="4"/>
      <c r="H349" s="4"/>
      <c r="I349" s="4"/>
      <c r="J349" s="8" t="str">
        <f t="shared" si="48"/>
        <v/>
      </c>
      <c r="K349" s="8" t="str">
        <f t="shared" si="49"/>
        <v/>
      </c>
      <c r="L349" s="8" t="str">
        <f t="shared" si="50"/>
        <v/>
      </c>
      <c r="P349" s="10">
        <v>352</v>
      </c>
    </row>
    <row r="350" spans="1:16">
      <c r="A350" s="1" t="str">
        <f t="shared" si="46"/>
        <v/>
      </c>
      <c r="D350" s="2" t="str">
        <f t="shared" si="47"/>
        <v/>
      </c>
      <c r="E350" s="2"/>
      <c r="F350" s="4"/>
      <c r="G350" s="4"/>
      <c r="H350" s="4"/>
      <c r="I350" s="4"/>
      <c r="J350" s="8" t="str">
        <f t="shared" si="48"/>
        <v/>
      </c>
      <c r="K350" s="8" t="str">
        <f t="shared" si="49"/>
        <v/>
      </c>
      <c r="L350" s="8" t="str">
        <f t="shared" si="50"/>
        <v/>
      </c>
      <c r="P350" s="10">
        <v>353</v>
      </c>
    </row>
    <row r="351" spans="1:16">
      <c r="A351" s="1" t="str">
        <f t="shared" si="46"/>
        <v/>
      </c>
      <c r="D351" s="2" t="str">
        <f t="shared" si="47"/>
        <v/>
      </c>
      <c r="E351" s="2"/>
      <c r="F351" s="4"/>
      <c r="G351" s="4"/>
      <c r="H351" s="4"/>
      <c r="I351" s="4"/>
      <c r="J351" s="8" t="str">
        <f t="shared" si="48"/>
        <v/>
      </c>
      <c r="K351" s="8" t="str">
        <f t="shared" si="49"/>
        <v/>
      </c>
      <c r="L351" s="8" t="str">
        <f t="shared" si="50"/>
        <v/>
      </c>
      <c r="P351" s="10">
        <v>354</v>
      </c>
    </row>
    <row r="352" spans="1:16">
      <c r="A352" s="1" t="str">
        <f t="shared" si="46"/>
        <v/>
      </c>
      <c r="D352" s="2" t="str">
        <f t="shared" si="47"/>
        <v/>
      </c>
      <c r="E352" s="2"/>
      <c r="F352" s="4"/>
      <c r="G352" s="4"/>
      <c r="H352" s="4"/>
      <c r="I352" s="4"/>
      <c r="J352" s="8" t="str">
        <f t="shared" si="48"/>
        <v/>
      </c>
      <c r="K352" s="8" t="str">
        <f t="shared" si="49"/>
        <v/>
      </c>
      <c r="L352" s="8" t="str">
        <f t="shared" si="50"/>
        <v/>
      </c>
      <c r="P352" s="10">
        <v>355</v>
      </c>
    </row>
    <row r="353" spans="1:16">
      <c r="A353" s="1" t="str">
        <f t="shared" si="46"/>
        <v/>
      </c>
      <c r="D353" s="2" t="str">
        <f t="shared" si="47"/>
        <v/>
      </c>
      <c r="E353" s="2"/>
      <c r="F353" s="4"/>
      <c r="G353" s="4"/>
      <c r="H353" s="4"/>
      <c r="I353" s="4"/>
      <c r="J353" s="8" t="str">
        <f t="shared" si="48"/>
        <v/>
      </c>
      <c r="K353" s="8" t="str">
        <f t="shared" si="49"/>
        <v/>
      </c>
      <c r="L353" s="8" t="str">
        <f t="shared" si="50"/>
        <v/>
      </c>
      <c r="P353" s="10">
        <v>356</v>
      </c>
    </row>
    <row r="354" spans="1:16">
      <c r="A354" s="1" t="str">
        <f t="shared" si="46"/>
        <v/>
      </c>
      <c r="D354" s="2" t="str">
        <f t="shared" si="47"/>
        <v/>
      </c>
      <c r="E354" s="2"/>
      <c r="F354" s="4"/>
      <c r="G354" s="4"/>
      <c r="H354" s="4"/>
      <c r="I354" s="4"/>
      <c r="J354" s="8" t="str">
        <f t="shared" si="48"/>
        <v/>
      </c>
      <c r="K354" s="8" t="str">
        <f t="shared" si="49"/>
        <v/>
      </c>
      <c r="L354" s="8" t="str">
        <f t="shared" si="50"/>
        <v/>
      </c>
      <c r="P354" s="10">
        <v>357</v>
      </c>
    </row>
    <row r="355" spans="1:16">
      <c r="A355" s="1" t="str">
        <f t="shared" si="46"/>
        <v/>
      </c>
      <c r="D355" s="2" t="str">
        <f t="shared" si="47"/>
        <v/>
      </c>
      <c r="E355" s="2"/>
      <c r="F355" s="4"/>
      <c r="G355" s="4"/>
      <c r="H355" s="4"/>
      <c r="I355" s="4"/>
      <c r="J355" s="8" t="str">
        <f t="shared" si="48"/>
        <v/>
      </c>
      <c r="K355" s="8" t="str">
        <f t="shared" si="49"/>
        <v/>
      </c>
      <c r="L355" s="8" t="str">
        <f t="shared" si="50"/>
        <v/>
      </c>
      <c r="P355" s="10">
        <v>358</v>
      </c>
    </row>
    <row r="356" spans="1:16">
      <c r="A356" s="1" t="str">
        <f t="shared" si="46"/>
        <v/>
      </c>
      <c r="D356" s="2" t="str">
        <f t="shared" si="47"/>
        <v/>
      </c>
      <c r="E356" s="2"/>
      <c r="F356" s="4"/>
      <c r="G356" s="4"/>
      <c r="H356" s="4"/>
      <c r="I356" s="4"/>
      <c r="J356" s="8" t="str">
        <f t="shared" si="48"/>
        <v/>
      </c>
      <c r="K356" s="8" t="str">
        <f t="shared" si="49"/>
        <v/>
      </c>
      <c r="L356" s="8" t="str">
        <f t="shared" si="50"/>
        <v/>
      </c>
      <c r="P356" s="10">
        <v>359</v>
      </c>
    </row>
    <row r="357" spans="1:16">
      <c r="A357" s="1" t="str">
        <f t="shared" si="46"/>
        <v/>
      </c>
      <c r="D357" s="2" t="str">
        <f t="shared" si="47"/>
        <v/>
      </c>
      <c r="E357" s="2"/>
      <c r="F357" s="4"/>
      <c r="G357" s="4"/>
      <c r="H357" s="4"/>
      <c r="I357" s="4"/>
      <c r="J357" s="8" t="str">
        <f t="shared" si="48"/>
        <v/>
      </c>
      <c r="K357" s="8" t="str">
        <f t="shared" si="49"/>
        <v/>
      </c>
      <c r="L357" s="8" t="str">
        <f t="shared" si="50"/>
        <v/>
      </c>
      <c r="P357" s="10">
        <v>360</v>
      </c>
    </row>
    <row r="358" spans="1:16">
      <c r="A358" s="1" t="str">
        <f t="shared" si="46"/>
        <v/>
      </c>
      <c r="D358" s="2" t="str">
        <f t="shared" si="47"/>
        <v/>
      </c>
      <c r="E358" s="2"/>
      <c r="F358" s="4"/>
      <c r="G358" s="4"/>
      <c r="H358" s="4"/>
      <c r="I358" s="4"/>
      <c r="J358" s="8" t="str">
        <f t="shared" si="48"/>
        <v/>
      </c>
      <c r="K358" s="8" t="str">
        <f t="shared" si="49"/>
        <v/>
      </c>
      <c r="L358" s="8" t="str">
        <f t="shared" si="50"/>
        <v/>
      </c>
      <c r="P358" s="10">
        <v>361</v>
      </c>
    </row>
    <row r="359" spans="1:16">
      <c r="A359" s="1" t="str">
        <f t="shared" si="46"/>
        <v/>
      </c>
      <c r="D359" s="2" t="str">
        <f t="shared" si="47"/>
        <v/>
      </c>
      <c r="E359" s="2"/>
      <c r="F359" s="4"/>
      <c r="G359" s="4"/>
      <c r="H359" s="4"/>
      <c r="I359" s="4"/>
      <c r="J359" s="8" t="str">
        <f t="shared" si="48"/>
        <v/>
      </c>
      <c r="K359" s="8" t="str">
        <f t="shared" si="49"/>
        <v/>
      </c>
      <c r="L359" s="8" t="str">
        <f t="shared" si="50"/>
        <v/>
      </c>
      <c r="P359" s="10">
        <v>362</v>
      </c>
    </row>
    <row r="360" spans="1:16">
      <c r="A360" s="1" t="str">
        <f t="shared" si="46"/>
        <v/>
      </c>
      <c r="D360" s="2" t="str">
        <f t="shared" si="47"/>
        <v/>
      </c>
      <c r="E360" s="2"/>
      <c r="F360" s="4"/>
      <c r="G360" s="4"/>
      <c r="H360" s="4"/>
      <c r="I360" s="4"/>
      <c r="J360" s="8" t="str">
        <f t="shared" si="48"/>
        <v/>
      </c>
      <c r="K360" s="8" t="str">
        <f t="shared" si="49"/>
        <v/>
      </c>
      <c r="L360" s="8" t="str">
        <f t="shared" si="50"/>
        <v/>
      </c>
      <c r="P360" s="10">
        <v>363</v>
      </c>
    </row>
    <row r="361" spans="1:16">
      <c r="A361" s="1" t="str">
        <f t="shared" si="46"/>
        <v/>
      </c>
      <c r="D361" s="2" t="str">
        <f t="shared" si="47"/>
        <v/>
      </c>
      <c r="E361" s="2"/>
      <c r="F361" s="4"/>
      <c r="G361" s="4"/>
      <c r="H361" s="4"/>
      <c r="I361" s="4"/>
      <c r="J361" s="8" t="str">
        <f t="shared" si="48"/>
        <v/>
      </c>
      <c r="K361" s="8" t="str">
        <f t="shared" si="49"/>
        <v/>
      </c>
      <c r="L361" s="8" t="str">
        <f t="shared" si="50"/>
        <v/>
      </c>
      <c r="P361" s="10">
        <v>364</v>
      </c>
    </row>
    <row r="362" spans="1:16">
      <c r="A362" s="1" t="str">
        <f t="shared" si="46"/>
        <v/>
      </c>
      <c r="D362" s="2" t="str">
        <f t="shared" si="47"/>
        <v/>
      </c>
      <c r="E362" s="2"/>
      <c r="F362" s="4"/>
      <c r="G362" s="4"/>
      <c r="H362" s="4"/>
      <c r="I362" s="4"/>
      <c r="J362" s="8" t="str">
        <f t="shared" si="48"/>
        <v/>
      </c>
      <c r="K362" s="8" t="str">
        <f t="shared" si="49"/>
        <v/>
      </c>
      <c r="L362" s="8" t="str">
        <f t="shared" si="50"/>
        <v/>
      </c>
      <c r="P362" s="10">
        <v>365</v>
      </c>
    </row>
    <row r="363" spans="1:16">
      <c r="A363" s="1" t="str">
        <f t="shared" si="46"/>
        <v/>
      </c>
      <c r="D363" s="2" t="str">
        <f t="shared" si="47"/>
        <v/>
      </c>
      <c r="E363" s="2"/>
      <c r="F363" s="4"/>
      <c r="G363" s="4"/>
      <c r="H363" s="4"/>
      <c r="I363" s="4"/>
      <c r="J363" s="8" t="str">
        <f t="shared" si="48"/>
        <v/>
      </c>
      <c r="K363" s="8" t="str">
        <f t="shared" si="49"/>
        <v/>
      </c>
      <c r="L363" s="8" t="str">
        <f t="shared" si="50"/>
        <v/>
      </c>
      <c r="P363" s="10">
        <v>366</v>
      </c>
    </row>
    <row r="364" spans="1:16">
      <c r="A364" s="1" t="str">
        <f t="shared" si="46"/>
        <v/>
      </c>
      <c r="D364" s="2" t="str">
        <f t="shared" si="47"/>
        <v/>
      </c>
      <c r="E364" s="2"/>
      <c r="F364" s="4"/>
      <c r="G364" s="4"/>
      <c r="H364" s="4"/>
      <c r="I364" s="4"/>
      <c r="J364" s="8" t="str">
        <f t="shared" si="48"/>
        <v/>
      </c>
      <c r="K364" s="8" t="str">
        <f t="shared" si="49"/>
        <v/>
      </c>
      <c r="L364" s="8" t="str">
        <f t="shared" si="50"/>
        <v/>
      </c>
      <c r="P364" s="10">
        <v>367</v>
      </c>
    </row>
    <row r="365" spans="1:16">
      <c r="A365" s="1" t="str">
        <f t="shared" si="46"/>
        <v/>
      </c>
      <c r="D365" s="2" t="str">
        <f t="shared" si="47"/>
        <v/>
      </c>
      <c r="E365" s="2"/>
      <c r="F365" s="4"/>
      <c r="G365" s="4"/>
      <c r="H365" s="4"/>
      <c r="I365" s="4"/>
      <c r="J365" s="8" t="str">
        <f t="shared" si="48"/>
        <v/>
      </c>
      <c r="K365" s="8" t="str">
        <f t="shared" si="49"/>
        <v/>
      </c>
      <c r="L365" s="8" t="str">
        <f t="shared" si="50"/>
        <v/>
      </c>
      <c r="P365" s="10">
        <v>368</v>
      </c>
    </row>
    <row r="366" spans="1:16">
      <c r="A366" s="1" t="str">
        <f t="shared" si="46"/>
        <v/>
      </c>
      <c r="D366" s="2" t="str">
        <f t="shared" si="47"/>
        <v/>
      </c>
      <c r="E366" s="2"/>
      <c r="F366" s="4"/>
      <c r="G366" s="4"/>
      <c r="H366" s="4"/>
      <c r="I366" s="4"/>
      <c r="J366" s="8" t="str">
        <f t="shared" si="48"/>
        <v/>
      </c>
      <c r="K366" s="8" t="str">
        <f t="shared" si="49"/>
        <v/>
      </c>
      <c r="L366" s="8" t="str">
        <f t="shared" si="50"/>
        <v/>
      </c>
      <c r="P366" s="10">
        <v>369</v>
      </c>
    </row>
    <row r="367" spans="1:16">
      <c r="A367" s="1" t="str">
        <f t="shared" si="46"/>
        <v/>
      </c>
      <c r="D367" s="2" t="str">
        <f t="shared" si="47"/>
        <v/>
      </c>
      <c r="E367" s="2"/>
      <c r="F367" s="4"/>
      <c r="G367" s="4"/>
      <c r="H367" s="4"/>
      <c r="I367" s="4"/>
      <c r="J367" s="8" t="str">
        <f t="shared" si="48"/>
        <v/>
      </c>
      <c r="K367" s="8" t="str">
        <f t="shared" si="49"/>
        <v/>
      </c>
      <c r="L367" s="8" t="str">
        <f t="shared" si="50"/>
        <v/>
      </c>
      <c r="P367" s="10">
        <v>370</v>
      </c>
    </row>
    <row r="368" spans="1:16">
      <c r="A368" s="1" t="str">
        <f t="shared" si="46"/>
        <v/>
      </c>
      <c r="D368" s="2" t="str">
        <f t="shared" si="47"/>
        <v/>
      </c>
      <c r="E368" s="2"/>
      <c r="F368" s="4"/>
      <c r="G368" s="4"/>
      <c r="H368" s="4"/>
      <c r="I368" s="4"/>
      <c r="J368" s="8" t="str">
        <f t="shared" si="48"/>
        <v/>
      </c>
      <c r="K368" s="8" t="str">
        <f t="shared" si="49"/>
        <v/>
      </c>
      <c r="L368" s="8" t="str">
        <f t="shared" si="50"/>
        <v/>
      </c>
      <c r="P368" s="10">
        <v>371</v>
      </c>
    </row>
    <row r="369" spans="1:16">
      <c r="A369" s="1" t="str">
        <f t="shared" si="46"/>
        <v/>
      </c>
      <c r="D369" s="2" t="str">
        <f t="shared" si="47"/>
        <v/>
      </c>
      <c r="E369" s="2"/>
      <c r="F369" s="4"/>
      <c r="G369" s="4"/>
      <c r="H369" s="4"/>
      <c r="I369" s="4"/>
      <c r="J369" s="8" t="str">
        <f t="shared" si="48"/>
        <v/>
      </c>
      <c r="K369" s="8" t="str">
        <f t="shared" si="49"/>
        <v/>
      </c>
      <c r="L369" s="8" t="str">
        <f t="shared" si="50"/>
        <v/>
      </c>
      <c r="P369" s="10">
        <v>372</v>
      </c>
    </row>
    <row r="370" spans="1:16">
      <c r="A370" s="1" t="str">
        <f t="shared" si="46"/>
        <v/>
      </c>
      <c r="D370" s="2" t="str">
        <f t="shared" si="47"/>
        <v/>
      </c>
      <c r="E370" s="2"/>
      <c r="F370" s="4"/>
      <c r="G370" s="4"/>
      <c r="H370" s="4"/>
      <c r="I370" s="4"/>
      <c r="J370" s="8" t="str">
        <f t="shared" si="48"/>
        <v/>
      </c>
      <c r="K370" s="8" t="str">
        <f t="shared" si="49"/>
        <v/>
      </c>
      <c r="L370" s="8" t="str">
        <f t="shared" si="50"/>
        <v/>
      </c>
      <c r="P370" s="10">
        <v>373</v>
      </c>
    </row>
    <row r="371" spans="1:16">
      <c r="A371" s="1" t="str">
        <f t="shared" si="46"/>
        <v/>
      </c>
      <c r="D371" s="2" t="str">
        <f t="shared" si="47"/>
        <v/>
      </c>
      <c r="E371" s="2"/>
      <c r="F371" s="4"/>
      <c r="G371" s="4"/>
      <c r="H371" s="4"/>
      <c r="I371" s="4"/>
      <c r="J371" s="8" t="str">
        <f t="shared" si="48"/>
        <v/>
      </c>
      <c r="K371" s="8" t="str">
        <f t="shared" si="49"/>
        <v/>
      </c>
      <c r="L371" s="8" t="str">
        <f t="shared" si="50"/>
        <v/>
      </c>
      <c r="P371" s="10">
        <v>374</v>
      </c>
    </row>
    <row r="372" spans="1:16">
      <c r="A372" s="1" t="str">
        <f t="shared" si="46"/>
        <v/>
      </c>
      <c r="D372" s="2" t="str">
        <f t="shared" si="47"/>
        <v/>
      </c>
      <c r="E372" s="2"/>
      <c r="F372" s="4"/>
      <c r="G372" s="4"/>
      <c r="H372" s="4"/>
      <c r="I372" s="4"/>
      <c r="J372" s="8" t="str">
        <f t="shared" si="48"/>
        <v/>
      </c>
      <c r="K372" s="8" t="str">
        <f t="shared" si="49"/>
        <v/>
      </c>
      <c r="L372" s="8" t="str">
        <f t="shared" si="50"/>
        <v/>
      </c>
      <c r="P372" s="10">
        <v>375</v>
      </c>
    </row>
    <row r="373" spans="1:16">
      <c r="A373" s="1" t="str">
        <f t="shared" si="46"/>
        <v/>
      </c>
      <c r="D373" s="2" t="str">
        <f t="shared" si="47"/>
        <v/>
      </c>
      <c r="E373" s="2"/>
      <c r="F373" s="4"/>
      <c r="G373" s="4"/>
      <c r="H373" s="4"/>
      <c r="I373" s="4"/>
      <c r="J373" s="8" t="str">
        <f t="shared" si="48"/>
        <v/>
      </c>
      <c r="K373" s="8" t="str">
        <f t="shared" si="49"/>
        <v/>
      </c>
      <c r="L373" s="8" t="str">
        <f t="shared" si="50"/>
        <v/>
      </c>
      <c r="P373" s="10">
        <v>376</v>
      </c>
    </row>
    <row r="374" spans="1:16">
      <c r="A374" s="1" t="str">
        <f t="shared" si="46"/>
        <v/>
      </c>
      <c r="D374" s="2" t="str">
        <f t="shared" si="47"/>
        <v/>
      </c>
      <c r="E374" s="2"/>
      <c r="F374" s="4"/>
      <c r="G374" s="4"/>
      <c r="H374" s="4"/>
      <c r="I374" s="4"/>
      <c r="J374" s="8" t="str">
        <f t="shared" si="48"/>
        <v/>
      </c>
      <c r="K374" s="8" t="str">
        <f t="shared" si="49"/>
        <v/>
      </c>
      <c r="L374" s="8" t="str">
        <f t="shared" si="50"/>
        <v/>
      </c>
      <c r="P374" s="10">
        <v>377</v>
      </c>
    </row>
    <row r="375" spans="1:16">
      <c r="A375" s="1" t="str">
        <f t="shared" si="46"/>
        <v/>
      </c>
      <c r="D375" s="2" t="str">
        <f t="shared" si="47"/>
        <v/>
      </c>
      <c r="E375" s="2"/>
      <c r="F375" s="4"/>
      <c r="G375" s="4"/>
      <c r="H375" s="4"/>
      <c r="I375" s="4"/>
      <c r="J375" s="8" t="str">
        <f t="shared" si="48"/>
        <v/>
      </c>
      <c r="K375" s="8" t="str">
        <f t="shared" si="49"/>
        <v/>
      </c>
      <c r="L375" s="8" t="str">
        <f t="shared" si="50"/>
        <v/>
      </c>
      <c r="P375" s="10">
        <v>378</v>
      </c>
    </row>
    <row r="376" spans="1:16">
      <c r="A376" s="1" t="str">
        <f t="shared" si="46"/>
        <v/>
      </c>
      <c r="D376" s="2" t="str">
        <f t="shared" si="47"/>
        <v/>
      </c>
      <c r="E376" s="2"/>
      <c r="F376" s="4"/>
      <c r="G376" s="4"/>
      <c r="H376" s="4"/>
      <c r="I376" s="4"/>
      <c r="J376" s="8" t="str">
        <f t="shared" si="48"/>
        <v/>
      </c>
      <c r="K376" s="8" t="str">
        <f t="shared" si="49"/>
        <v/>
      </c>
      <c r="L376" s="8" t="str">
        <f t="shared" si="50"/>
        <v/>
      </c>
      <c r="P376" s="10">
        <v>379</v>
      </c>
    </row>
    <row r="377" spans="1:16">
      <c r="A377" s="1" t="str">
        <f t="shared" si="46"/>
        <v/>
      </c>
      <c r="D377" s="2" t="str">
        <f t="shared" si="47"/>
        <v/>
      </c>
      <c r="E377" s="2"/>
      <c r="F377" s="4"/>
      <c r="G377" s="4"/>
      <c r="H377" s="4"/>
      <c r="I377" s="4"/>
      <c r="J377" s="8" t="str">
        <f t="shared" si="48"/>
        <v/>
      </c>
      <c r="K377" s="8" t="str">
        <f t="shared" si="49"/>
        <v/>
      </c>
      <c r="L377" s="8" t="str">
        <f t="shared" si="50"/>
        <v/>
      </c>
      <c r="P377" s="10">
        <v>380</v>
      </c>
    </row>
    <row r="378" spans="1:16">
      <c r="A378" s="1" t="str">
        <f t="shared" si="46"/>
        <v/>
      </c>
      <c r="D378" s="2" t="str">
        <f t="shared" si="47"/>
        <v/>
      </c>
      <c r="E378" s="2"/>
      <c r="F378" s="4"/>
      <c r="G378" s="4"/>
      <c r="H378" s="4"/>
      <c r="I378" s="4"/>
      <c r="J378" s="8" t="str">
        <f t="shared" si="48"/>
        <v/>
      </c>
      <c r="K378" s="8" t="str">
        <f t="shared" si="49"/>
        <v/>
      </c>
      <c r="L378" s="8" t="str">
        <f t="shared" si="50"/>
        <v/>
      </c>
      <c r="P378" s="10">
        <v>381</v>
      </c>
    </row>
    <row r="379" spans="1:16">
      <c r="A379" s="1" t="str">
        <f t="shared" si="46"/>
        <v/>
      </c>
      <c r="D379" s="2" t="str">
        <f t="shared" si="47"/>
        <v/>
      </c>
      <c r="E379" s="2"/>
      <c r="F379" s="4"/>
      <c r="G379" s="4"/>
      <c r="H379" s="4"/>
      <c r="I379" s="4"/>
      <c r="J379" s="8" t="str">
        <f t="shared" si="48"/>
        <v/>
      </c>
      <c r="K379" s="8" t="str">
        <f t="shared" si="49"/>
        <v/>
      </c>
      <c r="L379" s="8" t="str">
        <f t="shared" si="50"/>
        <v/>
      </c>
      <c r="P379" s="10">
        <v>382</v>
      </c>
    </row>
    <row r="380" spans="1:16">
      <c r="A380" s="1" t="str">
        <f t="shared" si="46"/>
        <v/>
      </c>
      <c r="D380" s="2" t="str">
        <f t="shared" si="47"/>
        <v/>
      </c>
      <c r="E380" s="2"/>
      <c r="F380" s="4"/>
      <c r="G380" s="4"/>
      <c r="H380" s="4"/>
      <c r="I380" s="4"/>
      <c r="J380" s="8" t="str">
        <f t="shared" si="48"/>
        <v/>
      </c>
      <c r="K380" s="8" t="str">
        <f t="shared" si="49"/>
        <v/>
      </c>
      <c r="L380" s="8" t="str">
        <f t="shared" si="50"/>
        <v/>
      </c>
      <c r="P380" s="10">
        <v>383</v>
      </c>
    </row>
    <row r="381" spans="1:16">
      <c r="A381" s="1" t="str">
        <f t="shared" si="46"/>
        <v/>
      </c>
      <c r="D381" s="2" t="str">
        <f t="shared" si="47"/>
        <v/>
      </c>
      <c r="E381" s="2"/>
      <c r="F381" s="4"/>
      <c r="G381" s="4"/>
      <c r="H381" s="4"/>
      <c r="I381" s="4"/>
      <c r="J381" s="8" t="str">
        <f t="shared" si="48"/>
        <v/>
      </c>
      <c r="K381" s="8" t="str">
        <f t="shared" si="49"/>
        <v/>
      </c>
      <c r="L381" s="8" t="str">
        <f t="shared" si="50"/>
        <v/>
      </c>
      <c r="P381" s="10">
        <v>384</v>
      </c>
    </row>
    <row r="382" spans="1:16">
      <c r="A382" s="1" t="str">
        <f t="shared" ref="A382:A445" si="51">IF(C382="","",P382)</f>
        <v/>
      </c>
      <c r="D382" s="2" t="str">
        <f t="shared" ref="D382:D422" si="52">IF(H382="",IF(E382="",IF(J382="","",IF(J382&lt;20.5,"F",M382)),E382),IF(I382&lt;40,"F",IF(I382&lt;50,"FX",IF(I382&lt;60,"E",IF(I382&lt;70,"D",IF(I382&lt;75,"C",IF(I382&lt;85,"B","A")))))))</f>
        <v/>
      </c>
      <c r="E382" s="2"/>
      <c r="F382" s="4"/>
      <c r="G382" s="4"/>
      <c r="H382" s="4"/>
      <c r="I382" s="4"/>
      <c r="J382" s="8" t="str">
        <f t="shared" ref="J382:J445" si="53">IF(G382="","",ROUND((F382*$J$3)+(G382*$J$4),0))</f>
        <v/>
      </c>
      <c r="K382" s="8" t="str">
        <f t="shared" si="49"/>
        <v/>
      </c>
      <c r="L382" s="8" t="str">
        <f t="shared" si="50"/>
        <v/>
      </c>
      <c r="P382" s="10">
        <v>385</v>
      </c>
    </row>
    <row r="383" spans="1:16">
      <c r="A383" s="1" t="str">
        <f t="shared" si="51"/>
        <v/>
      </c>
      <c r="D383" s="2" t="str">
        <f t="shared" si="52"/>
        <v/>
      </c>
      <c r="E383" s="2"/>
      <c r="F383" s="4"/>
      <c r="G383" s="4"/>
      <c r="H383" s="4"/>
      <c r="I383" s="4"/>
      <c r="J383" s="8" t="str">
        <f t="shared" si="53"/>
        <v/>
      </c>
      <c r="K383" s="8" t="str">
        <f t="shared" ref="K383:K446" si="54">IF(J383&lt;20.5,"",J383)</f>
        <v/>
      </c>
      <c r="L383" s="8" t="str">
        <f t="shared" ref="L383:L446" si="55">IF(K383="","",(((K383-$K$6)/$K$5)*10)+50)</f>
        <v/>
      </c>
      <c r="P383" s="10">
        <v>386</v>
      </c>
    </row>
    <row r="384" spans="1:16">
      <c r="A384" s="1" t="str">
        <f t="shared" si="51"/>
        <v/>
      </c>
      <c r="D384" s="2" t="str">
        <f t="shared" si="52"/>
        <v/>
      </c>
      <c r="E384" s="2"/>
      <c r="F384" s="4"/>
      <c r="G384" s="4"/>
      <c r="H384" s="4"/>
      <c r="I384" s="4"/>
      <c r="J384" s="8" t="str">
        <f t="shared" si="53"/>
        <v/>
      </c>
      <c r="K384" s="8" t="str">
        <f t="shared" si="54"/>
        <v/>
      </c>
      <c r="L384" s="8" t="str">
        <f t="shared" si="55"/>
        <v/>
      </c>
      <c r="P384" s="10">
        <v>387</v>
      </c>
    </row>
    <row r="385" spans="1:16">
      <c r="A385" s="1" t="str">
        <f t="shared" si="51"/>
        <v/>
      </c>
      <c r="D385" s="2" t="str">
        <f t="shared" si="52"/>
        <v/>
      </c>
      <c r="E385" s="2"/>
      <c r="F385" s="4"/>
      <c r="G385" s="4"/>
      <c r="H385" s="4"/>
      <c r="I385" s="4"/>
      <c r="J385" s="8" t="str">
        <f t="shared" si="53"/>
        <v/>
      </c>
      <c r="K385" s="8" t="str">
        <f t="shared" si="54"/>
        <v/>
      </c>
      <c r="L385" s="8" t="str">
        <f t="shared" si="55"/>
        <v/>
      </c>
      <c r="P385" s="10">
        <v>388</v>
      </c>
    </row>
    <row r="386" spans="1:16">
      <c r="A386" s="1" t="str">
        <f t="shared" si="51"/>
        <v/>
      </c>
      <c r="D386" s="2" t="str">
        <f t="shared" si="52"/>
        <v/>
      </c>
      <c r="E386" s="2"/>
      <c r="F386" s="4"/>
      <c r="G386" s="4"/>
      <c r="H386" s="4"/>
      <c r="I386" s="4"/>
      <c r="J386" s="8" t="str">
        <f t="shared" si="53"/>
        <v/>
      </c>
      <c r="K386" s="8" t="str">
        <f t="shared" si="54"/>
        <v/>
      </c>
      <c r="L386" s="8" t="str">
        <f t="shared" si="55"/>
        <v/>
      </c>
      <c r="P386" s="10">
        <v>389</v>
      </c>
    </row>
    <row r="387" spans="1:16">
      <c r="A387" s="1" t="str">
        <f t="shared" si="51"/>
        <v/>
      </c>
      <c r="D387" s="2" t="str">
        <f t="shared" si="52"/>
        <v/>
      </c>
      <c r="E387" s="3"/>
      <c r="F387" s="4"/>
      <c r="G387" s="4"/>
      <c r="H387" s="4"/>
      <c r="I387" s="4"/>
      <c r="J387" s="8" t="str">
        <f t="shared" si="53"/>
        <v/>
      </c>
      <c r="K387" s="8" t="str">
        <f t="shared" si="54"/>
        <v/>
      </c>
      <c r="L387" s="8" t="str">
        <f t="shared" si="55"/>
        <v/>
      </c>
      <c r="P387" s="10">
        <v>390</v>
      </c>
    </row>
    <row r="388" spans="1:16">
      <c r="A388" s="1" t="str">
        <f t="shared" si="51"/>
        <v/>
      </c>
      <c r="D388" s="2" t="str">
        <f t="shared" si="52"/>
        <v/>
      </c>
      <c r="E388" s="3"/>
      <c r="F388" s="4"/>
      <c r="G388" s="4"/>
      <c r="H388" s="4"/>
      <c r="I388" s="4"/>
      <c r="J388" s="8" t="str">
        <f t="shared" si="53"/>
        <v/>
      </c>
      <c r="K388" s="8" t="str">
        <f t="shared" si="54"/>
        <v/>
      </c>
      <c r="L388" s="8" t="str">
        <f t="shared" si="55"/>
        <v/>
      </c>
      <c r="P388" s="10">
        <v>391</v>
      </c>
    </row>
    <row r="389" spans="1:16">
      <c r="A389" s="1" t="str">
        <f t="shared" si="51"/>
        <v/>
      </c>
      <c r="D389" s="2" t="str">
        <f t="shared" si="52"/>
        <v/>
      </c>
      <c r="E389" s="3"/>
      <c r="F389" s="4"/>
      <c r="G389" s="4"/>
      <c r="H389" s="4"/>
      <c r="I389" s="4"/>
      <c r="J389" s="8" t="str">
        <f t="shared" si="53"/>
        <v/>
      </c>
      <c r="K389" s="8" t="str">
        <f t="shared" si="54"/>
        <v/>
      </c>
      <c r="L389" s="8" t="str">
        <f t="shared" si="55"/>
        <v/>
      </c>
      <c r="P389" s="10">
        <v>392</v>
      </c>
    </row>
    <row r="390" spans="1:16">
      <c r="A390" s="1" t="str">
        <f t="shared" si="51"/>
        <v/>
      </c>
      <c r="D390" s="2" t="str">
        <f t="shared" si="52"/>
        <v/>
      </c>
      <c r="E390" s="3"/>
      <c r="F390" s="4"/>
      <c r="G390" s="4"/>
      <c r="H390" s="4"/>
      <c r="I390" s="4"/>
      <c r="J390" s="8" t="str">
        <f t="shared" si="53"/>
        <v/>
      </c>
      <c r="K390" s="8" t="str">
        <f t="shared" si="54"/>
        <v/>
      </c>
      <c r="L390" s="8" t="str">
        <f t="shared" si="55"/>
        <v/>
      </c>
    </row>
    <row r="391" spans="1:16">
      <c r="A391" s="1" t="str">
        <f t="shared" si="51"/>
        <v/>
      </c>
      <c r="D391" s="2" t="str">
        <f t="shared" si="52"/>
        <v/>
      </c>
      <c r="E391" s="3"/>
      <c r="F391" s="4"/>
      <c r="G391" s="4"/>
      <c r="H391" s="4"/>
      <c r="I391" s="4"/>
      <c r="J391" s="8" t="str">
        <f t="shared" si="53"/>
        <v/>
      </c>
      <c r="K391" s="8" t="str">
        <f t="shared" si="54"/>
        <v/>
      </c>
      <c r="L391" s="8" t="str">
        <f t="shared" si="55"/>
        <v/>
      </c>
    </row>
    <row r="392" spans="1:16">
      <c r="A392" s="1" t="str">
        <f t="shared" si="51"/>
        <v/>
      </c>
      <c r="D392" s="2" t="str">
        <f t="shared" si="52"/>
        <v/>
      </c>
      <c r="E392" s="3"/>
      <c r="F392" s="4"/>
      <c r="G392" s="4"/>
      <c r="H392" s="4"/>
      <c r="I392" s="4"/>
      <c r="J392" s="8" t="str">
        <f t="shared" si="53"/>
        <v/>
      </c>
      <c r="K392" s="8" t="str">
        <f t="shared" si="54"/>
        <v/>
      </c>
      <c r="L392" s="8" t="str">
        <f t="shared" si="55"/>
        <v/>
      </c>
    </row>
    <row r="393" spans="1:16">
      <c r="A393" s="1" t="str">
        <f t="shared" si="51"/>
        <v/>
      </c>
      <c r="D393" s="2" t="str">
        <f t="shared" si="52"/>
        <v/>
      </c>
      <c r="E393" s="3"/>
      <c r="F393" s="4"/>
      <c r="G393" s="4"/>
      <c r="H393" s="4"/>
      <c r="I393" s="4"/>
      <c r="J393" s="8" t="str">
        <f t="shared" si="53"/>
        <v/>
      </c>
      <c r="K393" s="8" t="str">
        <f t="shared" si="54"/>
        <v/>
      </c>
      <c r="L393" s="8" t="str">
        <f t="shared" si="55"/>
        <v/>
      </c>
    </row>
    <row r="394" spans="1:16">
      <c r="A394" s="1" t="str">
        <f t="shared" si="51"/>
        <v/>
      </c>
      <c r="D394" s="2" t="str">
        <f t="shared" si="52"/>
        <v/>
      </c>
      <c r="E394" s="3"/>
      <c r="F394" s="4"/>
      <c r="G394" s="4"/>
      <c r="H394" s="4"/>
      <c r="I394" s="4"/>
      <c r="J394" s="8" t="str">
        <f t="shared" si="53"/>
        <v/>
      </c>
      <c r="K394" s="8" t="str">
        <f t="shared" si="54"/>
        <v/>
      </c>
      <c r="L394" s="8" t="str">
        <f t="shared" si="55"/>
        <v/>
      </c>
    </row>
    <row r="395" spans="1:16">
      <c r="A395" s="1" t="str">
        <f t="shared" si="51"/>
        <v/>
      </c>
      <c r="D395" s="2" t="str">
        <f t="shared" si="52"/>
        <v/>
      </c>
      <c r="E395" s="3"/>
      <c r="F395" s="4"/>
      <c r="G395" s="4"/>
      <c r="H395" s="4"/>
      <c r="I395" s="4"/>
      <c r="J395" s="8" t="str">
        <f t="shared" si="53"/>
        <v/>
      </c>
      <c r="K395" s="8" t="str">
        <f t="shared" si="54"/>
        <v/>
      </c>
      <c r="L395" s="8" t="str">
        <f t="shared" si="55"/>
        <v/>
      </c>
    </row>
    <row r="396" spans="1:16">
      <c r="A396" s="1" t="str">
        <f t="shared" si="51"/>
        <v/>
      </c>
      <c r="D396" s="2" t="str">
        <f t="shared" si="52"/>
        <v/>
      </c>
      <c r="E396" s="3"/>
      <c r="F396" s="4"/>
      <c r="G396" s="4"/>
      <c r="H396" s="4"/>
      <c r="I396" s="4"/>
      <c r="J396" s="8" t="str">
        <f t="shared" si="53"/>
        <v/>
      </c>
      <c r="K396" s="8" t="str">
        <f t="shared" si="54"/>
        <v/>
      </c>
      <c r="L396" s="8" t="str">
        <f t="shared" si="55"/>
        <v/>
      </c>
    </row>
    <row r="397" spans="1:16">
      <c r="A397" s="1" t="str">
        <f t="shared" si="51"/>
        <v/>
      </c>
      <c r="D397" s="2" t="str">
        <f t="shared" si="52"/>
        <v/>
      </c>
      <c r="E397" s="3"/>
      <c r="F397" s="4"/>
      <c r="G397" s="4"/>
      <c r="H397" s="4"/>
      <c r="I397" s="4"/>
      <c r="J397" s="8" t="str">
        <f t="shared" si="53"/>
        <v/>
      </c>
      <c r="K397" s="8" t="str">
        <f t="shared" si="54"/>
        <v/>
      </c>
      <c r="L397" s="8" t="str">
        <f t="shared" si="55"/>
        <v/>
      </c>
    </row>
    <row r="398" spans="1:16">
      <c r="A398" s="1" t="str">
        <f t="shared" si="51"/>
        <v/>
      </c>
      <c r="D398" s="2" t="str">
        <f t="shared" si="52"/>
        <v/>
      </c>
      <c r="E398" s="3"/>
      <c r="F398" s="4"/>
      <c r="G398" s="4"/>
      <c r="H398" s="4"/>
      <c r="I398" s="4"/>
      <c r="J398" s="8" t="str">
        <f t="shared" si="53"/>
        <v/>
      </c>
      <c r="K398" s="8" t="str">
        <f t="shared" si="54"/>
        <v/>
      </c>
      <c r="L398" s="8" t="str">
        <f t="shared" si="55"/>
        <v/>
      </c>
    </row>
    <row r="399" spans="1:16">
      <c r="A399" s="1" t="str">
        <f t="shared" si="51"/>
        <v/>
      </c>
      <c r="D399" s="2" t="str">
        <f t="shared" si="52"/>
        <v/>
      </c>
      <c r="E399" s="3"/>
      <c r="F399" s="4"/>
      <c r="G399" s="4"/>
      <c r="H399" s="4"/>
      <c r="I399" s="4"/>
      <c r="J399" s="8" t="str">
        <f t="shared" si="53"/>
        <v/>
      </c>
      <c r="K399" s="8" t="str">
        <f t="shared" si="54"/>
        <v/>
      </c>
      <c r="L399" s="8" t="str">
        <f t="shared" si="55"/>
        <v/>
      </c>
    </row>
    <row r="400" spans="1:16">
      <c r="A400" s="1" t="str">
        <f t="shared" si="51"/>
        <v/>
      </c>
      <c r="D400" s="2" t="str">
        <f t="shared" si="52"/>
        <v/>
      </c>
      <c r="E400" s="3"/>
      <c r="F400" s="4"/>
      <c r="G400" s="4"/>
      <c r="H400" s="4"/>
      <c r="I400" s="4"/>
      <c r="J400" s="8" t="str">
        <f t="shared" si="53"/>
        <v/>
      </c>
      <c r="K400" s="8" t="str">
        <f t="shared" si="54"/>
        <v/>
      </c>
      <c r="L400" s="8" t="str">
        <f t="shared" si="55"/>
        <v/>
      </c>
    </row>
    <row r="401" spans="1:12">
      <c r="A401" s="1" t="str">
        <f t="shared" si="51"/>
        <v/>
      </c>
      <c r="D401" s="2" t="str">
        <f t="shared" si="52"/>
        <v/>
      </c>
      <c r="E401" s="3"/>
      <c r="F401" s="4"/>
      <c r="G401" s="4"/>
      <c r="H401" s="4"/>
      <c r="I401" s="4"/>
      <c r="J401" s="8" t="str">
        <f t="shared" si="53"/>
        <v/>
      </c>
      <c r="K401" s="8" t="str">
        <f t="shared" si="54"/>
        <v/>
      </c>
      <c r="L401" s="8" t="str">
        <f t="shared" si="55"/>
        <v/>
      </c>
    </row>
    <row r="402" spans="1:12">
      <c r="A402" s="1" t="str">
        <f t="shared" si="51"/>
        <v/>
      </c>
      <c r="D402" s="2" t="str">
        <f t="shared" si="52"/>
        <v/>
      </c>
      <c r="E402" s="3"/>
      <c r="F402" s="4"/>
      <c r="G402" s="4"/>
      <c r="H402" s="4"/>
      <c r="I402" s="4"/>
      <c r="J402" s="8" t="str">
        <f t="shared" si="53"/>
        <v/>
      </c>
      <c r="K402" s="8" t="str">
        <f t="shared" si="54"/>
        <v/>
      </c>
      <c r="L402" s="8" t="str">
        <f t="shared" si="55"/>
        <v/>
      </c>
    </row>
    <row r="403" spans="1:12">
      <c r="A403" s="1" t="str">
        <f t="shared" si="51"/>
        <v/>
      </c>
      <c r="D403" s="2" t="str">
        <f t="shared" si="52"/>
        <v/>
      </c>
      <c r="E403" s="3"/>
      <c r="F403" s="4"/>
      <c r="G403" s="4"/>
      <c r="H403" s="4"/>
      <c r="I403" s="4"/>
      <c r="J403" s="8" t="str">
        <f t="shared" si="53"/>
        <v/>
      </c>
      <c r="K403" s="8" t="str">
        <f t="shared" si="54"/>
        <v/>
      </c>
      <c r="L403" s="8" t="str">
        <f t="shared" si="55"/>
        <v/>
      </c>
    </row>
    <row r="404" spans="1:12">
      <c r="A404" s="1" t="str">
        <f t="shared" si="51"/>
        <v/>
      </c>
      <c r="D404" s="2" t="str">
        <f t="shared" si="52"/>
        <v/>
      </c>
      <c r="E404" s="3"/>
      <c r="F404" s="4"/>
      <c r="G404" s="4"/>
      <c r="H404" s="4"/>
      <c r="I404" s="4"/>
      <c r="J404" s="8" t="str">
        <f t="shared" si="53"/>
        <v/>
      </c>
      <c r="K404" s="8" t="str">
        <f t="shared" si="54"/>
        <v/>
      </c>
      <c r="L404" s="8" t="str">
        <f t="shared" si="55"/>
        <v/>
      </c>
    </row>
    <row r="405" spans="1:12">
      <c r="A405" s="1" t="str">
        <f t="shared" si="51"/>
        <v/>
      </c>
      <c r="D405" s="2" t="str">
        <f t="shared" si="52"/>
        <v/>
      </c>
      <c r="E405" s="3"/>
      <c r="F405" s="4"/>
      <c r="G405" s="4"/>
      <c r="H405" s="4"/>
      <c r="I405" s="4"/>
      <c r="J405" s="8" t="str">
        <f t="shared" si="53"/>
        <v/>
      </c>
      <c r="K405" s="8" t="str">
        <f t="shared" si="54"/>
        <v/>
      </c>
      <c r="L405" s="8" t="str">
        <f t="shared" si="55"/>
        <v/>
      </c>
    </row>
    <row r="406" spans="1:12">
      <c r="A406" s="1" t="str">
        <f t="shared" si="51"/>
        <v/>
      </c>
      <c r="D406" s="2" t="str">
        <f t="shared" si="52"/>
        <v/>
      </c>
      <c r="E406" s="3"/>
      <c r="F406" s="4"/>
      <c r="G406" s="4"/>
      <c r="H406" s="4"/>
      <c r="I406" s="4"/>
      <c r="J406" s="8" t="str">
        <f t="shared" si="53"/>
        <v/>
      </c>
      <c r="K406" s="8" t="str">
        <f t="shared" si="54"/>
        <v/>
      </c>
      <c r="L406" s="8" t="str">
        <f t="shared" si="55"/>
        <v/>
      </c>
    </row>
    <row r="407" spans="1:12">
      <c r="A407" s="1" t="str">
        <f t="shared" si="51"/>
        <v/>
      </c>
      <c r="D407" s="2" t="str">
        <f t="shared" si="52"/>
        <v/>
      </c>
      <c r="E407" s="3"/>
      <c r="F407" s="4"/>
      <c r="G407" s="4"/>
      <c r="H407" s="4"/>
      <c r="I407" s="4"/>
      <c r="J407" s="8" t="str">
        <f t="shared" si="53"/>
        <v/>
      </c>
      <c r="K407" s="8" t="str">
        <f t="shared" si="54"/>
        <v/>
      </c>
      <c r="L407" s="8" t="str">
        <f t="shared" si="55"/>
        <v/>
      </c>
    </row>
    <row r="408" spans="1:12">
      <c r="A408" s="1" t="str">
        <f t="shared" si="51"/>
        <v/>
      </c>
      <c r="D408" s="2" t="str">
        <f t="shared" si="52"/>
        <v/>
      </c>
      <c r="E408" s="3"/>
      <c r="F408" s="4"/>
      <c r="G408" s="4"/>
      <c r="H408" s="4"/>
      <c r="I408" s="4"/>
      <c r="J408" s="8" t="str">
        <f t="shared" si="53"/>
        <v/>
      </c>
      <c r="K408" s="8" t="str">
        <f t="shared" si="54"/>
        <v/>
      </c>
      <c r="L408" s="8" t="str">
        <f t="shared" si="55"/>
        <v/>
      </c>
    </row>
    <row r="409" spans="1:12">
      <c r="A409" s="1" t="str">
        <f t="shared" si="51"/>
        <v/>
      </c>
      <c r="D409" s="2" t="str">
        <f t="shared" si="52"/>
        <v/>
      </c>
      <c r="E409" s="3"/>
      <c r="F409" s="4"/>
      <c r="G409" s="4"/>
      <c r="H409" s="4"/>
      <c r="I409" s="4"/>
      <c r="J409" s="8" t="str">
        <f t="shared" si="53"/>
        <v/>
      </c>
      <c r="K409" s="8" t="str">
        <f t="shared" si="54"/>
        <v/>
      </c>
      <c r="L409" s="8" t="str">
        <f t="shared" si="55"/>
        <v/>
      </c>
    </row>
    <row r="410" spans="1:12">
      <c r="A410" s="1" t="str">
        <f t="shared" si="51"/>
        <v/>
      </c>
      <c r="D410" s="2" t="str">
        <f t="shared" si="52"/>
        <v/>
      </c>
      <c r="E410" s="3"/>
      <c r="F410" s="4"/>
      <c r="G410" s="4"/>
      <c r="H410" s="4"/>
      <c r="I410" s="4"/>
      <c r="J410" s="8" t="str">
        <f t="shared" si="53"/>
        <v/>
      </c>
      <c r="K410" s="8" t="str">
        <f t="shared" si="54"/>
        <v/>
      </c>
      <c r="L410" s="8" t="str">
        <f t="shared" si="55"/>
        <v/>
      </c>
    </row>
    <row r="411" spans="1:12">
      <c r="A411" s="1" t="str">
        <f t="shared" si="51"/>
        <v/>
      </c>
      <c r="D411" s="2" t="str">
        <f t="shared" si="52"/>
        <v/>
      </c>
      <c r="E411" s="3"/>
      <c r="F411" s="4"/>
      <c r="G411" s="4"/>
      <c r="H411" s="4"/>
      <c r="I411" s="4"/>
      <c r="J411" s="8" t="str">
        <f t="shared" si="53"/>
        <v/>
      </c>
      <c r="K411" s="8" t="str">
        <f t="shared" si="54"/>
        <v/>
      </c>
      <c r="L411" s="8" t="str">
        <f t="shared" si="55"/>
        <v/>
      </c>
    </row>
    <row r="412" spans="1:12">
      <c r="A412" s="1" t="str">
        <f t="shared" si="51"/>
        <v/>
      </c>
      <c r="D412" s="2" t="str">
        <f t="shared" si="52"/>
        <v/>
      </c>
      <c r="E412" s="3"/>
      <c r="F412" s="4"/>
      <c r="G412" s="4"/>
      <c r="H412" s="4"/>
      <c r="I412" s="4"/>
      <c r="J412" s="8" t="str">
        <f t="shared" si="53"/>
        <v/>
      </c>
      <c r="K412" s="8" t="str">
        <f t="shared" si="54"/>
        <v/>
      </c>
      <c r="L412" s="8" t="str">
        <f t="shared" si="55"/>
        <v/>
      </c>
    </row>
    <row r="413" spans="1:12">
      <c r="A413" s="1" t="str">
        <f t="shared" si="51"/>
        <v/>
      </c>
      <c r="D413" s="2" t="str">
        <f t="shared" si="52"/>
        <v/>
      </c>
      <c r="E413" s="3"/>
      <c r="F413" s="4"/>
      <c r="G413" s="4"/>
      <c r="H413" s="4"/>
      <c r="I413" s="4"/>
      <c r="J413" s="8" t="str">
        <f t="shared" si="53"/>
        <v/>
      </c>
      <c r="K413" s="8" t="str">
        <f t="shared" si="54"/>
        <v/>
      </c>
      <c r="L413" s="8" t="str">
        <f t="shared" si="55"/>
        <v/>
      </c>
    </row>
    <row r="414" spans="1:12">
      <c r="A414" s="1" t="str">
        <f t="shared" si="51"/>
        <v/>
      </c>
      <c r="D414" s="2" t="str">
        <f t="shared" si="52"/>
        <v/>
      </c>
      <c r="E414" s="3"/>
      <c r="F414" s="4"/>
      <c r="G414" s="4"/>
      <c r="H414" s="4"/>
      <c r="I414" s="4"/>
      <c r="J414" s="8" t="str">
        <f t="shared" si="53"/>
        <v/>
      </c>
      <c r="K414" s="8" t="str">
        <f t="shared" si="54"/>
        <v/>
      </c>
      <c r="L414" s="8" t="str">
        <f t="shared" si="55"/>
        <v/>
      </c>
    </row>
    <row r="415" spans="1:12">
      <c r="A415" s="1" t="str">
        <f t="shared" si="51"/>
        <v/>
      </c>
      <c r="D415" s="2" t="str">
        <f t="shared" si="52"/>
        <v/>
      </c>
      <c r="E415" s="3"/>
      <c r="F415" s="4"/>
      <c r="G415" s="4"/>
      <c r="H415" s="4"/>
      <c r="I415" s="4"/>
      <c r="J415" s="8" t="str">
        <f t="shared" si="53"/>
        <v/>
      </c>
      <c r="K415" s="8" t="str">
        <f t="shared" si="54"/>
        <v/>
      </c>
      <c r="L415" s="8" t="str">
        <f t="shared" si="55"/>
        <v/>
      </c>
    </row>
    <row r="416" spans="1:12">
      <c r="A416" s="1" t="str">
        <f t="shared" si="51"/>
        <v/>
      </c>
      <c r="D416" s="2" t="str">
        <f t="shared" si="52"/>
        <v/>
      </c>
      <c r="E416" s="3"/>
      <c r="F416" s="4"/>
      <c r="G416" s="4"/>
      <c r="H416" s="4"/>
      <c r="I416" s="4"/>
      <c r="J416" s="8" t="str">
        <f t="shared" si="53"/>
        <v/>
      </c>
      <c r="K416" s="8" t="str">
        <f t="shared" si="54"/>
        <v/>
      </c>
      <c r="L416" s="8" t="str">
        <f t="shared" si="55"/>
        <v/>
      </c>
    </row>
    <row r="417" spans="1:12">
      <c r="A417" s="1" t="str">
        <f t="shared" si="51"/>
        <v/>
      </c>
      <c r="D417" s="2" t="str">
        <f t="shared" si="52"/>
        <v/>
      </c>
      <c r="E417" s="3"/>
      <c r="F417" s="4"/>
      <c r="G417" s="4"/>
      <c r="H417" s="4"/>
      <c r="I417" s="4"/>
      <c r="J417" s="8" t="str">
        <f t="shared" si="53"/>
        <v/>
      </c>
      <c r="K417" s="8" t="str">
        <f t="shared" si="54"/>
        <v/>
      </c>
      <c r="L417" s="8" t="str">
        <f t="shared" si="55"/>
        <v/>
      </c>
    </row>
    <row r="418" spans="1:12">
      <c r="A418" s="1" t="str">
        <f t="shared" si="51"/>
        <v/>
      </c>
      <c r="D418" s="2" t="str">
        <f t="shared" si="52"/>
        <v/>
      </c>
      <c r="E418" s="3"/>
      <c r="F418" s="4"/>
      <c r="G418" s="4"/>
      <c r="H418" s="4"/>
      <c r="I418" s="4"/>
      <c r="J418" s="8" t="str">
        <f t="shared" si="53"/>
        <v/>
      </c>
      <c r="K418" s="8" t="str">
        <f t="shared" si="54"/>
        <v/>
      </c>
      <c r="L418" s="8" t="str">
        <f t="shared" si="55"/>
        <v/>
      </c>
    </row>
    <row r="419" spans="1:12">
      <c r="A419" s="1" t="str">
        <f t="shared" si="51"/>
        <v/>
      </c>
      <c r="D419" s="2" t="str">
        <f t="shared" si="52"/>
        <v/>
      </c>
      <c r="E419" s="3"/>
      <c r="F419" s="4"/>
      <c r="G419" s="4"/>
      <c r="H419" s="4"/>
      <c r="I419" s="4"/>
      <c r="J419" s="8" t="str">
        <f t="shared" si="53"/>
        <v/>
      </c>
      <c r="K419" s="8" t="str">
        <f t="shared" si="54"/>
        <v/>
      </c>
      <c r="L419" s="8" t="str">
        <f t="shared" si="55"/>
        <v/>
      </c>
    </row>
    <row r="420" spans="1:12">
      <c r="A420" s="1" t="str">
        <f t="shared" si="51"/>
        <v/>
      </c>
      <c r="D420" s="2" t="str">
        <f t="shared" si="52"/>
        <v/>
      </c>
      <c r="E420" s="3"/>
      <c r="F420" s="4"/>
      <c r="G420" s="4"/>
      <c r="H420" s="4"/>
      <c r="I420" s="4"/>
      <c r="J420" s="8" t="str">
        <f t="shared" si="53"/>
        <v/>
      </c>
      <c r="K420" s="8" t="str">
        <f t="shared" si="54"/>
        <v/>
      </c>
      <c r="L420" s="8" t="str">
        <f t="shared" si="55"/>
        <v/>
      </c>
    </row>
    <row r="421" spans="1:12">
      <c r="A421" s="1" t="str">
        <f t="shared" si="51"/>
        <v/>
      </c>
      <c r="D421" s="2" t="str">
        <f t="shared" si="52"/>
        <v/>
      </c>
      <c r="E421" s="3"/>
      <c r="F421" s="4"/>
      <c r="G421" s="4"/>
      <c r="H421" s="4"/>
      <c r="I421" s="4"/>
      <c r="J421" s="8" t="str">
        <f t="shared" si="53"/>
        <v/>
      </c>
      <c r="K421" s="8" t="str">
        <f t="shared" si="54"/>
        <v/>
      </c>
      <c r="L421" s="8" t="str">
        <f t="shared" si="55"/>
        <v/>
      </c>
    </row>
    <row r="422" spans="1:12">
      <c r="A422" s="1" t="str">
        <f t="shared" si="51"/>
        <v/>
      </c>
      <c r="D422" s="2" t="str">
        <f t="shared" si="52"/>
        <v/>
      </c>
      <c r="E422" s="3"/>
      <c r="F422" s="4"/>
      <c r="G422" s="4"/>
      <c r="H422" s="4"/>
      <c r="I422" s="4"/>
      <c r="J422" s="8" t="str">
        <f t="shared" si="53"/>
        <v/>
      </c>
      <c r="K422" s="8" t="str">
        <f t="shared" si="54"/>
        <v/>
      </c>
      <c r="L422" s="8" t="str">
        <f t="shared" si="55"/>
        <v/>
      </c>
    </row>
    <row r="423" spans="1:12">
      <c r="A423" s="1" t="str">
        <f t="shared" si="51"/>
        <v/>
      </c>
      <c r="D423" s="3"/>
      <c r="E423" s="3"/>
      <c r="F423" s="4"/>
      <c r="G423" s="4"/>
      <c r="H423" s="4"/>
      <c r="I423" s="4"/>
      <c r="J423" s="8" t="str">
        <f t="shared" si="53"/>
        <v/>
      </c>
      <c r="K423" s="8" t="str">
        <f t="shared" si="54"/>
        <v/>
      </c>
      <c r="L423" s="8" t="str">
        <f t="shared" si="55"/>
        <v/>
      </c>
    </row>
    <row r="424" spans="1:12">
      <c r="A424" s="1" t="str">
        <f t="shared" si="51"/>
        <v/>
      </c>
      <c r="D424" s="3"/>
      <c r="E424" s="3"/>
      <c r="F424" s="4"/>
      <c r="G424" s="4"/>
      <c r="H424" s="4"/>
      <c r="I424" s="4"/>
      <c r="J424" s="8" t="str">
        <f t="shared" si="53"/>
        <v/>
      </c>
      <c r="K424" s="8" t="str">
        <f t="shared" si="54"/>
        <v/>
      </c>
      <c r="L424" s="8" t="str">
        <f t="shared" si="55"/>
        <v/>
      </c>
    </row>
    <row r="425" spans="1:12">
      <c r="A425" s="1" t="str">
        <f t="shared" si="51"/>
        <v/>
      </c>
      <c r="D425" s="3"/>
      <c r="E425" s="3"/>
      <c r="F425" s="4"/>
      <c r="G425" s="4"/>
      <c r="H425" s="4"/>
      <c r="I425" s="4"/>
      <c r="J425" s="8" t="str">
        <f t="shared" si="53"/>
        <v/>
      </c>
      <c r="K425" s="8" t="str">
        <f t="shared" si="54"/>
        <v/>
      </c>
      <c r="L425" s="8" t="str">
        <f t="shared" si="55"/>
        <v/>
      </c>
    </row>
    <row r="426" spans="1:12">
      <c r="A426" s="1" t="str">
        <f t="shared" si="51"/>
        <v/>
      </c>
      <c r="D426" s="3"/>
      <c r="E426" s="3"/>
      <c r="F426" s="4"/>
      <c r="G426" s="4"/>
      <c r="H426" s="4"/>
      <c r="I426" s="4"/>
      <c r="J426" s="8" t="str">
        <f t="shared" si="53"/>
        <v/>
      </c>
      <c r="K426" s="8" t="str">
        <f t="shared" si="54"/>
        <v/>
      </c>
      <c r="L426" s="8" t="str">
        <f t="shared" si="55"/>
        <v/>
      </c>
    </row>
    <row r="427" spans="1:12">
      <c r="A427" s="1" t="str">
        <f t="shared" si="51"/>
        <v/>
      </c>
      <c r="D427" s="3"/>
      <c r="E427" s="3"/>
      <c r="F427" s="4"/>
      <c r="G427" s="4"/>
      <c r="H427" s="4"/>
      <c r="I427" s="4"/>
      <c r="J427" s="8" t="str">
        <f t="shared" si="53"/>
        <v/>
      </c>
      <c r="K427" s="8" t="str">
        <f t="shared" si="54"/>
        <v/>
      </c>
      <c r="L427" s="8" t="str">
        <f t="shared" si="55"/>
        <v/>
      </c>
    </row>
    <row r="428" spans="1:12">
      <c r="A428" s="1" t="str">
        <f t="shared" si="51"/>
        <v/>
      </c>
      <c r="D428" s="3"/>
      <c r="E428" s="3"/>
      <c r="F428" s="4"/>
      <c r="G428" s="4"/>
      <c r="H428" s="4"/>
      <c r="I428" s="4"/>
      <c r="J428" s="8" t="str">
        <f t="shared" si="53"/>
        <v/>
      </c>
      <c r="K428" s="8" t="str">
        <f t="shared" si="54"/>
        <v/>
      </c>
      <c r="L428" s="8" t="str">
        <f t="shared" si="55"/>
        <v/>
      </c>
    </row>
    <row r="429" spans="1:12">
      <c r="A429" s="1" t="str">
        <f t="shared" si="51"/>
        <v/>
      </c>
      <c r="D429" s="3"/>
      <c r="E429" s="3"/>
      <c r="F429" s="4"/>
      <c r="G429" s="4"/>
      <c r="H429" s="4"/>
      <c r="I429" s="4"/>
      <c r="J429" s="8" t="str">
        <f t="shared" si="53"/>
        <v/>
      </c>
      <c r="K429" s="8" t="str">
        <f t="shared" si="54"/>
        <v/>
      </c>
      <c r="L429" s="8" t="str">
        <f t="shared" si="55"/>
        <v/>
      </c>
    </row>
    <row r="430" spans="1:12">
      <c r="A430" s="1" t="str">
        <f t="shared" si="51"/>
        <v/>
      </c>
      <c r="D430" s="3"/>
      <c r="E430" s="3"/>
      <c r="F430" s="4"/>
      <c r="G430" s="4"/>
      <c r="H430" s="4"/>
      <c r="I430" s="4"/>
      <c r="J430" s="8" t="str">
        <f t="shared" si="53"/>
        <v/>
      </c>
      <c r="K430" s="8" t="str">
        <f t="shared" si="54"/>
        <v/>
      </c>
      <c r="L430" s="8" t="str">
        <f t="shared" si="55"/>
        <v/>
      </c>
    </row>
    <row r="431" spans="1:12">
      <c r="A431" s="1" t="str">
        <f t="shared" si="51"/>
        <v/>
      </c>
      <c r="D431" s="3"/>
      <c r="E431" s="3"/>
      <c r="F431" s="4"/>
      <c r="G431" s="4"/>
      <c r="H431" s="4"/>
      <c r="I431" s="4"/>
      <c r="J431" s="8" t="str">
        <f t="shared" si="53"/>
        <v/>
      </c>
      <c r="K431" s="8" t="str">
        <f t="shared" si="54"/>
        <v/>
      </c>
      <c r="L431" s="8" t="str">
        <f t="shared" si="55"/>
        <v/>
      </c>
    </row>
    <row r="432" spans="1:12">
      <c r="A432" s="1" t="str">
        <f t="shared" si="51"/>
        <v/>
      </c>
      <c r="D432" s="3"/>
      <c r="E432" s="3"/>
      <c r="F432" s="4"/>
      <c r="G432" s="4"/>
      <c r="H432" s="4"/>
      <c r="I432" s="4"/>
      <c r="J432" s="8" t="str">
        <f t="shared" si="53"/>
        <v/>
      </c>
      <c r="K432" s="8" t="str">
        <f t="shared" si="54"/>
        <v/>
      </c>
      <c r="L432" s="8" t="str">
        <f t="shared" si="55"/>
        <v/>
      </c>
    </row>
    <row r="433" spans="1:12">
      <c r="A433" s="1" t="str">
        <f t="shared" si="51"/>
        <v/>
      </c>
      <c r="D433" s="3"/>
      <c r="E433" s="3"/>
      <c r="F433" s="4"/>
      <c r="G433" s="4"/>
      <c r="H433" s="4"/>
      <c r="I433" s="4"/>
      <c r="J433" s="8" t="str">
        <f t="shared" si="53"/>
        <v/>
      </c>
      <c r="K433" s="8" t="str">
        <f t="shared" si="54"/>
        <v/>
      </c>
      <c r="L433" s="8" t="str">
        <f t="shared" si="55"/>
        <v/>
      </c>
    </row>
    <row r="434" spans="1:12">
      <c r="A434" s="1" t="str">
        <f t="shared" si="51"/>
        <v/>
      </c>
      <c r="D434" s="3"/>
      <c r="E434" s="3"/>
      <c r="F434" s="4"/>
      <c r="G434" s="4"/>
      <c r="H434" s="4"/>
      <c r="I434" s="4"/>
      <c r="J434" s="8" t="str">
        <f t="shared" si="53"/>
        <v/>
      </c>
      <c r="K434" s="8" t="str">
        <f t="shared" si="54"/>
        <v/>
      </c>
      <c r="L434" s="8" t="str">
        <f t="shared" si="55"/>
        <v/>
      </c>
    </row>
    <row r="435" spans="1:12">
      <c r="A435" s="1" t="str">
        <f t="shared" si="51"/>
        <v/>
      </c>
      <c r="D435" s="3"/>
      <c r="E435" s="3"/>
      <c r="F435" s="4"/>
      <c r="G435" s="4"/>
      <c r="H435" s="4"/>
      <c r="I435" s="4"/>
      <c r="J435" s="8" t="str">
        <f t="shared" si="53"/>
        <v/>
      </c>
      <c r="K435" s="8" t="str">
        <f t="shared" si="54"/>
        <v/>
      </c>
      <c r="L435" s="8" t="str">
        <f t="shared" si="55"/>
        <v/>
      </c>
    </row>
    <row r="436" spans="1:12">
      <c r="A436" s="1" t="str">
        <f t="shared" si="51"/>
        <v/>
      </c>
      <c r="D436" s="3"/>
      <c r="E436" s="3"/>
      <c r="F436" s="4"/>
      <c r="G436" s="4"/>
      <c r="H436" s="4"/>
      <c r="I436" s="4"/>
      <c r="J436" s="8" t="str">
        <f t="shared" si="53"/>
        <v/>
      </c>
      <c r="K436" s="8" t="str">
        <f t="shared" si="54"/>
        <v/>
      </c>
      <c r="L436" s="8" t="str">
        <f t="shared" si="55"/>
        <v/>
      </c>
    </row>
    <row r="437" spans="1:12">
      <c r="A437" s="1" t="str">
        <f t="shared" si="51"/>
        <v/>
      </c>
      <c r="D437" s="3"/>
      <c r="E437" s="3"/>
      <c r="F437" s="4"/>
      <c r="G437" s="4"/>
      <c r="H437" s="4"/>
      <c r="I437" s="4"/>
      <c r="J437" s="8" t="str">
        <f t="shared" si="53"/>
        <v/>
      </c>
      <c r="K437" s="8" t="str">
        <f t="shared" si="54"/>
        <v/>
      </c>
      <c r="L437" s="8" t="str">
        <f t="shared" si="55"/>
        <v/>
      </c>
    </row>
    <row r="438" spans="1:12">
      <c r="A438" s="1" t="str">
        <f t="shared" si="51"/>
        <v/>
      </c>
      <c r="D438" s="3"/>
      <c r="E438" s="3"/>
      <c r="F438" s="4"/>
      <c r="G438" s="4"/>
      <c r="H438" s="4"/>
      <c r="I438" s="4"/>
      <c r="J438" s="8" t="str">
        <f t="shared" si="53"/>
        <v/>
      </c>
      <c r="K438" s="8" t="str">
        <f t="shared" si="54"/>
        <v/>
      </c>
      <c r="L438" s="8" t="str">
        <f t="shared" si="55"/>
        <v/>
      </c>
    </row>
    <row r="439" spans="1:12">
      <c r="A439" s="1" t="str">
        <f t="shared" si="51"/>
        <v/>
      </c>
      <c r="D439" s="3"/>
      <c r="E439" s="3"/>
      <c r="F439" s="4"/>
      <c r="G439" s="4"/>
      <c r="H439" s="4"/>
      <c r="I439" s="4"/>
      <c r="J439" s="8" t="str">
        <f t="shared" si="53"/>
        <v/>
      </c>
      <c r="K439" s="8" t="str">
        <f t="shared" si="54"/>
        <v/>
      </c>
      <c r="L439" s="8" t="str">
        <f t="shared" si="55"/>
        <v/>
      </c>
    </row>
    <row r="440" spans="1:12">
      <c r="A440" s="1" t="str">
        <f t="shared" si="51"/>
        <v/>
      </c>
      <c r="D440" s="3"/>
      <c r="E440" s="3"/>
      <c r="F440" s="4"/>
      <c r="G440" s="4"/>
      <c r="H440" s="4"/>
      <c r="I440" s="4"/>
      <c r="J440" s="8" t="str">
        <f t="shared" si="53"/>
        <v/>
      </c>
      <c r="K440" s="8" t="str">
        <f t="shared" si="54"/>
        <v/>
      </c>
      <c r="L440" s="8" t="str">
        <f t="shared" si="55"/>
        <v/>
      </c>
    </row>
    <row r="441" spans="1:12">
      <c r="A441" s="1" t="str">
        <f t="shared" si="51"/>
        <v/>
      </c>
      <c r="D441" s="3"/>
      <c r="E441" s="3"/>
      <c r="F441" s="4"/>
      <c r="G441" s="4"/>
      <c r="H441" s="4"/>
      <c r="I441" s="4"/>
      <c r="J441" s="8" t="str">
        <f t="shared" si="53"/>
        <v/>
      </c>
      <c r="K441" s="8" t="str">
        <f t="shared" si="54"/>
        <v/>
      </c>
      <c r="L441" s="8" t="str">
        <f t="shared" si="55"/>
        <v/>
      </c>
    </row>
    <row r="442" spans="1:12">
      <c r="A442" s="1" t="str">
        <f t="shared" si="51"/>
        <v/>
      </c>
      <c r="D442" s="3"/>
      <c r="E442" s="3"/>
      <c r="F442" s="4"/>
      <c r="G442" s="4"/>
      <c r="H442" s="4"/>
      <c r="I442" s="4"/>
      <c r="J442" s="8" t="str">
        <f t="shared" si="53"/>
        <v/>
      </c>
      <c r="K442" s="8" t="str">
        <f t="shared" si="54"/>
        <v/>
      </c>
      <c r="L442" s="8" t="str">
        <f t="shared" si="55"/>
        <v/>
      </c>
    </row>
    <row r="443" spans="1:12">
      <c r="A443" s="1" t="str">
        <f t="shared" si="51"/>
        <v/>
      </c>
      <c r="D443" s="3"/>
      <c r="E443" s="3"/>
      <c r="F443" s="4"/>
      <c r="G443" s="4"/>
      <c r="H443" s="4"/>
      <c r="I443" s="4"/>
      <c r="J443" s="8" t="str">
        <f t="shared" si="53"/>
        <v/>
      </c>
      <c r="K443" s="8" t="str">
        <f t="shared" si="54"/>
        <v/>
      </c>
      <c r="L443" s="8" t="str">
        <f t="shared" si="55"/>
        <v/>
      </c>
    </row>
    <row r="444" spans="1:12">
      <c r="A444" s="1" t="str">
        <f t="shared" si="51"/>
        <v/>
      </c>
      <c r="D444" s="3"/>
      <c r="E444" s="3"/>
      <c r="F444" s="4"/>
      <c r="G444" s="4"/>
      <c r="H444" s="4"/>
      <c r="I444" s="4"/>
      <c r="J444" s="8" t="str">
        <f t="shared" si="53"/>
        <v/>
      </c>
      <c r="K444" s="8" t="str">
        <f t="shared" si="54"/>
        <v/>
      </c>
      <c r="L444" s="8" t="str">
        <f t="shared" si="55"/>
        <v/>
      </c>
    </row>
    <row r="445" spans="1:12">
      <c r="A445" s="1" t="str">
        <f t="shared" si="51"/>
        <v/>
      </c>
      <c r="D445" s="3"/>
      <c r="E445" s="3"/>
      <c r="F445" s="4"/>
      <c r="G445" s="4"/>
      <c r="H445" s="4"/>
      <c r="I445" s="4"/>
      <c r="J445" s="8" t="str">
        <f t="shared" si="53"/>
        <v/>
      </c>
      <c r="K445" s="8" t="str">
        <f t="shared" si="54"/>
        <v/>
      </c>
      <c r="L445" s="8" t="str">
        <f t="shared" si="55"/>
        <v/>
      </c>
    </row>
    <row r="446" spans="1:12">
      <c r="A446" s="1" t="str">
        <f t="shared" ref="A446:A463" si="56">IF(C446="","",P446)</f>
        <v/>
      </c>
      <c r="D446" s="3"/>
      <c r="E446" s="3"/>
      <c r="F446" s="4"/>
      <c r="G446" s="4"/>
      <c r="H446" s="4"/>
      <c r="I446" s="4"/>
      <c r="J446" s="8" t="str">
        <f t="shared" ref="J446:J509" si="57">IF(G446="","",ROUND((F446*$J$3)+(G446*$J$4),0))</f>
        <v/>
      </c>
      <c r="K446" s="8" t="str">
        <f t="shared" si="54"/>
        <v/>
      </c>
      <c r="L446" s="8" t="str">
        <f t="shared" si="55"/>
        <v/>
      </c>
    </row>
    <row r="447" spans="1:12">
      <c r="A447" s="1" t="str">
        <f t="shared" si="56"/>
        <v/>
      </c>
      <c r="D447" s="3"/>
      <c r="E447" s="3"/>
      <c r="F447" s="4"/>
      <c r="G447" s="4"/>
      <c r="H447" s="4"/>
      <c r="I447" s="4"/>
      <c r="J447" s="8" t="str">
        <f t="shared" si="57"/>
        <v/>
      </c>
      <c r="K447" s="8" t="str">
        <f t="shared" ref="K447:K510" si="58">IF(J447&lt;20.5,"",J447)</f>
        <v/>
      </c>
      <c r="L447" s="8" t="str">
        <f t="shared" ref="L447:L510" si="59">IF(K447="","",(((K447-$K$6)/$K$5)*10)+50)</f>
        <v/>
      </c>
    </row>
    <row r="448" spans="1:12">
      <c r="A448" s="1" t="str">
        <f t="shared" si="56"/>
        <v/>
      </c>
      <c r="D448" s="3"/>
      <c r="E448" s="3"/>
      <c r="F448" s="4"/>
      <c r="G448" s="4"/>
      <c r="H448" s="4"/>
      <c r="I448" s="4"/>
      <c r="J448" s="8" t="str">
        <f t="shared" si="57"/>
        <v/>
      </c>
      <c r="K448" s="8" t="str">
        <f t="shared" si="58"/>
        <v/>
      </c>
      <c r="L448" s="8" t="str">
        <f t="shared" si="59"/>
        <v/>
      </c>
    </row>
    <row r="449" spans="1:12">
      <c r="A449" s="1" t="str">
        <f t="shared" si="56"/>
        <v/>
      </c>
      <c r="D449" s="3"/>
      <c r="E449" s="3"/>
      <c r="F449" s="4"/>
      <c r="G449" s="4"/>
      <c r="H449" s="4"/>
      <c r="I449" s="4"/>
      <c r="J449" s="8" t="str">
        <f t="shared" si="57"/>
        <v/>
      </c>
      <c r="K449" s="8" t="str">
        <f t="shared" si="58"/>
        <v/>
      </c>
      <c r="L449" s="8" t="str">
        <f t="shared" si="59"/>
        <v/>
      </c>
    </row>
    <row r="450" spans="1:12">
      <c r="A450" s="1" t="str">
        <f t="shared" si="56"/>
        <v/>
      </c>
      <c r="D450" s="3"/>
      <c r="E450" s="3"/>
      <c r="F450" s="4"/>
      <c r="G450" s="4"/>
      <c r="H450" s="4"/>
      <c r="I450" s="4"/>
      <c r="J450" s="8" t="str">
        <f t="shared" si="57"/>
        <v/>
      </c>
      <c r="K450" s="8" t="str">
        <f t="shared" si="58"/>
        <v/>
      </c>
      <c r="L450" s="8" t="str">
        <f t="shared" si="59"/>
        <v/>
      </c>
    </row>
    <row r="451" spans="1:12">
      <c r="A451" s="1" t="str">
        <f t="shared" si="56"/>
        <v/>
      </c>
      <c r="D451" s="3"/>
      <c r="E451" s="3"/>
      <c r="F451" s="4"/>
      <c r="G451" s="4"/>
      <c r="H451" s="4"/>
      <c r="I451" s="4"/>
      <c r="J451" s="8" t="str">
        <f t="shared" si="57"/>
        <v/>
      </c>
      <c r="K451" s="8" t="str">
        <f t="shared" si="58"/>
        <v/>
      </c>
      <c r="L451" s="8" t="str">
        <f t="shared" si="59"/>
        <v/>
      </c>
    </row>
    <row r="452" spans="1:12">
      <c r="A452" s="1" t="str">
        <f t="shared" si="56"/>
        <v/>
      </c>
      <c r="D452" s="3"/>
      <c r="E452" s="3"/>
      <c r="F452" s="4"/>
      <c r="G452" s="4"/>
      <c r="H452" s="4"/>
      <c r="I452" s="4"/>
      <c r="J452" s="8" t="str">
        <f t="shared" si="57"/>
        <v/>
      </c>
      <c r="K452" s="8" t="str">
        <f t="shared" si="58"/>
        <v/>
      </c>
      <c r="L452" s="8" t="str">
        <f t="shared" si="59"/>
        <v/>
      </c>
    </row>
    <row r="453" spans="1:12">
      <c r="A453" s="1" t="str">
        <f t="shared" si="56"/>
        <v/>
      </c>
      <c r="D453" s="3"/>
      <c r="E453" s="3"/>
      <c r="F453" s="4"/>
      <c r="G453" s="4"/>
      <c r="H453" s="4"/>
      <c r="I453" s="4"/>
      <c r="J453" s="8" t="str">
        <f t="shared" si="57"/>
        <v/>
      </c>
      <c r="K453" s="8" t="str">
        <f t="shared" si="58"/>
        <v/>
      </c>
      <c r="L453" s="8" t="str">
        <f t="shared" si="59"/>
        <v/>
      </c>
    </row>
    <row r="454" spans="1:12">
      <c r="A454" s="1" t="str">
        <f t="shared" si="56"/>
        <v/>
      </c>
      <c r="D454" s="3"/>
      <c r="E454" s="3"/>
      <c r="F454" s="4"/>
      <c r="G454" s="4"/>
      <c r="H454" s="4"/>
      <c r="I454" s="4"/>
      <c r="J454" s="8" t="str">
        <f t="shared" si="57"/>
        <v/>
      </c>
      <c r="K454" s="8" t="str">
        <f t="shared" si="58"/>
        <v/>
      </c>
      <c r="L454" s="8" t="str">
        <f t="shared" si="59"/>
        <v/>
      </c>
    </row>
    <row r="455" spans="1:12">
      <c r="A455" s="1" t="str">
        <f t="shared" si="56"/>
        <v/>
      </c>
      <c r="D455" s="3"/>
      <c r="E455" s="3"/>
      <c r="F455" s="4"/>
      <c r="G455" s="4"/>
      <c r="H455" s="4"/>
      <c r="I455" s="4"/>
      <c r="J455" s="8" t="str">
        <f t="shared" si="57"/>
        <v/>
      </c>
      <c r="K455" s="8" t="str">
        <f t="shared" si="58"/>
        <v/>
      </c>
      <c r="L455" s="8" t="str">
        <f t="shared" si="59"/>
        <v/>
      </c>
    </row>
    <row r="456" spans="1:12">
      <c r="A456" s="1" t="str">
        <f t="shared" si="56"/>
        <v/>
      </c>
      <c r="D456" s="3"/>
      <c r="E456" s="3"/>
      <c r="F456" s="4"/>
      <c r="G456" s="4"/>
      <c r="H456" s="4"/>
      <c r="I456" s="4"/>
      <c r="J456" s="8" t="str">
        <f t="shared" si="57"/>
        <v/>
      </c>
      <c r="K456" s="8" t="str">
        <f t="shared" si="58"/>
        <v/>
      </c>
      <c r="L456" s="8" t="str">
        <f t="shared" si="59"/>
        <v/>
      </c>
    </row>
    <row r="457" spans="1:12">
      <c r="A457" s="1" t="str">
        <f t="shared" si="56"/>
        <v/>
      </c>
      <c r="D457" s="3"/>
      <c r="E457" s="3"/>
      <c r="F457" s="4"/>
      <c r="G457" s="4"/>
      <c r="H457" s="4"/>
      <c r="I457" s="4"/>
      <c r="J457" s="8" t="str">
        <f t="shared" si="57"/>
        <v/>
      </c>
      <c r="K457" s="8" t="str">
        <f t="shared" si="58"/>
        <v/>
      </c>
      <c r="L457" s="8" t="str">
        <f t="shared" si="59"/>
        <v/>
      </c>
    </row>
    <row r="458" spans="1:12">
      <c r="A458" s="1" t="str">
        <f t="shared" si="56"/>
        <v/>
      </c>
      <c r="D458" s="3"/>
      <c r="E458" s="3"/>
      <c r="F458" s="4"/>
      <c r="G458" s="4"/>
      <c r="H458" s="4"/>
      <c r="I458" s="4"/>
      <c r="J458" s="8" t="str">
        <f t="shared" si="57"/>
        <v/>
      </c>
      <c r="K458" s="8" t="str">
        <f t="shared" si="58"/>
        <v/>
      </c>
      <c r="L458" s="8" t="str">
        <f t="shared" si="59"/>
        <v/>
      </c>
    </row>
    <row r="459" spans="1:12">
      <c r="A459" s="1" t="str">
        <f t="shared" si="56"/>
        <v/>
      </c>
      <c r="D459" s="3"/>
      <c r="E459" s="3"/>
      <c r="F459" s="4"/>
      <c r="G459" s="4"/>
      <c r="H459" s="4"/>
      <c r="I459" s="4"/>
      <c r="J459" s="8" t="str">
        <f t="shared" si="57"/>
        <v/>
      </c>
      <c r="K459" s="8" t="str">
        <f t="shared" si="58"/>
        <v/>
      </c>
      <c r="L459" s="8" t="str">
        <f t="shared" si="59"/>
        <v/>
      </c>
    </row>
    <row r="460" spans="1:12">
      <c r="A460" s="1" t="str">
        <f t="shared" si="56"/>
        <v/>
      </c>
      <c r="D460" s="3"/>
      <c r="E460" s="3"/>
      <c r="F460" s="4"/>
      <c r="G460" s="4"/>
      <c r="H460" s="4"/>
      <c r="I460" s="4"/>
      <c r="J460" s="8" t="str">
        <f t="shared" si="57"/>
        <v/>
      </c>
      <c r="K460" s="8" t="str">
        <f t="shared" si="58"/>
        <v/>
      </c>
      <c r="L460" s="8" t="str">
        <f t="shared" si="59"/>
        <v/>
      </c>
    </row>
    <row r="461" spans="1:12">
      <c r="A461" s="1" t="str">
        <f t="shared" si="56"/>
        <v/>
      </c>
      <c r="D461" s="3"/>
      <c r="E461" s="3"/>
      <c r="F461" s="4"/>
      <c r="G461" s="4"/>
      <c r="H461" s="4"/>
      <c r="I461" s="4"/>
      <c r="J461" s="8" t="str">
        <f t="shared" si="57"/>
        <v/>
      </c>
      <c r="K461" s="8" t="str">
        <f t="shared" si="58"/>
        <v/>
      </c>
      <c r="L461" s="8" t="str">
        <f t="shared" si="59"/>
        <v/>
      </c>
    </row>
    <row r="462" spans="1:12">
      <c r="A462" s="1" t="str">
        <f t="shared" si="56"/>
        <v/>
      </c>
      <c r="D462" s="3"/>
      <c r="E462" s="3"/>
      <c r="F462" s="4"/>
      <c r="G462" s="4"/>
      <c r="H462" s="4"/>
      <c r="I462" s="4"/>
      <c r="J462" s="8" t="str">
        <f t="shared" si="57"/>
        <v/>
      </c>
      <c r="K462" s="8" t="str">
        <f t="shared" si="58"/>
        <v/>
      </c>
      <c r="L462" s="8" t="str">
        <f t="shared" si="59"/>
        <v/>
      </c>
    </row>
    <row r="463" spans="1:12">
      <c r="A463" s="1" t="str">
        <f t="shared" si="56"/>
        <v/>
      </c>
      <c r="D463" s="3"/>
      <c r="E463" s="3"/>
      <c r="F463" s="4"/>
      <c r="G463" s="4"/>
      <c r="H463" s="4"/>
      <c r="I463" s="4"/>
      <c r="J463" s="8" t="str">
        <f t="shared" si="57"/>
        <v/>
      </c>
      <c r="K463" s="8" t="str">
        <f t="shared" si="58"/>
        <v/>
      </c>
      <c r="L463" s="8" t="str">
        <f t="shared" si="59"/>
        <v/>
      </c>
    </row>
    <row r="464" spans="1:12">
      <c r="D464" s="3"/>
      <c r="E464" s="3"/>
      <c r="F464" s="4"/>
      <c r="G464" s="4"/>
      <c r="H464" s="4"/>
      <c r="I464" s="4"/>
      <c r="J464" s="8" t="str">
        <f t="shared" si="57"/>
        <v/>
      </c>
      <c r="K464" s="8" t="str">
        <f t="shared" si="58"/>
        <v/>
      </c>
      <c r="L464" s="8" t="str">
        <f t="shared" si="59"/>
        <v/>
      </c>
    </row>
    <row r="465" spans="4:12">
      <c r="D465" s="3"/>
      <c r="E465" s="3"/>
      <c r="F465" s="4"/>
      <c r="G465" s="4"/>
      <c r="H465" s="4"/>
      <c r="I465" s="4"/>
      <c r="J465" s="8" t="str">
        <f t="shared" si="57"/>
        <v/>
      </c>
      <c r="K465" s="8" t="str">
        <f t="shared" si="58"/>
        <v/>
      </c>
      <c r="L465" s="8" t="str">
        <f t="shared" si="59"/>
        <v/>
      </c>
    </row>
    <row r="466" spans="4:12">
      <c r="D466" s="3"/>
      <c r="E466" s="3"/>
      <c r="F466" s="4"/>
      <c r="G466" s="4"/>
      <c r="H466" s="4"/>
      <c r="I466" s="4"/>
      <c r="J466" s="8" t="str">
        <f t="shared" si="57"/>
        <v/>
      </c>
      <c r="K466" s="8" t="str">
        <f t="shared" si="58"/>
        <v/>
      </c>
      <c r="L466" s="8" t="str">
        <f t="shared" si="59"/>
        <v/>
      </c>
    </row>
    <row r="467" spans="4:12">
      <c r="D467" s="3"/>
      <c r="E467" s="3"/>
      <c r="F467" s="4"/>
      <c r="G467" s="4"/>
      <c r="H467" s="4"/>
      <c r="I467" s="4"/>
      <c r="J467" s="8" t="str">
        <f t="shared" si="57"/>
        <v/>
      </c>
      <c r="K467" s="8" t="str">
        <f t="shared" si="58"/>
        <v/>
      </c>
      <c r="L467" s="8" t="str">
        <f t="shared" si="59"/>
        <v/>
      </c>
    </row>
    <row r="468" spans="4:12">
      <c r="D468" s="3"/>
      <c r="E468" s="3"/>
      <c r="F468" s="4"/>
      <c r="G468" s="4"/>
      <c r="H468" s="4"/>
      <c r="I468" s="4"/>
      <c r="J468" s="8" t="str">
        <f t="shared" si="57"/>
        <v/>
      </c>
      <c r="K468" s="8" t="str">
        <f t="shared" si="58"/>
        <v/>
      </c>
      <c r="L468" s="8" t="str">
        <f t="shared" si="59"/>
        <v/>
      </c>
    </row>
    <row r="469" spans="4:12">
      <c r="D469" s="3"/>
      <c r="E469" s="3"/>
      <c r="F469" s="4"/>
      <c r="G469" s="4"/>
      <c r="H469" s="4"/>
      <c r="I469" s="4"/>
      <c r="J469" s="8" t="str">
        <f t="shared" si="57"/>
        <v/>
      </c>
      <c r="K469" s="8" t="str">
        <f t="shared" si="58"/>
        <v/>
      </c>
      <c r="L469" s="8" t="str">
        <f t="shared" si="59"/>
        <v/>
      </c>
    </row>
    <row r="470" spans="4:12">
      <c r="D470" s="3"/>
      <c r="E470" s="3"/>
      <c r="F470" s="4"/>
      <c r="G470" s="4"/>
      <c r="H470" s="4"/>
      <c r="I470" s="4"/>
      <c r="J470" s="8" t="str">
        <f t="shared" si="57"/>
        <v/>
      </c>
      <c r="K470" s="8" t="str">
        <f t="shared" si="58"/>
        <v/>
      </c>
      <c r="L470" s="8" t="str">
        <f t="shared" si="59"/>
        <v/>
      </c>
    </row>
    <row r="471" spans="4:12">
      <c r="D471" s="3"/>
      <c r="E471" s="3"/>
      <c r="F471" s="4"/>
      <c r="G471" s="4"/>
      <c r="H471" s="4"/>
      <c r="I471" s="4"/>
      <c r="J471" s="8" t="str">
        <f t="shared" si="57"/>
        <v/>
      </c>
      <c r="K471" s="8" t="str">
        <f t="shared" si="58"/>
        <v/>
      </c>
      <c r="L471" s="8" t="str">
        <f t="shared" si="59"/>
        <v/>
      </c>
    </row>
    <row r="472" spans="4:12">
      <c r="D472" s="3"/>
      <c r="E472" s="3"/>
      <c r="F472" s="4"/>
      <c r="G472" s="4"/>
      <c r="H472" s="4"/>
      <c r="I472" s="4"/>
      <c r="J472" s="8" t="str">
        <f t="shared" si="57"/>
        <v/>
      </c>
      <c r="K472" s="8" t="str">
        <f t="shared" si="58"/>
        <v/>
      </c>
      <c r="L472" s="8" t="str">
        <f t="shared" si="59"/>
        <v/>
      </c>
    </row>
    <row r="473" spans="4:12">
      <c r="D473" s="3"/>
      <c r="E473" s="3"/>
      <c r="F473" s="4"/>
      <c r="G473" s="4"/>
      <c r="H473" s="4"/>
      <c r="I473" s="4"/>
      <c r="J473" s="8" t="str">
        <f t="shared" si="57"/>
        <v/>
      </c>
      <c r="K473" s="8" t="str">
        <f t="shared" si="58"/>
        <v/>
      </c>
      <c r="L473" s="8" t="str">
        <f t="shared" si="59"/>
        <v/>
      </c>
    </row>
    <row r="474" spans="4:12">
      <c r="D474" s="3"/>
      <c r="E474" s="3"/>
      <c r="F474" s="4"/>
      <c r="G474" s="4"/>
      <c r="H474" s="4"/>
      <c r="I474" s="4"/>
      <c r="J474" s="8" t="str">
        <f t="shared" si="57"/>
        <v/>
      </c>
      <c r="K474" s="8" t="str">
        <f t="shared" si="58"/>
        <v/>
      </c>
      <c r="L474" s="8" t="str">
        <f t="shared" si="59"/>
        <v/>
      </c>
    </row>
    <row r="475" spans="4:12">
      <c r="D475" s="3"/>
      <c r="E475" s="3"/>
      <c r="F475" s="4"/>
      <c r="G475" s="4"/>
      <c r="H475" s="4"/>
      <c r="I475" s="4"/>
      <c r="J475" s="8" t="str">
        <f t="shared" si="57"/>
        <v/>
      </c>
      <c r="K475" s="8" t="str">
        <f t="shared" si="58"/>
        <v/>
      </c>
      <c r="L475" s="8" t="str">
        <f t="shared" si="59"/>
        <v/>
      </c>
    </row>
    <row r="476" spans="4:12">
      <c r="D476" s="3"/>
      <c r="E476" s="3"/>
      <c r="F476" s="4"/>
      <c r="G476" s="4"/>
      <c r="H476" s="4"/>
      <c r="I476" s="4"/>
      <c r="J476" s="8" t="str">
        <f t="shared" si="57"/>
        <v/>
      </c>
      <c r="K476" s="8" t="str">
        <f t="shared" si="58"/>
        <v/>
      </c>
      <c r="L476" s="8" t="str">
        <f t="shared" si="59"/>
        <v/>
      </c>
    </row>
    <row r="477" spans="4:12">
      <c r="D477" s="3"/>
      <c r="E477" s="3"/>
      <c r="F477" s="4"/>
      <c r="G477" s="4"/>
      <c r="H477" s="4"/>
      <c r="I477" s="4"/>
      <c r="J477" s="8" t="str">
        <f t="shared" si="57"/>
        <v/>
      </c>
      <c r="K477" s="8" t="str">
        <f t="shared" si="58"/>
        <v/>
      </c>
      <c r="L477" s="8" t="str">
        <f t="shared" si="59"/>
        <v/>
      </c>
    </row>
    <row r="478" spans="4:12">
      <c r="D478" s="3"/>
      <c r="E478" s="3"/>
      <c r="F478" s="4"/>
      <c r="G478" s="4"/>
      <c r="H478" s="4"/>
      <c r="I478" s="4"/>
      <c r="J478" s="8" t="str">
        <f t="shared" si="57"/>
        <v/>
      </c>
      <c r="K478" s="8" t="str">
        <f t="shared" si="58"/>
        <v/>
      </c>
      <c r="L478" s="8" t="str">
        <f t="shared" si="59"/>
        <v/>
      </c>
    </row>
    <row r="479" spans="4:12">
      <c r="D479" s="3"/>
      <c r="E479" s="3"/>
      <c r="F479" s="4"/>
      <c r="G479" s="4"/>
      <c r="H479" s="4"/>
      <c r="I479" s="4"/>
      <c r="J479" s="8" t="str">
        <f t="shared" si="57"/>
        <v/>
      </c>
      <c r="K479" s="8" t="str">
        <f t="shared" si="58"/>
        <v/>
      </c>
      <c r="L479" s="8" t="str">
        <f t="shared" si="59"/>
        <v/>
      </c>
    </row>
    <row r="480" spans="4:12">
      <c r="D480" s="3"/>
      <c r="E480" s="3"/>
      <c r="F480" s="4"/>
      <c r="G480" s="4"/>
      <c r="H480" s="4"/>
      <c r="I480" s="4"/>
      <c r="J480" s="8" t="str">
        <f t="shared" si="57"/>
        <v/>
      </c>
      <c r="K480" s="8" t="str">
        <f t="shared" si="58"/>
        <v/>
      </c>
      <c r="L480" s="8" t="str">
        <f t="shared" si="59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57"/>
        <v/>
      </c>
      <c r="K481" s="8" t="str">
        <f t="shared" si="58"/>
        <v/>
      </c>
      <c r="L481" s="8" t="str">
        <f t="shared" si="59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57"/>
        <v/>
      </c>
      <c r="K482" s="8" t="str">
        <f t="shared" si="58"/>
        <v/>
      </c>
      <c r="L482" s="8" t="str">
        <f t="shared" si="59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57"/>
        <v/>
      </c>
      <c r="K483" s="8" t="str">
        <f t="shared" si="58"/>
        <v/>
      </c>
      <c r="L483" s="8" t="str">
        <f t="shared" si="59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57"/>
        <v/>
      </c>
      <c r="K484" s="8" t="str">
        <f t="shared" si="58"/>
        <v/>
      </c>
      <c r="L484" s="8" t="str">
        <f t="shared" si="59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57"/>
        <v/>
      </c>
      <c r="K485" s="8" t="str">
        <f t="shared" si="58"/>
        <v/>
      </c>
      <c r="L485" s="8" t="str">
        <f t="shared" si="59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57"/>
        <v/>
      </c>
      <c r="K486" s="8" t="str">
        <f t="shared" si="58"/>
        <v/>
      </c>
      <c r="L486" s="8" t="str">
        <f t="shared" si="59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57"/>
        <v/>
      </c>
      <c r="K487" s="8" t="str">
        <f t="shared" si="58"/>
        <v/>
      </c>
      <c r="L487" s="8" t="str">
        <f t="shared" si="59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57"/>
        <v/>
      </c>
      <c r="K488" s="8" t="str">
        <f t="shared" si="58"/>
        <v/>
      </c>
      <c r="L488" s="8" t="str">
        <f t="shared" si="59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57"/>
        <v/>
      </c>
      <c r="K489" s="8" t="str">
        <f t="shared" si="58"/>
        <v/>
      </c>
      <c r="L489" s="8" t="str">
        <f t="shared" si="59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57"/>
        <v/>
      </c>
      <c r="K490" s="8" t="str">
        <f t="shared" si="58"/>
        <v/>
      </c>
      <c r="L490" s="8" t="str">
        <f t="shared" si="59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57"/>
        <v/>
      </c>
      <c r="K491" s="8" t="str">
        <f t="shared" si="58"/>
        <v/>
      </c>
      <c r="L491" s="8" t="str">
        <f t="shared" si="59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57"/>
        <v/>
      </c>
      <c r="K492" s="8" t="str">
        <f t="shared" si="58"/>
        <v/>
      </c>
      <c r="L492" s="8" t="str">
        <f t="shared" si="59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57"/>
        <v/>
      </c>
      <c r="K493" s="8" t="str">
        <f t="shared" si="58"/>
        <v/>
      </c>
      <c r="L493" s="8" t="str">
        <f t="shared" si="59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57"/>
        <v/>
      </c>
      <c r="K494" s="8" t="str">
        <f t="shared" si="58"/>
        <v/>
      </c>
      <c r="L494" s="8" t="str">
        <f t="shared" si="59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57"/>
        <v/>
      </c>
      <c r="K495" s="8" t="str">
        <f t="shared" si="58"/>
        <v/>
      </c>
      <c r="L495" s="8" t="str">
        <f t="shared" si="59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57"/>
        <v/>
      </c>
      <c r="K496" s="8" t="str">
        <f t="shared" si="58"/>
        <v/>
      </c>
      <c r="L496" s="8" t="str">
        <f t="shared" si="59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57"/>
        <v/>
      </c>
      <c r="K497" s="8" t="str">
        <f t="shared" si="58"/>
        <v/>
      </c>
      <c r="L497" s="8" t="str">
        <f t="shared" si="59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57"/>
        <v/>
      </c>
      <c r="K498" s="8" t="str">
        <f t="shared" si="58"/>
        <v/>
      </c>
      <c r="L498" s="8" t="str">
        <f t="shared" si="59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57"/>
        <v/>
      </c>
      <c r="K499" s="8" t="str">
        <f t="shared" si="58"/>
        <v/>
      </c>
      <c r="L499" s="8" t="str">
        <f t="shared" si="59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57"/>
        <v/>
      </c>
      <c r="K500" s="8" t="str">
        <f t="shared" si="58"/>
        <v/>
      </c>
      <c r="L500" s="8" t="str">
        <f t="shared" si="59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57"/>
        <v/>
      </c>
      <c r="K501" s="8" t="str">
        <f t="shared" si="58"/>
        <v/>
      </c>
      <c r="L501" s="8" t="str">
        <f t="shared" si="59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57"/>
        <v/>
      </c>
      <c r="K502" s="8" t="str">
        <f t="shared" si="58"/>
        <v/>
      </c>
      <c r="L502" s="8" t="str">
        <f t="shared" si="59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57"/>
        <v/>
      </c>
      <c r="K503" s="8" t="str">
        <f t="shared" si="58"/>
        <v/>
      </c>
      <c r="L503" s="8" t="str">
        <f t="shared" si="59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57"/>
        <v/>
      </c>
      <c r="K504" s="8" t="str">
        <f t="shared" si="58"/>
        <v/>
      </c>
      <c r="L504" s="8" t="str">
        <f t="shared" si="59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57"/>
        <v/>
      </c>
      <c r="K505" s="8" t="str">
        <f t="shared" si="58"/>
        <v/>
      </c>
      <c r="L505" s="8" t="str">
        <f t="shared" si="59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57"/>
        <v/>
      </c>
      <c r="K506" s="8" t="str">
        <f t="shared" si="58"/>
        <v/>
      </c>
      <c r="L506" s="8" t="str">
        <f t="shared" si="59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57"/>
        <v/>
      </c>
      <c r="K507" s="8" t="str">
        <f t="shared" si="58"/>
        <v/>
      </c>
      <c r="L507" s="8" t="str">
        <f t="shared" si="59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57"/>
        <v/>
      </c>
      <c r="K508" s="8" t="str">
        <f t="shared" si="58"/>
        <v/>
      </c>
      <c r="L508" s="8" t="str">
        <f t="shared" si="59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57"/>
        <v/>
      </c>
      <c r="K509" s="8" t="str">
        <f t="shared" si="58"/>
        <v/>
      </c>
      <c r="L509" s="8" t="str">
        <f t="shared" si="59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ref="J510:J573" si="60">IF(G510="","",ROUND((F510*$J$3)+(G510*$J$4),0))</f>
        <v/>
      </c>
      <c r="K510" s="8" t="str">
        <f t="shared" si="58"/>
        <v/>
      </c>
      <c r="L510" s="8" t="str">
        <f t="shared" si="59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60"/>
        <v/>
      </c>
      <c r="K511" s="8" t="str">
        <f t="shared" ref="K511:K574" si="61">IF(J511&lt;20.5,"",J511)</f>
        <v/>
      </c>
      <c r="L511" s="8" t="str">
        <f t="shared" ref="L511:L574" si="62">IF(K511="","",(((K511-$K$6)/$K$5)*10)+50)</f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60"/>
        <v/>
      </c>
      <c r="K512" s="8" t="str">
        <f t="shared" si="61"/>
        <v/>
      </c>
      <c r="L512" s="8" t="str">
        <f t="shared" si="62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60"/>
        <v/>
      </c>
      <c r="K513" s="8" t="str">
        <f t="shared" si="61"/>
        <v/>
      </c>
      <c r="L513" s="8" t="str">
        <f t="shared" si="62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60"/>
        <v/>
      </c>
      <c r="K514" s="8" t="str">
        <f t="shared" si="61"/>
        <v/>
      </c>
      <c r="L514" s="8" t="str">
        <f t="shared" si="62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60"/>
        <v/>
      </c>
      <c r="K515" s="8" t="str">
        <f t="shared" si="61"/>
        <v/>
      </c>
      <c r="L515" s="8" t="str">
        <f t="shared" si="62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60"/>
        <v/>
      </c>
      <c r="K516" s="8" t="str">
        <f t="shared" si="61"/>
        <v/>
      </c>
      <c r="L516" s="8" t="str">
        <f t="shared" si="62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60"/>
        <v/>
      </c>
      <c r="K517" s="8" t="str">
        <f t="shared" si="61"/>
        <v/>
      </c>
      <c r="L517" s="8" t="str">
        <f t="shared" si="62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60"/>
        <v/>
      </c>
      <c r="K518" s="8" t="str">
        <f t="shared" si="61"/>
        <v/>
      </c>
      <c r="L518" s="8" t="str">
        <f t="shared" si="62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60"/>
        <v/>
      </c>
      <c r="K519" s="8" t="str">
        <f t="shared" si="61"/>
        <v/>
      </c>
      <c r="L519" s="8" t="str">
        <f t="shared" si="62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60"/>
        <v/>
      </c>
      <c r="K520" s="8" t="str">
        <f t="shared" si="61"/>
        <v/>
      </c>
      <c r="L520" s="8" t="str">
        <f t="shared" si="62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60"/>
        <v/>
      </c>
      <c r="K521" s="8" t="str">
        <f t="shared" si="61"/>
        <v/>
      </c>
      <c r="L521" s="8" t="str">
        <f t="shared" si="62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60"/>
        <v/>
      </c>
      <c r="K522" s="8" t="str">
        <f t="shared" si="61"/>
        <v/>
      </c>
      <c r="L522" s="8" t="str">
        <f t="shared" si="62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60"/>
        <v/>
      </c>
      <c r="K523" s="8" t="str">
        <f t="shared" si="61"/>
        <v/>
      </c>
      <c r="L523" s="8" t="str">
        <f t="shared" si="62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60"/>
        <v/>
      </c>
      <c r="K524" s="8" t="str">
        <f t="shared" si="61"/>
        <v/>
      </c>
      <c r="L524" s="8" t="str">
        <f t="shared" si="62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60"/>
        <v/>
      </c>
      <c r="K525" s="8" t="str">
        <f t="shared" si="61"/>
        <v/>
      </c>
      <c r="L525" s="8" t="str">
        <f t="shared" si="62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60"/>
        <v/>
      </c>
      <c r="K526" s="8" t="str">
        <f t="shared" si="61"/>
        <v/>
      </c>
      <c r="L526" s="8" t="str">
        <f t="shared" si="62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60"/>
        <v/>
      </c>
      <c r="K527" s="8" t="str">
        <f t="shared" si="61"/>
        <v/>
      </c>
      <c r="L527" s="8" t="str">
        <f t="shared" si="62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60"/>
        <v/>
      </c>
      <c r="K528" s="8" t="str">
        <f t="shared" si="61"/>
        <v/>
      </c>
      <c r="L528" s="8" t="str">
        <f t="shared" si="62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60"/>
        <v/>
      </c>
      <c r="K529" s="8" t="str">
        <f t="shared" si="61"/>
        <v/>
      </c>
      <c r="L529" s="8" t="str">
        <f t="shared" si="62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60"/>
        <v/>
      </c>
      <c r="K530" s="8" t="str">
        <f t="shared" si="61"/>
        <v/>
      </c>
      <c r="L530" s="8" t="str">
        <f t="shared" si="62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60"/>
        <v/>
      </c>
      <c r="K531" s="8" t="str">
        <f t="shared" si="61"/>
        <v/>
      </c>
      <c r="L531" s="8" t="str">
        <f t="shared" si="62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60"/>
        <v/>
      </c>
      <c r="K532" s="8" t="str">
        <f t="shared" si="61"/>
        <v/>
      </c>
      <c r="L532" s="8" t="str">
        <f t="shared" si="62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60"/>
        <v/>
      </c>
      <c r="K533" s="8" t="str">
        <f t="shared" si="61"/>
        <v/>
      </c>
      <c r="L533" s="8" t="str">
        <f t="shared" si="62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60"/>
        <v/>
      </c>
      <c r="K534" s="8" t="str">
        <f t="shared" si="61"/>
        <v/>
      </c>
      <c r="L534" s="8" t="str">
        <f t="shared" si="62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60"/>
        <v/>
      </c>
      <c r="K535" s="8" t="str">
        <f t="shared" si="61"/>
        <v/>
      </c>
      <c r="L535" s="8" t="str">
        <f t="shared" si="62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60"/>
        <v/>
      </c>
      <c r="K536" s="8" t="str">
        <f t="shared" si="61"/>
        <v/>
      </c>
      <c r="L536" s="8" t="str">
        <f t="shared" si="62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60"/>
        <v/>
      </c>
      <c r="K537" s="8" t="str">
        <f t="shared" si="61"/>
        <v/>
      </c>
      <c r="L537" s="8" t="str">
        <f t="shared" si="62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60"/>
        <v/>
      </c>
      <c r="K538" s="8" t="str">
        <f t="shared" si="61"/>
        <v/>
      </c>
      <c r="L538" s="8" t="str">
        <f t="shared" si="62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60"/>
        <v/>
      </c>
      <c r="K539" s="8" t="str">
        <f t="shared" si="61"/>
        <v/>
      </c>
      <c r="L539" s="8" t="str">
        <f t="shared" si="62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60"/>
        <v/>
      </c>
      <c r="K540" s="8" t="str">
        <f t="shared" si="61"/>
        <v/>
      </c>
      <c r="L540" s="8" t="str">
        <f t="shared" si="62"/>
        <v/>
      </c>
    </row>
    <row r="541" spans="4:12">
      <c r="F541" s="4"/>
      <c r="G541" s="4"/>
      <c r="H541" s="4"/>
      <c r="I541" s="4"/>
      <c r="J541" s="8" t="str">
        <f t="shared" si="60"/>
        <v/>
      </c>
      <c r="K541" s="8" t="str">
        <f t="shared" si="61"/>
        <v/>
      </c>
      <c r="L541" s="8" t="str">
        <f t="shared" si="62"/>
        <v/>
      </c>
    </row>
    <row r="542" spans="4:12">
      <c r="F542" s="4"/>
      <c r="G542" s="4"/>
      <c r="H542" s="4"/>
      <c r="I542" s="4"/>
      <c r="J542" s="8" t="str">
        <f t="shared" si="60"/>
        <v/>
      </c>
      <c r="K542" s="8" t="str">
        <f t="shared" si="61"/>
        <v/>
      </c>
      <c r="L542" s="8" t="str">
        <f t="shared" si="62"/>
        <v/>
      </c>
    </row>
    <row r="543" spans="4:12">
      <c r="F543" s="4"/>
      <c r="G543" s="4"/>
      <c r="H543" s="4"/>
      <c r="I543" s="4"/>
      <c r="J543" s="8" t="str">
        <f t="shared" si="60"/>
        <v/>
      </c>
      <c r="K543" s="8" t="str">
        <f t="shared" si="61"/>
        <v/>
      </c>
      <c r="L543" s="8" t="str">
        <f t="shared" si="62"/>
        <v/>
      </c>
    </row>
    <row r="544" spans="4:12">
      <c r="F544" s="4"/>
      <c r="G544" s="4"/>
      <c r="H544" s="4"/>
      <c r="I544" s="4"/>
      <c r="J544" s="8" t="str">
        <f t="shared" si="60"/>
        <v/>
      </c>
      <c r="K544" s="8" t="str">
        <f t="shared" si="61"/>
        <v/>
      </c>
      <c r="L544" s="8" t="str">
        <f t="shared" si="62"/>
        <v/>
      </c>
    </row>
    <row r="545" spans="6:12">
      <c r="F545" s="4"/>
      <c r="G545" s="4"/>
      <c r="H545" s="4"/>
      <c r="I545" s="4"/>
      <c r="J545" s="8" t="str">
        <f t="shared" si="60"/>
        <v/>
      </c>
      <c r="K545" s="8" t="str">
        <f t="shared" si="61"/>
        <v/>
      </c>
      <c r="L545" s="8" t="str">
        <f t="shared" si="62"/>
        <v/>
      </c>
    </row>
    <row r="546" spans="6:12">
      <c r="F546" s="4"/>
      <c r="G546" s="4"/>
      <c r="H546" s="4"/>
      <c r="I546" s="4"/>
      <c r="J546" s="8" t="str">
        <f t="shared" si="60"/>
        <v/>
      </c>
      <c r="K546" s="8" t="str">
        <f t="shared" si="61"/>
        <v/>
      </c>
      <c r="L546" s="8" t="str">
        <f t="shared" si="62"/>
        <v/>
      </c>
    </row>
    <row r="547" spans="6:12">
      <c r="F547" s="4"/>
      <c r="G547" s="4"/>
      <c r="H547" s="4"/>
      <c r="I547" s="4"/>
      <c r="J547" s="8" t="str">
        <f t="shared" si="60"/>
        <v/>
      </c>
      <c r="K547" s="8" t="str">
        <f t="shared" si="61"/>
        <v/>
      </c>
      <c r="L547" s="8" t="str">
        <f t="shared" si="62"/>
        <v/>
      </c>
    </row>
    <row r="548" spans="6:12">
      <c r="F548" s="4"/>
      <c r="G548" s="4"/>
      <c r="H548" s="4"/>
      <c r="I548" s="4"/>
      <c r="J548" s="8" t="str">
        <f t="shared" si="60"/>
        <v/>
      </c>
      <c r="K548" s="8" t="str">
        <f t="shared" si="61"/>
        <v/>
      </c>
      <c r="L548" s="8" t="str">
        <f t="shared" si="62"/>
        <v/>
      </c>
    </row>
    <row r="549" spans="6:12">
      <c r="F549" s="4"/>
      <c r="G549" s="4"/>
      <c r="H549" s="4"/>
      <c r="I549" s="4"/>
      <c r="J549" s="8" t="str">
        <f t="shared" si="60"/>
        <v/>
      </c>
      <c r="K549" s="8" t="str">
        <f t="shared" si="61"/>
        <v/>
      </c>
      <c r="L549" s="8" t="str">
        <f t="shared" si="62"/>
        <v/>
      </c>
    </row>
    <row r="550" spans="6:12">
      <c r="F550" s="4"/>
      <c r="G550" s="4"/>
      <c r="H550" s="4"/>
      <c r="I550" s="4"/>
      <c r="J550" s="8" t="str">
        <f t="shared" si="60"/>
        <v/>
      </c>
      <c r="K550" s="8" t="str">
        <f t="shared" si="61"/>
        <v/>
      </c>
      <c r="L550" s="8" t="str">
        <f t="shared" si="62"/>
        <v/>
      </c>
    </row>
    <row r="551" spans="6:12">
      <c r="J551" s="8" t="str">
        <f t="shared" si="60"/>
        <v/>
      </c>
      <c r="K551" s="8" t="str">
        <f t="shared" si="61"/>
        <v/>
      </c>
      <c r="L551" s="8" t="str">
        <f t="shared" si="62"/>
        <v/>
      </c>
    </row>
    <row r="552" spans="6:12">
      <c r="J552" s="8" t="str">
        <f t="shared" si="60"/>
        <v/>
      </c>
      <c r="K552" s="8" t="str">
        <f t="shared" si="61"/>
        <v/>
      </c>
      <c r="L552" s="8" t="str">
        <f t="shared" si="62"/>
        <v/>
      </c>
    </row>
    <row r="553" spans="6:12">
      <c r="J553" s="8" t="str">
        <f t="shared" si="60"/>
        <v/>
      </c>
      <c r="K553" s="8" t="str">
        <f t="shared" si="61"/>
        <v/>
      </c>
      <c r="L553" s="8" t="str">
        <f t="shared" si="62"/>
        <v/>
      </c>
    </row>
    <row r="554" spans="6:12">
      <c r="J554" s="8" t="str">
        <f t="shared" si="60"/>
        <v/>
      </c>
      <c r="K554" s="8" t="str">
        <f t="shared" si="61"/>
        <v/>
      </c>
      <c r="L554" s="8" t="str">
        <f t="shared" si="62"/>
        <v/>
      </c>
    </row>
    <row r="555" spans="6:12">
      <c r="J555" s="8" t="str">
        <f t="shared" si="60"/>
        <v/>
      </c>
      <c r="K555" s="8" t="str">
        <f t="shared" si="61"/>
        <v/>
      </c>
      <c r="L555" s="8" t="str">
        <f t="shared" si="62"/>
        <v/>
      </c>
    </row>
    <row r="556" spans="6:12">
      <c r="J556" s="8" t="str">
        <f t="shared" si="60"/>
        <v/>
      </c>
      <c r="K556" s="8" t="str">
        <f t="shared" si="61"/>
        <v/>
      </c>
      <c r="L556" s="8" t="str">
        <f t="shared" si="62"/>
        <v/>
      </c>
    </row>
    <row r="557" spans="6:12">
      <c r="J557" s="8" t="str">
        <f t="shared" si="60"/>
        <v/>
      </c>
      <c r="K557" s="8" t="str">
        <f t="shared" si="61"/>
        <v/>
      </c>
      <c r="L557" s="8" t="str">
        <f t="shared" si="62"/>
        <v/>
      </c>
    </row>
    <row r="558" spans="6:12">
      <c r="J558" s="8" t="str">
        <f t="shared" si="60"/>
        <v/>
      </c>
      <c r="K558" s="8" t="str">
        <f t="shared" si="61"/>
        <v/>
      </c>
      <c r="L558" s="8" t="str">
        <f t="shared" si="62"/>
        <v/>
      </c>
    </row>
    <row r="559" spans="6:12">
      <c r="J559" s="8" t="str">
        <f t="shared" si="60"/>
        <v/>
      </c>
      <c r="K559" s="8" t="str">
        <f t="shared" si="61"/>
        <v/>
      </c>
      <c r="L559" s="8" t="str">
        <f t="shared" si="62"/>
        <v/>
      </c>
    </row>
    <row r="560" spans="6:12">
      <c r="J560" s="8" t="str">
        <f t="shared" si="60"/>
        <v/>
      </c>
      <c r="K560" s="8" t="str">
        <f t="shared" si="61"/>
        <v/>
      </c>
      <c r="L560" s="8" t="str">
        <f t="shared" si="62"/>
        <v/>
      </c>
    </row>
    <row r="561" spans="10:12">
      <c r="J561" s="8" t="str">
        <f t="shared" si="60"/>
        <v/>
      </c>
      <c r="K561" s="8" t="str">
        <f t="shared" si="61"/>
        <v/>
      </c>
      <c r="L561" s="8" t="str">
        <f t="shared" si="62"/>
        <v/>
      </c>
    </row>
    <row r="562" spans="10:12">
      <c r="J562" s="8" t="str">
        <f t="shared" si="60"/>
        <v/>
      </c>
      <c r="K562" s="8" t="str">
        <f t="shared" si="61"/>
        <v/>
      </c>
      <c r="L562" s="8" t="str">
        <f t="shared" si="62"/>
        <v/>
      </c>
    </row>
    <row r="563" spans="10:12">
      <c r="J563" s="8" t="str">
        <f t="shared" si="60"/>
        <v/>
      </c>
      <c r="K563" s="8" t="str">
        <f t="shared" si="61"/>
        <v/>
      </c>
      <c r="L563" s="8" t="str">
        <f t="shared" si="62"/>
        <v/>
      </c>
    </row>
    <row r="564" spans="10:12">
      <c r="J564" s="8" t="str">
        <f t="shared" si="60"/>
        <v/>
      </c>
      <c r="K564" s="8" t="str">
        <f t="shared" si="61"/>
        <v/>
      </c>
      <c r="L564" s="8" t="str">
        <f t="shared" si="62"/>
        <v/>
      </c>
    </row>
    <row r="565" spans="10:12">
      <c r="J565" s="8" t="str">
        <f t="shared" si="60"/>
        <v/>
      </c>
      <c r="K565" s="8" t="str">
        <f t="shared" si="61"/>
        <v/>
      </c>
      <c r="L565" s="8" t="str">
        <f t="shared" si="62"/>
        <v/>
      </c>
    </row>
    <row r="566" spans="10:12">
      <c r="J566" s="8" t="str">
        <f t="shared" si="60"/>
        <v/>
      </c>
      <c r="K566" s="8" t="str">
        <f t="shared" si="61"/>
        <v/>
      </c>
      <c r="L566" s="8" t="str">
        <f t="shared" si="62"/>
        <v/>
      </c>
    </row>
    <row r="567" spans="10:12">
      <c r="J567" s="8" t="str">
        <f t="shared" si="60"/>
        <v/>
      </c>
      <c r="K567" s="8" t="str">
        <f t="shared" si="61"/>
        <v/>
      </c>
      <c r="L567" s="8" t="str">
        <f t="shared" si="62"/>
        <v/>
      </c>
    </row>
    <row r="568" spans="10:12">
      <c r="J568" s="8" t="str">
        <f t="shared" si="60"/>
        <v/>
      </c>
      <c r="K568" s="8" t="str">
        <f t="shared" si="61"/>
        <v/>
      </c>
      <c r="L568" s="8" t="str">
        <f t="shared" si="62"/>
        <v/>
      </c>
    </row>
    <row r="569" spans="10:12">
      <c r="J569" s="8" t="str">
        <f t="shared" si="60"/>
        <v/>
      </c>
      <c r="K569" s="8" t="str">
        <f t="shared" si="61"/>
        <v/>
      </c>
      <c r="L569" s="8" t="str">
        <f t="shared" si="62"/>
        <v/>
      </c>
    </row>
    <row r="570" spans="10:12">
      <c r="J570" s="8" t="str">
        <f t="shared" si="60"/>
        <v/>
      </c>
      <c r="K570" s="8" t="str">
        <f t="shared" si="61"/>
        <v/>
      </c>
      <c r="L570" s="8" t="str">
        <f t="shared" si="62"/>
        <v/>
      </c>
    </row>
    <row r="571" spans="10:12">
      <c r="J571" s="8" t="str">
        <f t="shared" si="60"/>
        <v/>
      </c>
      <c r="K571" s="8" t="str">
        <f t="shared" si="61"/>
        <v/>
      </c>
      <c r="L571" s="8" t="str">
        <f t="shared" si="62"/>
        <v/>
      </c>
    </row>
    <row r="572" spans="10:12">
      <c r="J572" s="8" t="str">
        <f t="shared" si="60"/>
        <v/>
      </c>
      <c r="K572" s="8" t="str">
        <f t="shared" si="61"/>
        <v/>
      </c>
      <c r="L572" s="8" t="str">
        <f t="shared" si="62"/>
        <v/>
      </c>
    </row>
    <row r="573" spans="10:12">
      <c r="J573" s="8" t="str">
        <f t="shared" si="60"/>
        <v/>
      </c>
      <c r="K573" s="8" t="str">
        <f t="shared" si="61"/>
        <v/>
      </c>
      <c r="L573" s="8" t="str">
        <f t="shared" si="62"/>
        <v/>
      </c>
    </row>
    <row r="574" spans="10:12">
      <c r="J574" s="8" t="str">
        <f t="shared" ref="J574:J637" si="63">IF(G574="","",ROUND((F574*$J$3)+(G574*$J$4),0))</f>
        <v/>
      </c>
      <c r="K574" s="8" t="str">
        <f t="shared" si="61"/>
        <v/>
      </c>
      <c r="L574" s="8" t="str">
        <f t="shared" si="62"/>
        <v/>
      </c>
    </row>
    <row r="575" spans="10:12">
      <c r="J575" s="8" t="str">
        <f t="shared" si="63"/>
        <v/>
      </c>
      <c r="K575" s="8" t="str">
        <f t="shared" ref="K575:K638" si="64">IF(J575&lt;20.5,"",J575)</f>
        <v/>
      </c>
      <c r="L575" s="8" t="str">
        <f t="shared" ref="L575:L595" si="65">IF(K575="","",(((K575-$K$6)/$K$5)*10)+50)</f>
        <v/>
      </c>
    </row>
    <row r="576" spans="10:12">
      <c r="J576" s="8" t="str">
        <f t="shared" si="63"/>
        <v/>
      </c>
      <c r="K576" s="8" t="str">
        <f t="shared" si="64"/>
        <v/>
      </c>
      <c r="L576" s="8" t="str">
        <f t="shared" si="65"/>
        <v/>
      </c>
    </row>
    <row r="577" spans="10:12">
      <c r="J577" s="8" t="str">
        <f t="shared" si="63"/>
        <v/>
      </c>
      <c r="K577" s="8" t="str">
        <f t="shared" si="64"/>
        <v/>
      </c>
      <c r="L577" s="8" t="str">
        <f t="shared" si="65"/>
        <v/>
      </c>
    </row>
    <row r="578" spans="10:12">
      <c r="J578" s="8" t="str">
        <f t="shared" si="63"/>
        <v/>
      </c>
      <c r="K578" s="8" t="str">
        <f t="shared" si="64"/>
        <v/>
      </c>
      <c r="L578" s="8" t="str">
        <f t="shared" si="65"/>
        <v/>
      </c>
    </row>
    <row r="579" spans="10:12">
      <c r="J579" s="8" t="str">
        <f t="shared" si="63"/>
        <v/>
      </c>
      <c r="K579" s="8" t="str">
        <f t="shared" si="64"/>
        <v/>
      </c>
      <c r="L579" s="8" t="str">
        <f t="shared" si="65"/>
        <v/>
      </c>
    </row>
    <row r="580" spans="10:12">
      <c r="J580" s="8" t="str">
        <f t="shared" si="63"/>
        <v/>
      </c>
      <c r="K580" s="8" t="str">
        <f t="shared" si="64"/>
        <v/>
      </c>
      <c r="L580" s="8" t="str">
        <f t="shared" si="65"/>
        <v/>
      </c>
    </row>
    <row r="581" spans="10:12">
      <c r="J581" s="8" t="str">
        <f t="shared" si="63"/>
        <v/>
      </c>
      <c r="K581" s="8" t="str">
        <f t="shared" si="64"/>
        <v/>
      </c>
      <c r="L581" s="8" t="str">
        <f t="shared" si="65"/>
        <v/>
      </c>
    </row>
    <row r="582" spans="10:12">
      <c r="J582" s="8" t="str">
        <f t="shared" si="63"/>
        <v/>
      </c>
      <c r="K582" s="8" t="str">
        <f t="shared" si="64"/>
        <v/>
      </c>
      <c r="L582" s="8" t="str">
        <f t="shared" si="65"/>
        <v/>
      </c>
    </row>
    <row r="583" spans="10:12">
      <c r="J583" s="8" t="str">
        <f t="shared" si="63"/>
        <v/>
      </c>
      <c r="K583" s="8" t="str">
        <f t="shared" si="64"/>
        <v/>
      </c>
      <c r="L583" s="8" t="str">
        <f t="shared" si="65"/>
        <v/>
      </c>
    </row>
    <row r="584" spans="10:12">
      <c r="J584" s="8" t="str">
        <f t="shared" si="63"/>
        <v/>
      </c>
      <c r="K584" s="8" t="str">
        <f t="shared" si="64"/>
        <v/>
      </c>
      <c r="L584" s="8" t="str">
        <f t="shared" si="65"/>
        <v/>
      </c>
    </row>
    <row r="585" spans="10:12">
      <c r="J585" s="8" t="str">
        <f t="shared" si="63"/>
        <v/>
      </c>
      <c r="K585" s="8" t="str">
        <f t="shared" si="64"/>
        <v/>
      </c>
      <c r="L585" s="8" t="str">
        <f t="shared" si="65"/>
        <v/>
      </c>
    </row>
    <row r="586" spans="10:12">
      <c r="J586" s="8" t="str">
        <f t="shared" si="63"/>
        <v/>
      </c>
      <c r="K586" s="8" t="str">
        <f t="shared" si="64"/>
        <v/>
      </c>
      <c r="L586" s="8" t="str">
        <f t="shared" si="65"/>
        <v/>
      </c>
    </row>
    <row r="587" spans="10:12">
      <c r="J587" s="8" t="str">
        <f t="shared" si="63"/>
        <v/>
      </c>
      <c r="K587" s="8" t="str">
        <f t="shared" si="64"/>
        <v/>
      </c>
      <c r="L587" s="8" t="str">
        <f t="shared" si="65"/>
        <v/>
      </c>
    </row>
    <row r="588" spans="10:12">
      <c r="J588" s="8" t="str">
        <f t="shared" si="63"/>
        <v/>
      </c>
      <c r="K588" s="8" t="str">
        <f t="shared" si="64"/>
        <v/>
      </c>
      <c r="L588" s="8" t="str">
        <f t="shared" si="65"/>
        <v/>
      </c>
    </row>
    <row r="589" spans="10:12">
      <c r="J589" s="8" t="str">
        <f t="shared" si="63"/>
        <v/>
      </c>
      <c r="K589" s="8" t="str">
        <f t="shared" si="64"/>
        <v/>
      </c>
      <c r="L589" s="8" t="str">
        <f t="shared" si="65"/>
        <v/>
      </c>
    </row>
    <row r="590" spans="10:12">
      <c r="J590" s="8" t="str">
        <f t="shared" si="63"/>
        <v/>
      </c>
      <c r="K590" s="8" t="str">
        <f t="shared" si="64"/>
        <v/>
      </c>
      <c r="L590" s="8" t="str">
        <f t="shared" si="65"/>
        <v/>
      </c>
    </row>
    <row r="591" spans="10:12">
      <c r="J591" s="8" t="str">
        <f t="shared" si="63"/>
        <v/>
      </c>
      <c r="K591" s="8" t="str">
        <f t="shared" si="64"/>
        <v/>
      </c>
      <c r="L591" s="8" t="str">
        <f t="shared" si="65"/>
        <v/>
      </c>
    </row>
    <row r="592" spans="10:12">
      <c r="J592" s="8" t="str">
        <f t="shared" si="63"/>
        <v/>
      </c>
      <c r="K592" s="8" t="str">
        <f t="shared" si="64"/>
        <v/>
      </c>
      <c r="L592" s="8" t="str">
        <f t="shared" si="65"/>
        <v/>
      </c>
    </row>
    <row r="593" spans="10:12">
      <c r="J593" s="8" t="str">
        <f t="shared" si="63"/>
        <v/>
      </c>
      <c r="K593" s="8" t="str">
        <f t="shared" si="64"/>
        <v/>
      </c>
      <c r="L593" s="8" t="str">
        <f t="shared" si="65"/>
        <v/>
      </c>
    </row>
    <row r="594" spans="10:12">
      <c r="J594" s="8" t="str">
        <f t="shared" si="63"/>
        <v/>
      </c>
      <c r="K594" s="8" t="str">
        <f t="shared" si="64"/>
        <v/>
      </c>
      <c r="L594" s="8" t="str">
        <f t="shared" si="65"/>
        <v/>
      </c>
    </row>
    <row r="595" spans="10:12">
      <c r="J595" s="8" t="str">
        <f t="shared" si="63"/>
        <v/>
      </c>
      <c r="K595" s="8" t="str">
        <f t="shared" si="64"/>
        <v/>
      </c>
      <c r="L595" s="8" t="str">
        <f t="shared" si="65"/>
        <v/>
      </c>
    </row>
    <row r="596" spans="10:12">
      <c r="J596" s="8" t="str">
        <f t="shared" si="63"/>
        <v/>
      </c>
      <c r="K596" s="8" t="str">
        <f t="shared" si="64"/>
        <v/>
      </c>
    </row>
    <row r="597" spans="10:12">
      <c r="J597" s="8" t="str">
        <f t="shared" si="63"/>
        <v/>
      </c>
      <c r="K597" s="8" t="str">
        <f t="shared" si="64"/>
        <v/>
      </c>
    </row>
    <row r="598" spans="10:12">
      <c r="J598" s="8" t="str">
        <f t="shared" si="63"/>
        <v/>
      </c>
      <c r="K598" s="8" t="str">
        <f t="shared" si="64"/>
        <v/>
      </c>
    </row>
    <row r="599" spans="10:12">
      <c r="J599" s="8" t="str">
        <f t="shared" si="63"/>
        <v/>
      </c>
      <c r="K599" s="8" t="str">
        <f t="shared" si="64"/>
        <v/>
      </c>
    </row>
    <row r="600" spans="10:12">
      <c r="J600" s="8" t="str">
        <f t="shared" si="63"/>
        <v/>
      </c>
      <c r="K600" s="8" t="str">
        <f t="shared" si="64"/>
        <v/>
      </c>
    </row>
    <row r="601" spans="10:12">
      <c r="J601" s="8" t="str">
        <f t="shared" si="63"/>
        <v/>
      </c>
      <c r="K601" s="8" t="str">
        <f t="shared" si="64"/>
        <v/>
      </c>
    </row>
    <row r="602" spans="10:12">
      <c r="J602" s="8" t="str">
        <f t="shared" si="63"/>
        <v/>
      </c>
      <c r="K602" s="8" t="str">
        <f t="shared" si="64"/>
        <v/>
      </c>
    </row>
    <row r="603" spans="10:12">
      <c r="J603" s="8" t="str">
        <f t="shared" si="63"/>
        <v/>
      </c>
      <c r="K603" s="8" t="str">
        <f t="shared" si="64"/>
        <v/>
      </c>
    </row>
    <row r="604" spans="10:12">
      <c r="J604" s="8" t="str">
        <f t="shared" si="63"/>
        <v/>
      </c>
      <c r="K604" s="8" t="str">
        <f t="shared" si="64"/>
        <v/>
      </c>
    </row>
    <row r="605" spans="10:12">
      <c r="J605" s="8" t="str">
        <f t="shared" si="63"/>
        <v/>
      </c>
      <c r="K605" s="8" t="str">
        <f t="shared" si="64"/>
        <v/>
      </c>
    </row>
    <row r="606" spans="10:12">
      <c r="J606" s="8" t="str">
        <f t="shared" si="63"/>
        <v/>
      </c>
      <c r="K606" s="8" t="str">
        <f t="shared" si="64"/>
        <v/>
      </c>
    </row>
    <row r="607" spans="10:12">
      <c r="J607" s="8" t="str">
        <f t="shared" si="63"/>
        <v/>
      </c>
      <c r="K607" s="8" t="str">
        <f t="shared" si="64"/>
        <v/>
      </c>
    </row>
    <row r="608" spans="10:12">
      <c r="J608" s="8" t="str">
        <f t="shared" si="63"/>
        <v/>
      </c>
      <c r="K608" s="8" t="str">
        <f t="shared" si="64"/>
        <v/>
      </c>
    </row>
    <row r="609" spans="10:11">
      <c r="J609" s="8" t="str">
        <f t="shared" si="63"/>
        <v/>
      </c>
      <c r="K609" s="8" t="str">
        <f t="shared" si="64"/>
        <v/>
      </c>
    </row>
    <row r="610" spans="10:11">
      <c r="J610" s="8" t="str">
        <f t="shared" si="63"/>
        <v/>
      </c>
      <c r="K610" s="8" t="str">
        <f t="shared" si="64"/>
        <v/>
      </c>
    </row>
    <row r="611" spans="10:11">
      <c r="J611" s="8" t="str">
        <f t="shared" si="63"/>
        <v/>
      </c>
      <c r="K611" s="8" t="str">
        <f t="shared" si="64"/>
        <v/>
      </c>
    </row>
    <row r="612" spans="10:11">
      <c r="J612" s="8" t="str">
        <f t="shared" si="63"/>
        <v/>
      </c>
      <c r="K612" s="8" t="str">
        <f t="shared" si="64"/>
        <v/>
      </c>
    </row>
    <row r="613" spans="10:11">
      <c r="J613" s="8" t="str">
        <f t="shared" si="63"/>
        <v/>
      </c>
      <c r="K613" s="8" t="str">
        <f t="shared" si="64"/>
        <v/>
      </c>
    </row>
    <row r="614" spans="10:11">
      <c r="J614" s="8" t="str">
        <f t="shared" si="63"/>
        <v/>
      </c>
      <c r="K614" s="8" t="str">
        <f t="shared" si="64"/>
        <v/>
      </c>
    </row>
    <row r="615" spans="10:11">
      <c r="J615" s="8" t="str">
        <f t="shared" si="63"/>
        <v/>
      </c>
      <c r="K615" s="8" t="str">
        <f t="shared" si="64"/>
        <v/>
      </c>
    </row>
    <row r="616" spans="10:11">
      <c r="J616" s="8" t="str">
        <f t="shared" si="63"/>
        <v/>
      </c>
      <c r="K616" s="8" t="str">
        <f t="shared" si="64"/>
        <v/>
      </c>
    </row>
    <row r="617" spans="10:11">
      <c r="J617" s="8" t="str">
        <f t="shared" si="63"/>
        <v/>
      </c>
      <c r="K617" s="8" t="str">
        <f t="shared" si="64"/>
        <v/>
      </c>
    </row>
    <row r="618" spans="10:11">
      <c r="J618" s="8" t="str">
        <f t="shared" si="63"/>
        <v/>
      </c>
      <c r="K618" s="8" t="str">
        <f t="shared" si="64"/>
        <v/>
      </c>
    </row>
    <row r="619" spans="10:11">
      <c r="J619" s="8" t="str">
        <f t="shared" si="63"/>
        <v/>
      </c>
      <c r="K619" s="8" t="str">
        <f t="shared" si="64"/>
        <v/>
      </c>
    </row>
    <row r="620" spans="10:11">
      <c r="J620" s="8" t="str">
        <f t="shared" si="63"/>
        <v/>
      </c>
      <c r="K620" s="8" t="str">
        <f t="shared" si="64"/>
        <v/>
      </c>
    </row>
    <row r="621" spans="10:11">
      <c r="J621" s="8" t="str">
        <f t="shared" si="63"/>
        <v/>
      </c>
      <c r="K621" s="8" t="str">
        <f t="shared" si="64"/>
        <v/>
      </c>
    </row>
    <row r="622" spans="10:11">
      <c r="J622" s="8" t="str">
        <f t="shared" si="63"/>
        <v/>
      </c>
      <c r="K622" s="8" t="str">
        <f t="shared" si="64"/>
        <v/>
      </c>
    </row>
    <row r="623" spans="10:11">
      <c r="J623" s="8" t="str">
        <f t="shared" si="63"/>
        <v/>
      </c>
      <c r="K623" s="8" t="str">
        <f t="shared" si="64"/>
        <v/>
      </c>
    </row>
    <row r="624" spans="10:11">
      <c r="J624" s="8" t="str">
        <f t="shared" si="63"/>
        <v/>
      </c>
      <c r="K624" s="8" t="str">
        <f t="shared" si="64"/>
        <v/>
      </c>
    </row>
    <row r="625" spans="10:11">
      <c r="J625" s="8" t="str">
        <f t="shared" si="63"/>
        <v/>
      </c>
      <c r="K625" s="8" t="str">
        <f t="shared" si="64"/>
        <v/>
      </c>
    </row>
    <row r="626" spans="10:11">
      <c r="J626" s="8" t="str">
        <f t="shared" si="63"/>
        <v/>
      </c>
      <c r="K626" s="8" t="str">
        <f t="shared" si="64"/>
        <v/>
      </c>
    </row>
    <row r="627" spans="10:11">
      <c r="J627" s="8" t="str">
        <f t="shared" si="63"/>
        <v/>
      </c>
      <c r="K627" s="8" t="str">
        <f t="shared" si="64"/>
        <v/>
      </c>
    </row>
    <row r="628" spans="10:11">
      <c r="J628" s="8" t="str">
        <f t="shared" si="63"/>
        <v/>
      </c>
      <c r="K628" s="8" t="str">
        <f t="shared" si="64"/>
        <v/>
      </c>
    </row>
    <row r="629" spans="10:11">
      <c r="J629" s="8" t="str">
        <f t="shared" si="63"/>
        <v/>
      </c>
      <c r="K629" s="8" t="str">
        <f t="shared" si="64"/>
        <v/>
      </c>
    </row>
    <row r="630" spans="10:11">
      <c r="J630" s="8" t="str">
        <f t="shared" si="63"/>
        <v/>
      </c>
      <c r="K630" s="8" t="str">
        <f t="shared" si="64"/>
        <v/>
      </c>
    </row>
    <row r="631" spans="10:11">
      <c r="J631" s="8" t="str">
        <f t="shared" si="63"/>
        <v/>
      </c>
      <c r="K631" s="8" t="str">
        <f t="shared" si="64"/>
        <v/>
      </c>
    </row>
    <row r="632" spans="10:11">
      <c r="J632" s="8" t="str">
        <f t="shared" si="63"/>
        <v/>
      </c>
      <c r="K632" s="8" t="str">
        <f t="shared" si="64"/>
        <v/>
      </c>
    </row>
    <row r="633" spans="10:11">
      <c r="J633" s="8" t="str">
        <f t="shared" si="63"/>
        <v/>
      </c>
      <c r="K633" s="8" t="str">
        <f t="shared" si="64"/>
        <v/>
      </c>
    </row>
    <row r="634" spans="10:11">
      <c r="J634" s="8" t="str">
        <f t="shared" si="63"/>
        <v/>
      </c>
      <c r="K634" s="8" t="str">
        <f t="shared" si="64"/>
        <v/>
      </c>
    </row>
    <row r="635" spans="10:11">
      <c r="J635" s="8" t="str">
        <f t="shared" si="63"/>
        <v/>
      </c>
      <c r="K635" s="8" t="str">
        <f t="shared" si="64"/>
        <v/>
      </c>
    </row>
    <row r="636" spans="10:11">
      <c r="J636" s="8" t="str">
        <f t="shared" si="63"/>
        <v/>
      </c>
      <c r="K636" s="8" t="str">
        <f t="shared" si="64"/>
        <v/>
      </c>
    </row>
    <row r="637" spans="10:11">
      <c r="J637" s="8" t="str">
        <f t="shared" si="63"/>
        <v/>
      </c>
      <c r="K637" s="8" t="str">
        <f t="shared" si="64"/>
        <v/>
      </c>
    </row>
    <row r="638" spans="10:11">
      <c r="J638" s="8" t="str">
        <f t="shared" ref="J638:J701" si="66">IF(G638="","",ROUND((F638*$J$3)+(G638*$J$4),0))</f>
        <v/>
      </c>
      <c r="K638" s="8" t="str">
        <f t="shared" si="64"/>
        <v/>
      </c>
    </row>
    <row r="639" spans="10:11">
      <c r="J639" s="8" t="str">
        <f t="shared" si="66"/>
        <v/>
      </c>
      <c r="K639" s="8" t="str">
        <f t="shared" ref="K639:K702" si="67">IF(J639&lt;20.5,"",J639)</f>
        <v/>
      </c>
    </row>
    <row r="640" spans="10:11">
      <c r="J640" s="8" t="str">
        <f t="shared" si="66"/>
        <v/>
      </c>
      <c r="K640" s="8" t="str">
        <f t="shared" si="67"/>
        <v/>
      </c>
    </row>
    <row r="641" spans="10:11">
      <c r="J641" s="8" t="str">
        <f t="shared" si="66"/>
        <v/>
      </c>
      <c r="K641" s="8" t="str">
        <f t="shared" si="67"/>
        <v/>
      </c>
    </row>
    <row r="642" spans="10:11">
      <c r="J642" s="8" t="str">
        <f t="shared" si="66"/>
        <v/>
      </c>
      <c r="K642" s="8" t="str">
        <f t="shared" si="67"/>
        <v/>
      </c>
    </row>
    <row r="643" spans="10:11">
      <c r="J643" s="8" t="str">
        <f t="shared" si="66"/>
        <v/>
      </c>
      <c r="K643" s="8" t="str">
        <f t="shared" si="67"/>
        <v/>
      </c>
    </row>
    <row r="644" spans="10:11">
      <c r="J644" s="8" t="str">
        <f t="shared" si="66"/>
        <v/>
      </c>
      <c r="K644" s="8" t="str">
        <f t="shared" si="67"/>
        <v/>
      </c>
    </row>
    <row r="645" spans="10:11">
      <c r="J645" s="8" t="str">
        <f t="shared" si="66"/>
        <v/>
      </c>
      <c r="K645" s="8" t="str">
        <f t="shared" si="67"/>
        <v/>
      </c>
    </row>
    <row r="646" spans="10:11">
      <c r="J646" s="8" t="str">
        <f t="shared" si="66"/>
        <v/>
      </c>
      <c r="K646" s="8" t="str">
        <f t="shared" si="67"/>
        <v/>
      </c>
    </row>
    <row r="647" spans="10:11">
      <c r="J647" s="8" t="str">
        <f t="shared" si="66"/>
        <v/>
      </c>
      <c r="K647" s="8" t="str">
        <f t="shared" si="67"/>
        <v/>
      </c>
    </row>
    <row r="648" spans="10:11">
      <c r="J648" s="8" t="str">
        <f t="shared" si="66"/>
        <v/>
      </c>
      <c r="K648" s="8" t="str">
        <f t="shared" si="67"/>
        <v/>
      </c>
    </row>
    <row r="649" spans="10:11">
      <c r="J649" s="8" t="str">
        <f t="shared" si="66"/>
        <v/>
      </c>
      <c r="K649" s="8" t="str">
        <f t="shared" si="67"/>
        <v/>
      </c>
    </row>
    <row r="650" spans="10:11">
      <c r="J650" s="8" t="str">
        <f t="shared" si="66"/>
        <v/>
      </c>
      <c r="K650" s="8" t="str">
        <f t="shared" si="67"/>
        <v/>
      </c>
    </row>
    <row r="651" spans="10:11">
      <c r="J651" s="8" t="str">
        <f t="shared" si="66"/>
        <v/>
      </c>
      <c r="K651" s="8" t="str">
        <f t="shared" si="67"/>
        <v/>
      </c>
    </row>
    <row r="652" spans="10:11">
      <c r="J652" s="8" t="str">
        <f t="shared" si="66"/>
        <v/>
      </c>
      <c r="K652" s="8" t="str">
        <f t="shared" si="67"/>
        <v/>
      </c>
    </row>
    <row r="653" spans="10:11">
      <c r="J653" s="8" t="str">
        <f t="shared" si="66"/>
        <v/>
      </c>
      <c r="K653" s="8" t="str">
        <f t="shared" si="67"/>
        <v/>
      </c>
    </row>
    <row r="654" spans="10:11">
      <c r="J654" s="8" t="str">
        <f t="shared" si="66"/>
        <v/>
      </c>
      <c r="K654" s="8" t="str">
        <f t="shared" si="67"/>
        <v/>
      </c>
    </row>
    <row r="655" spans="10:11">
      <c r="J655" s="8" t="str">
        <f t="shared" si="66"/>
        <v/>
      </c>
      <c r="K655" s="8" t="str">
        <f t="shared" si="67"/>
        <v/>
      </c>
    </row>
    <row r="656" spans="10:11">
      <c r="J656" s="8" t="str">
        <f t="shared" si="66"/>
        <v/>
      </c>
      <c r="K656" s="8" t="str">
        <f t="shared" si="67"/>
        <v/>
      </c>
    </row>
    <row r="657" spans="10:11">
      <c r="J657" s="8" t="str">
        <f t="shared" si="66"/>
        <v/>
      </c>
      <c r="K657" s="8" t="str">
        <f t="shared" si="67"/>
        <v/>
      </c>
    </row>
    <row r="658" spans="10:11">
      <c r="J658" s="8" t="str">
        <f t="shared" si="66"/>
        <v/>
      </c>
      <c r="K658" s="8" t="str">
        <f t="shared" si="67"/>
        <v/>
      </c>
    </row>
    <row r="659" spans="10:11">
      <c r="J659" s="8" t="str">
        <f t="shared" si="66"/>
        <v/>
      </c>
      <c r="K659" s="8" t="str">
        <f t="shared" si="67"/>
        <v/>
      </c>
    </row>
    <row r="660" spans="10:11">
      <c r="J660" s="8" t="str">
        <f t="shared" si="66"/>
        <v/>
      </c>
      <c r="K660" s="8" t="str">
        <f t="shared" si="67"/>
        <v/>
      </c>
    </row>
    <row r="661" spans="10:11">
      <c r="J661" s="8" t="str">
        <f t="shared" si="66"/>
        <v/>
      </c>
      <c r="K661" s="8" t="str">
        <f t="shared" si="67"/>
        <v/>
      </c>
    </row>
    <row r="662" spans="10:11">
      <c r="J662" s="8" t="str">
        <f t="shared" si="66"/>
        <v/>
      </c>
      <c r="K662" s="8" t="str">
        <f t="shared" si="67"/>
        <v/>
      </c>
    </row>
    <row r="663" spans="10:11">
      <c r="J663" s="8" t="str">
        <f t="shared" si="66"/>
        <v/>
      </c>
      <c r="K663" s="8" t="str">
        <f t="shared" si="67"/>
        <v/>
      </c>
    </row>
    <row r="664" spans="10:11">
      <c r="J664" s="8" t="str">
        <f t="shared" si="66"/>
        <v/>
      </c>
      <c r="K664" s="8" t="str">
        <f t="shared" si="67"/>
        <v/>
      </c>
    </row>
    <row r="665" spans="10:11">
      <c r="J665" s="8" t="str">
        <f t="shared" si="66"/>
        <v/>
      </c>
      <c r="K665" s="8" t="str">
        <f t="shared" si="67"/>
        <v/>
      </c>
    </row>
    <row r="666" spans="10:11">
      <c r="J666" s="8" t="str">
        <f t="shared" si="66"/>
        <v/>
      </c>
      <c r="K666" s="8" t="str">
        <f t="shared" si="67"/>
        <v/>
      </c>
    </row>
    <row r="667" spans="10:11">
      <c r="J667" s="8" t="str">
        <f t="shared" si="66"/>
        <v/>
      </c>
      <c r="K667" s="8" t="str">
        <f t="shared" si="67"/>
        <v/>
      </c>
    </row>
    <row r="668" spans="10:11">
      <c r="J668" s="8" t="str">
        <f t="shared" si="66"/>
        <v/>
      </c>
      <c r="K668" s="8" t="str">
        <f t="shared" si="67"/>
        <v/>
      </c>
    </row>
    <row r="669" spans="10:11">
      <c r="J669" s="8" t="str">
        <f t="shared" si="66"/>
        <v/>
      </c>
      <c r="K669" s="8" t="str">
        <f t="shared" si="67"/>
        <v/>
      </c>
    </row>
    <row r="670" spans="10:11">
      <c r="J670" s="8" t="str">
        <f t="shared" si="66"/>
        <v/>
      </c>
      <c r="K670" s="8" t="str">
        <f t="shared" si="67"/>
        <v/>
      </c>
    </row>
    <row r="671" spans="10:11">
      <c r="J671" s="8" t="str">
        <f t="shared" si="66"/>
        <v/>
      </c>
      <c r="K671" s="8" t="str">
        <f t="shared" si="67"/>
        <v/>
      </c>
    </row>
    <row r="672" spans="10:11">
      <c r="J672" s="8" t="str">
        <f t="shared" si="66"/>
        <v/>
      </c>
      <c r="K672" s="8" t="str">
        <f t="shared" si="67"/>
        <v/>
      </c>
    </row>
    <row r="673" spans="10:11">
      <c r="J673" s="8" t="str">
        <f t="shared" si="66"/>
        <v/>
      </c>
      <c r="K673" s="8" t="str">
        <f t="shared" si="67"/>
        <v/>
      </c>
    </row>
    <row r="674" spans="10:11">
      <c r="J674" s="8" t="str">
        <f t="shared" si="66"/>
        <v/>
      </c>
      <c r="K674" s="8" t="str">
        <f t="shared" si="67"/>
        <v/>
      </c>
    </row>
    <row r="675" spans="10:11">
      <c r="J675" s="8" t="str">
        <f t="shared" si="66"/>
        <v/>
      </c>
      <c r="K675" s="8" t="str">
        <f t="shared" si="67"/>
        <v/>
      </c>
    </row>
    <row r="676" spans="10:11">
      <c r="J676" s="8" t="str">
        <f t="shared" si="66"/>
        <v/>
      </c>
      <c r="K676" s="8" t="str">
        <f t="shared" si="67"/>
        <v/>
      </c>
    </row>
    <row r="677" spans="10:11">
      <c r="J677" s="8" t="str">
        <f t="shared" si="66"/>
        <v/>
      </c>
      <c r="K677" s="8" t="str">
        <f t="shared" si="67"/>
        <v/>
      </c>
    </row>
    <row r="678" spans="10:11">
      <c r="J678" s="8" t="str">
        <f t="shared" si="66"/>
        <v/>
      </c>
      <c r="K678" s="8" t="str">
        <f t="shared" si="67"/>
        <v/>
      </c>
    </row>
    <row r="679" spans="10:11">
      <c r="J679" s="8" t="str">
        <f t="shared" si="66"/>
        <v/>
      </c>
      <c r="K679" s="8" t="str">
        <f t="shared" si="67"/>
        <v/>
      </c>
    </row>
    <row r="680" spans="10:11">
      <c r="J680" s="8" t="str">
        <f t="shared" si="66"/>
        <v/>
      </c>
      <c r="K680" s="8" t="str">
        <f t="shared" si="67"/>
        <v/>
      </c>
    </row>
    <row r="681" spans="10:11">
      <c r="J681" s="8" t="str">
        <f t="shared" si="66"/>
        <v/>
      </c>
      <c r="K681" s="8" t="str">
        <f t="shared" si="67"/>
        <v/>
      </c>
    </row>
    <row r="682" spans="10:11">
      <c r="J682" s="8" t="str">
        <f t="shared" si="66"/>
        <v/>
      </c>
      <c r="K682" s="8" t="str">
        <f t="shared" si="67"/>
        <v/>
      </c>
    </row>
    <row r="683" spans="10:11">
      <c r="J683" s="8" t="str">
        <f t="shared" si="66"/>
        <v/>
      </c>
      <c r="K683" s="8" t="str">
        <f t="shared" si="67"/>
        <v/>
      </c>
    </row>
    <row r="684" spans="10:11">
      <c r="J684" s="8" t="str">
        <f t="shared" si="66"/>
        <v/>
      </c>
      <c r="K684" s="8" t="str">
        <f t="shared" si="67"/>
        <v/>
      </c>
    </row>
    <row r="685" spans="10:11">
      <c r="J685" s="8" t="str">
        <f t="shared" si="66"/>
        <v/>
      </c>
      <c r="K685" s="8" t="str">
        <f t="shared" si="67"/>
        <v/>
      </c>
    </row>
    <row r="686" spans="10:11">
      <c r="J686" s="8" t="str">
        <f t="shared" si="66"/>
        <v/>
      </c>
      <c r="K686" s="8" t="str">
        <f t="shared" si="67"/>
        <v/>
      </c>
    </row>
    <row r="687" spans="10:11">
      <c r="J687" s="8" t="str">
        <f t="shared" si="66"/>
        <v/>
      </c>
      <c r="K687" s="8" t="str">
        <f t="shared" si="67"/>
        <v/>
      </c>
    </row>
    <row r="688" spans="10:11">
      <c r="J688" s="8" t="str">
        <f t="shared" si="66"/>
        <v/>
      </c>
      <c r="K688" s="8" t="str">
        <f t="shared" si="67"/>
        <v/>
      </c>
    </row>
    <row r="689" spans="10:11">
      <c r="J689" s="8" t="str">
        <f t="shared" si="66"/>
        <v/>
      </c>
      <c r="K689" s="8" t="str">
        <f t="shared" si="67"/>
        <v/>
      </c>
    </row>
    <row r="690" spans="10:11">
      <c r="J690" s="8" t="str">
        <f t="shared" si="66"/>
        <v/>
      </c>
      <c r="K690" s="8" t="str">
        <f t="shared" si="67"/>
        <v/>
      </c>
    </row>
    <row r="691" spans="10:11">
      <c r="J691" s="8" t="str">
        <f t="shared" si="66"/>
        <v/>
      </c>
      <c r="K691" s="8" t="str">
        <f t="shared" si="67"/>
        <v/>
      </c>
    </row>
    <row r="692" spans="10:11">
      <c r="J692" s="8" t="str">
        <f t="shared" si="66"/>
        <v/>
      </c>
      <c r="K692" s="8" t="str">
        <f t="shared" si="67"/>
        <v/>
      </c>
    </row>
    <row r="693" spans="10:11">
      <c r="J693" s="8" t="str">
        <f t="shared" si="66"/>
        <v/>
      </c>
      <c r="K693" s="8" t="str">
        <f t="shared" si="67"/>
        <v/>
      </c>
    </row>
    <row r="694" spans="10:11">
      <c r="J694" s="8" t="str">
        <f t="shared" si="66"/>
        <v/>
      </c>
      <c r="K694" s="8" t="str">
        <f t="shared" si="67"/>
        <v/>
      </c>
    </row>
    <row r="695" spans="10:11">
      <c r="J695" s="8" t="str">
        <f t="shared" si="66"/>
        <v/>
      </c>
      <c r="K695" s="8" t="str">
        <f t="shared" si="67"/>
        <v/>
      </c>
    </row>
    <row r="696" spans="10:11">
      <c r="J696" s="8" t="str">
        <f t="shared" si="66"/>
        <v/>
      </c>
      <c r="K696" s="8" t="str">
        <f t="shared" si="67"/>
        <v/>
      </c>
    </row>
    <row r="697" spans="10:11">
      <c r="J697" s="8" t="str">
        <f t="shared" si="66"/>
        <v/>
      </c>
      <c r="K697" s="8" t="str">
        <f t="shared" si="67"/>
        <v/>
      </c>
    </row>
    <row r="698" spans="10:11">
      <c r="J698" s="8" t="str">
        <f t="shared" si="66"/>
        <v/>
      </c>
      <c r="K698" s="8" t="str">
        <f t="shared" si="67"/>
        <v/>
      </c>
    </row>
    <row r="699" spans="10:11">
      <c r="J699" s="8" t="str">
        <f t="shared" si="66"/>
        <v/>
      </c>
      <c r="K699" s="8" t="str">
        <f t="shared" si="67"/>
        <v/>
      </c>
    </row>
    <row r="700" spans="10:11">
      <c r="J700" s="8" t="str">
        <f t="shared" si="66"/>
        <v/>
      </c>
      <c r="K700" s="8" t="str">
        <f t="shared" si="67"/>
        <v/>
      </c>
    </row>
    <row r="701" spans="10:11">
      <c r="J701" s="8" t="str">
        <f t="shared" si="66"/>
        <v/>
      </c>
      <c r="K701" s="8" t="str">
        <f t="shared" si="67"/>
        <v/>
      </c>
    </row>
    <row r="702" spans="10:11">
      <c r="J702" s="8" t="str">
        <f t="shared" ref="J702:J765" si="68">IF(G702="","",ROUND((F702*$J$3)+(G702*$J$4),0))</f>
        <v/>
      </c>
      <c r="K702" s="8" t="str">
        <f t="shared" si="67"/>
        <v/>
      </c>
    </row>
    <row r="703" spans="10:11">
      <c r="J703" s="8" t="str">
        <f t="shared" si="68"/>
        <v/>
      </c>
      <c r="K703" s="8" t="str">
        <f t="shared" ref="K703:K766" si="69">IF(J703&lt;20.5,"",J703)</f>
        <v/>
      </c>
    </row>
    <row r="704" spans="10:11">
      <c r="J704" s="8" t="str">
        <f t="shared" si="68"/>
        <v/>
      </c>
      <c r="K704" s="8" t="str">
        <f t="shared" si="69"/>
        <v/>
      </c>
    </row>
    <row r="705" spans="10:11">
      <c r="J705" s="8" t="str">
        <f t="shared" si="68"/>
        <v/>
      </c>
      <c r="K705" s="8" t="str">
        <f t="shared" si="69"/>
        <v/>
      </c>
    </row>
    <row r="706" spans="10:11">
      <c r="J706" s="8" t="str">
        <f t="shared" si="68"/>
        <v/>
      </c>
      <c r="K706" s="8" t="str">
        <f t="shared" si="69"/>
        <v/>
      </c>
    </row>
    <row r="707" spans="10:11">
      <c r="J707" s="8" t="str">
        <f t="shared" si="68"/>
        <v/>
      </c>
      <c r="K707" s="8" t="str">
        <f t="shared" si="69"/>
        <v/>
      </c>
    </row>
    <row r="708" spans="10:11">
      <c r="J708" s="8" t="str">
        <f t="shared" si="68"/>
        <v/>
      </c>
      <c r="K708" s="8" t="str">
        <f t="shared" si="69"/>
        <v/>
      </c>
    </row>
    <row r="709" spans="10:11">
      <c r="J709" s="8" t="str">
        <f t="shared" si="68"/>
        <v/>
      </c>
      <c r="K709" s="8" t="str">
        <f t="shared" si="69"/>
        <v/>
      </c>
    </row>
    <row r="710" spans="10:11">
      <c r="J710" s="8" t="str">
        <f t="shared" si="68"/>
        <v/>
      </c>
      <c r="K710" s="8" t="str">
        <f t="shared" si="69"/>
        <v/>
      </c>
    </row>
    <row r="711" spans="10:11">
      <c r="J711" s="8" t="str">
        <f t="shared" si="68"/>
        <v/>
      </c>
      <c r="K711" s="8" t="str">
        <f t="shared" si="69"/>
        <v/>
      </c>
    </row>
    <row r="712" spans="10:11">
      <c r="J712" s="8" t="str">
        <f t="shared" si="68"/>
        <v/>
      </c>
      <c r="K712" s="8" t="str">
        <f t="shared" si="69"/>
        <v/>
      </c>
    </row>
    <row r="713" spans="10:11">
      <c r="J713" s="8" t="str">
        <f t="shared" si="68"/>
        <v/>
      </c>
      <c r="K713" s="8" t="str">
        <f t="shared" si="69"/>
        <v/>
      </c>
    </row>
    <row r="714" spans="10:11">
      <c r="J714" s="8" t="str">
        <f t="shared" si="68"/>
        <v/>
      </c>
      <c r="K714" s="8" t="str">
        <f t="shared" si="69"/>
        <v/>
      </c>
    </row>
    <row r="715" spans="10:11">
      <c r="J715" s="8" t="str">
        <f t="shared" si="68"/>
        <v/>
      </c>
      <c r="K715" s="8" t="str">
        <f t="shared" si="69"/>
        <v/>
      </c>
    </row>
    <row r="716" spans="10:11">
      <c r="J716" s="8" t="str">
        <f t="shared" si="68"/>
        <v/>
      </c>
      <c r="K716" s="8" t="str">
        <f t="shared" si="69"/>
        <v/>
      </c>
    </row>
    <row r="717" spans="10:11">
      <c r="J717" s="8" t="str">
        <f t="shared" si="68"/>
        <v/>
      </c>
      <c r="K717" s="8" t="str">
        <f t="shared" si="69"/>
        <v/>
      </c>
    </row>
    <row r="718" spans="10:11">
      <c r="J718" s="8" t="str">
        <f t="shared" si="68"/>
        <v/>
      </c>
      <c r="K718" s="8" t="str">
        <f t="shared" si="69"/>
        <v/>
      </c>
    </row>
    <row r="719" spans="10:11">
      <c r="J719" s="8" t="str">
        <f t="shared" si="68"/>
        <v/>
      </c>
      <c r="K719" s="8" t="str">
        <f t="shared" si="69"/>
        <v/>
      </c>
    </row>
    <row r="720" spans="10:11">
      <c r="J720" s="8" t="str">
        <f t="shared" si="68"/>
        <v/>
      </c>
      <c r="K720" s="8" t="str">
        <f t="shared" si="69"/>
        <v/>
      </c>
    </row>
    <row r="721" spans="10:11">
      <c r="J721" s="8" t="str">
        <f t="shared" si="68"/>
        <v/>
      </c>
      <c r="K721" s="8" t="str">
        <f t="shared" si="69"/>
        <v/>
      </c>
    </row>
    <row r="722" spans="10:11">
      <c r="J722" s="8" t="str">
        <f t="shared" si="68"/>
        <v/>
      </c>
      <c r="K722" s="8" t="str">
        <f t="shared" si="69"/>
        <v/>
      </c>
    </row>
    <row r="723" spans="10:11">
      <c r="J723" s="8" t="str">
        <f t="shared" si="68"/>
        <v/>
      </c>
      <c r="K723" s="8" t="str">
        <f t="shared" si="69"/>
        <v/>
      </c>
    </row>
    <row r="724" spans="10:11">
      <c r="J724" s="8" t="str">
        <f t="shared" si="68"/>
        <v/>
      </c>
      <c r="K724" s="8" t="str">
        <f t="shared" si="69"/>
        <v/>
      </c>
    </row>
    <row r="725" spans="10:11">
      <c r="J725" s="8" t="str">
        <f t="shared" si="68"/>
        <v/>
      </c>
      <c r="K725" s="8" t="str">
        <f t="shared" si="69"/>
        <v/>
      </c>
    </row>
    <row r="726" spans="10:11">
      <c r="J726" s="8" t="str">
        <f t="shared" si="68"/>
        <v/>
      </c>
      <c r="K726" s="8" t="str">
        <f t="shared" si="69"/>
        <v/>
      </c>
    </row>
    <row r="727" spans="10:11">
      <c r="J727" s="8" t="str">
        <f t="shared" si="68"/>
        <v/>
      </c>
      <c r="K727" s="8" t="str">
        <f t="shared" si="69"/>
        <v/>
      </c>
    </row>
    <row r="728" spans="10:11">
      <c r="J728" s="8" t="str">
        <f t="shared" si="68"/>
        <v/>
      </c>
      <c r="K728" s="8" t="str">
        <f t="shared" si="69"/>
        <v/>
      </c>
    </row>
    <row r="729" spans="10:11">
      <c r="J729" s="8" t="str">
        <f t="shared" si="68"/>
        <v/>
      </c>
      <c r="K729" s="8" t="str">
        <f t="shared" si="69"/>
        <v/>
      </c>
    </row>
    <row r="730" spans="10:11">
      <c r="J730" s="8" t="str">
        <f t="shared" si="68"/>
        <v/>
      </c>
      <c r="K730" s="8" t="str">
        <f t="shared" si="69"/>
        <v/>
      </c>
    </row>
    <row r="731" spans="10:11">
      <c r="J731" s="8" t="str">
        <f t="shared" si="68"/>
        <v/>
      </c>
      <c r="K731" s="8" t="str">
        <f t="shared" si="69"/>
        <v/>
      </c>
    </row>
    <row r="732" spans="10:11">
      <c r="J732" s="8" t="str">
        <f t="shared" si="68"/>
        <v/>
      </c>
      <c r="K732" s="8" t="str">
        <f t="shared" si="69"/>
        <v/>
      </c>
    </row>
    <row r="733" spans="10:11">
      <c r="J733" s="8" t="str">
        <f t="shared" si="68"/>
        <v/>
      </c>
      <c r="K733" s="8" t="str">
        <f t="shared" si="69"/>
        <v/>
      </c>
    </row>
    <row r="734" spans="10:11">
      <c r="J734" s="8" t="str">
        <f t="shared" si="68"/>
        <v/>
      </c>
      <c r="K734" s="8" t="str">
        <f t="shared" si="69"/>
        <v/>
      </c>
    </row>
    <row r="735" spans="10:11">
      <c r="J735" s="8" t="str">
        <f t="shared" si="68"/>
        <v/>
      </c>
      <c r="K735" s="8" t="str">
        <f t="shared" si="69"/>
        <v/>
      </c>
    </row>
    <row r="736" spans="10:11">
      <c r="J736" s="8" t="str">
        <f t="shared" si="68"/>
        <v/>
      </c>
      <c r="K736" s="8" t="str">
        <f t="shared" si="69"/>
        <v/>
      </c>
    </row>
    <row r="737" spans="10:11">
      <c r="J737" s="8" t="str">
        <f t="shared" si="68"/>
        <v/>
      </c>
      <c r="K737" s="8" t="str">
        <f t="shared" si="69"/>
        <v/>
      </c>
    </row>
    <row r="738" spans="10:11">
      <c r="J738" s="8" t="str">
        <f t="shared" si="68"/>
        <v/>
      </c>
      <c r="K738" s="8" t="str">
        <f t="shared" si="69"/>
        <v/>
      </c>
    </row>
    <row r="739" spans="10:11">
      <c r="J739" s="8" t="str">
        <f t="shared" si="68"/>
        <v/>
      </c>
      <c r="K739" s="8" t="str">
        <f t="shared" si="69"/>
        <v/>
      </c>
    </row>
    <row r="740" spans="10:11">
      <c r="J740" s="8" t="str">
        <f t="shared" si="68"/>
        <v/>
      </c>
      <c r="K740" s="8" t="str">
        <f t="shared" si="69"/>
        <v/>
      </c>
    </row>
    <row r="741" spans="10:11">
      <c r="J741" s="8" t="str">
        <f t="shared" si="68"/>
        <v/>
      </c>
      <c r="K741" s="8" t="str">
        <f t="shared" si="69"/>
        <v/>
      </c>
    </row>
    <row r="742" spans="10:11">
      <c r="J742" s="8" t="str">
        <f t="shared" si="68"/>
        <v/>
      </c>
      <c r="K742" s="8" t="str">
        <f t="shared" si="69"/>
        <v/>
      </c>
    </row>
    <row r="743" spans="10:11">
      <c r="J743" s="8" t="str">
        <f t="shared" si="68"/>
        <v/>
      </c>
      <c r="K743" s="8" t="str">
        <f t="shared" si="69"/>
        <v/>
      </c>
    </row>
    <row r="744" spans="10:11">
      <c r="J744" s="8" t="str">
        <f t="shared" si="68"/>
        <v/>
      </c>
      <c r="K744" s="8" t="str">
        <f t="shared" si="69"/>
        <v/>
      </c>
    </row>
    <row r="745" spans="10:11">
      <c r="J745" s="8" t="str">
        <f t="shared" si="68"/>
        <v/>
      </c>
      <c r="K745" s="8" t="str">
        <f t="shared" si="69"/>
        <v/>
      </c>
    </row>
    <row r="746" spans="10:11">
      <c r="J746" s="8" t="str">
        <f t="shared" si="68"/>
        <v/>
      </c>
      <c r="K746" s="8" t="str">
        <f t="shared" si="69"/>
        <v/>
      </c>
    </row>
    <row r="747" spans="10:11">
      <c r="J747" s="8" t="str">
        <f t="shared" si="68"/>
        <v/>
      </c>
      <c r="K747" s="8" t="str">
        <f t="shared" si="69"/>
        <v/>
      </c>
    </row>
    <row r="748" spans="10:11">
      <c r="J748" s="8" t="str">
        <f t="shared" si="68"/>
        <v/>
      </c>
      <c r="K748" s="8" t="str">
        <f t="shared" si="69"/>
        <v/>
      </c>
    </row>
    <row r="749" spans="10:11">
      <c r="J749" s="8" t="str">
        <f t="shared" si="68"/>
        <v/>
      </c>
      <c r="K749" s="8" t="str">
        <f t="shared" si="69"/>
        <v/>
      </c>
    </row>
    <row r="750" spans="10:11">
      <c r="J750" s="8" t="str">
        <f t="shared" si="68"/>
        <v/>
      </c>
      <c r="K750" s="8" t="str">
        <f t="shared" si="69"/>
        <v/>
      </c>
    </row>
    <row r="751" spans="10:11">
      <c r="J751" s="8" t="str">
        <f t="shared" si="68"/>
        <v/>
      </c>
      <c r="K751" s="8" t="str">
        <f t="shared" si="69"/>
        <v/>
      </c>
    </row>
    <row r="752" spans="10:11">
      <c r="J752" s="8" t="str">
        <f t="shared" si="68"/>
        <v/>
      </c>
      <c r="K752" s="8" t="str">
        <f t="shared" si="69"/>
        <v/>
      </c>
    </row>
    <row r="753" spans="10:11">
      <c r="J753" s="8" t="str">
        <f t="shared" si="68"/>
        <v/>
      </c>
      <c r="K753" s="8" t="str">
        <f t="shared" si="69"/>
        <v/>
      </c>
    </row>
    <row r="754" spans="10:11">
      <c r="J754" s="8" t="str">
        <f t="shared" si="68"/>
        <v/>
      </c>
      <c r="K754" s="8" t="str">
        <f t="shared" si="69"/>
        <v/>
      </c>
    </row>
    <row r="755" spans="10:11">
      <c r="J755" s="8" t="str">
        <f t="shared" si="68"/>
        <v/>
      </c>
      <c r="K755" s="8" t="str">
        <f t="shared" si="69"/>
        <v/>
      </c>
    </row>
    <row r="756" spans="10:11">
      <c r="J756" s="8" t="str">
        <f t="shared" si="68"/>
        <v/>
      </c>
      <c r="K756" s="8" t="str">
        <f t="shared" si="69"/>
        <v/>
      </c>
    </row>
    <row r="757" spans="10:11">
      <c r="J757" s="8" t="str">
        <f t="shared" si="68"/>
        <v/>
      </c>
      <c r="K757" s="8" t="str">
        <f t="shared" si="69"/>
        <v/>
      </c>
    </row>
    <row r="758" spans="10:11">
      <c r="J758" s="8" t="str">
        <f t="shared" si="68"/>
        <v/>
      </c>
      <c r="K758" s="8" t="str">
        <f t="shared" si="69"/>
        <v/>
      </c>
    </row>
    <row r="759" spans="10:11">
      <c r="J759" s="8" t="str">
        <f t="shared" si="68"/>
        <v/>
      </c>
      <c r="K759" s="8" t="str">
        <f t="shared" si="69"/>
        <v/>
      </c>
    </row>
    <row r="760" spans="10:11">
      <c r="J760" s="8" t="str">
        <f t="shared" si="68"/>
        <v/>
      </c>
      <c r="K760" s="8" t="str">
        <f t="shared" si="69"/>
        <v/>
      </c>
    </row>
    <row r="761" spans="10:11">
      <c r="J761" s="8" t="str">
        <f t="shared" si="68"/>
        <v/>
      </c>
      <c r="K761" s="8" t="str">
        <f t="shared" si="69"/>
        <v/>
      </c>
    </row>
    <row r="762" spans="10:11">
      <c r="J762" s="8" t="str">
        <f t="shared" si="68"/>
        <v/>
      </c>
      <c r="K762" s="8" t="str">
        <f t="shared" si="69"/>
        <v/>
      </c>
    </row>
    <row r="763" spans="10:11">
      <c r="J763" s="8" t="str">
        <f t="shared" si="68"/>
        <v/>
      </c>
      <c r="K763" s="8" t="str">
        <f t="shared" si="69"/>
        <v/>
      </c>
    </row>
    <row r="764" spans="10:11">
      <c r="J764" s="8" t="str">
        <f t="shared" si="68"/>
        <v/>
      </c>
      <c r="K764" s="8" t="str">
        <f t="shared" si="69"/>
        <v/>
      </c>
    </row>
    <row r="765" spans="10:11">
      <c r="J765" s="8" t="str">
        <f t="shared" si="68"/>
        <v/>
      </c>
      <c r="K765" s="8" t="str">
        <f t="shared" si="69"/>
        <v/>
      </c>
    </row>
    <row r="766" spans="10:11">
      <c r="J766" s="8" t="str">
        <f t="shared" ref="J766:J829" si="70">IF(G766="","",ROUND((F766*$J$3)+(G766*$J$4),0))</f>
        <v/>
      </c>
      <c r="K766" s="8" t="str">
        <f t="shared" si="69"/>
        <v/>
      </c>
    </row>
    <row r="767" spans="10:11">
      <c r="J767" s="8" t="str">
        <f t="shared" si="70"/>
        <v/>
      </c>
      <c r="K767" s="8" t="str">
        <f t="shared" ref="K767:K830" si="71">IF(J767&lt;20.5,"",J767)</f>
        <v/>
      </c>
    </row>
    <row r="768" spans="10:11">
      <c r="J768" s="8" t="str">
        <f t="shared" si="70"/>
        <v/>
      </c>
      <c r="K768" s="8" t="str">
        <f t="shared" si="71"/>
        <v/>
      </c>
    </row>
    <row r="769" spans="10:11">
      <c r="J769" s="8" t="str">
        <f t="shared" si="70"/>
        <v/>
      </c>
      <c r="K769" s="8" t="str">
        <f t="shared" si="71"/>
        <v/>
      </c>
    </row>
    <row r="770" spans="10:11">
      <c r="J770" s="8" t="str">
        <f t="shared" si="70"/>
        <v/>
      </c>
      <c r="K770" s="8" t="str">
        <f t="shared" si="71"/>
        <v/>
      </c>
    </row>
    <row r="771" spans="10:11">
      <c r="J771" s="8" t="str">
        <f t="shared" si="70"/>
        <v/>
      </c>
      <c r="K771" s="8" t="str">
        <f t="shared" si="71"/>
        <v/>
      </c>
    </row>
    <row r="772" spans="10:11">
      <c r="J772" s="8" t="str">
        <f t="shared" si="70"/>
        <v/>
      </c>
      <c r="K772" s="8" t="str">
        <f t="shared" si="71"/>
        <v/>
      </c>
    </row>
    <row r="773" spans="10:11">
      <c r="J773" s="8" t="str">
        <f t="shared" si="70"/>
        <v/>
      </c>
      <c r="K773" s="8" t="str">
        <f t="shared" si="71"/>
        <v/>
      </c>
    </row>
    <row r="774" spans="10:11">
      <c r="J774" s="8" t="str">
        <f t="shared" si="70"/>
        <v/>
      </c>
      <c r="K774" s="8" t="str">
        <f t="shared" si="71"/>
        <v/>
      </c>
    </row>
    <row r="775" spans="10:11">
      <c r="J775" s="8" t="str">
        <f t="shared" si="70"/>
        <v/>
      </c>
      <c r="K775" s="8" t="str">
        <f t="shared" si="71"/>
        <v/>
      </c>
    </row>
    <row r="776" spans="10:11">
      <c r="J776" s="8" t="str">
        <f t="shared" si="70"/>
        <v/>
      </c>
      <c r="K776" s="8" t="str">
        <f t="shared" si="71"/>
        <v/>
      </c>
    </row>
    <row r="777" spans="10:11">
      <c r="J777" s="8" t="str">
        <f t="shared" si="70"/>
        <v/>
      </c>
      <c r="K777" s="8" t="str">
        <f t="shared" si="71"/>
        <v/>
      </c>
    </row>
    <row r="778" spans="10:11">
      <c r="J778" s="8" t="str">
        <f t="shared" si="70"/>
        <v/>
      </c>
      <c r="K778" s="8" t="str">
        <f t="shared" si="71"/>
        <v/>
      </c>
    </row>
    <row r="779" spans="10:11">
      <c r="J779" s="8" t="str">
        <f t="shared" si="70"/>
        <v/>
      </c>
      <c r="K779" s="8" t="str">
        <f t="shared" si="71"/>
        <v/>
      </c>
    </row>
    <row r="780" spans="10:11">
      <c r="J780" s="8" t="str">
        <f t="shared" si="70"/>
        <v/>
      </c>
      <c r="K780" s="8" t="str">
        <f t="shared" si="71"/>
        <v/>
      </c>
    </row>
    <row r="781" spans="10:11">
      <c r="J781" s="8" t="str">
        <f t="shared" si="70"/>
        <v/>
      </c>
      <c r="K781" s="8" t="str">
        <f t="shared" si="71"/>
        <v/>
      </c>
    </row>
    <row r="782" spans="10:11">
      <c r="J782" s="8" t="str">
        <f t="shared" si="70"/>
        <v/>
      </c>
      <c r="K782" s="8" t="str">
        <f t="shared" si="71"/>
        <v/>
      </c>
    </row>
    <row r="783" spans="10:11">
      <c r="J783" s="8" t="str">
        <f t="shared" si="70"/>
        <v/>
      </c>
      <c r="K783" s="8" t="str">
        <f t="shared" si="71"/>
        <v/>
      </c>
    </row>
    <row r="784" spans="10:11">
      <c r="J784" s="8" t="str">
        <f t="shared" si="70"/>
        <v/>
      </c>
      <c r="K784" s="8" t="str">
        <f t="shared" si="71"/>
        <v/>
      </c>
    </row>
    <row r="785" spans="10:11">
      <c r="J785" s="8" t="str">
        <f t="shared" si="70"/>
        <v/>
      </c>
      <c r="K785" s="8" t="str">
        <f t="shared" si="71"/>
        <v/>
      </c>
    </row>
    <row r="786" spans="10:11">
      <c r="J786" s="8" t="str">
        <f t="shared" si="70"/>
        <v/>
      </c>
      <c r="K786" s="8" t="str">
        <f t="shared" si="71"/>
        <v/>
      </c>
    </row>
    <row r="787" spans="10:11">
      <c r="J787" s="8" t="str">
        <f t="shared" si="70"/>
        <v/>
      </c>
      <c r="K787" s="8" t="str">
        <f t="shared" si="71"/>
        <v/>
      </c>
    </row>
    <row r="788" spans="10:11">
      <c r="J788" s="8" t="str">
        <f t="shared" si="70"/>
        <v/>
      </c>
      <c r="K788" s="8" t="str">
        <f t="shared" si="71"/>
        <v/>
      </c>
    </row>
    <row r="789" spans="10:11">
      <c r="J789" s="8" t="str">
        <f t="shared" si="70"/>
        <v/>
      </c>
      <c r="K789" s="8" t="str">
        <f t="shared" si="71"/>
        <v/>
      </c>
    </row>
    <row r="790" spans="10:11">
      <c r="J790" s="8" t="str">
        <f t="shared" si="70"/>
        <v/>
      </c>
      <c r="K790" s="8" t="str">
        <f t="shared" si="71"/>
        <v/>
      </c>
    </row>
    <row r="791" spans="10:11">
      <c r="J791" s="8" t="str">
        <f t="shared" si="70"/>
        <v/>
      </c>
      <c r="K791" s="8" t="str">
        <f t="shared" si="71"/>
        <v/>
      </c>
    </row>
    <row r="792" spans="10:11">
      <c r="J792" s="8" t="str">
        <f t="shared" si="70"/>
        <v/>
      </c>
      <c r="K792" s="8" t="str">
        <f t="shared" si="71"/>
        <v/>
      </c>
    </row>
    <row r="793" spans="10:11">
      <c r="J793" s="8" t="str">
        <f t="shared" si="70"/>
        <v/>
      </c>
      <c r="K793" s="8" t="str">
        <f t="shared" si="71"/>
        <v/>
      </c>
    </row>
    <row r="794" spans="10:11">
      <c r="J794" s="8" t="str">
        <f t="shared" si="70"/>
        <v/>
      </c>
      <c r="K794" s="8" t="str">
        <f t="shared" si="71"/>
        <v/>
      </c>
    </row>
    <row r="795" spans="10:11">
      <c r="J795" s="8" t="str">
        <f t="shared" si="70"/>
        <v/>
      </c>
      <c r="K795" s="8" t="str">
        <f t="shared" si="71"/>
        <v/>
      </c>
    </row>
    <row r="796" spans="10:11">
      <c r="J796" s="8" t="str">
        <f t="shared" si="70"/>
        <v/>
      </c>
      <c r="K796" s="8" t="str">
        <f t="shared" si="71"/>
        <v/>
      </c>
    </row>
    <row r="797" spans="10:11">
      <c r="J797" s="8" t="str">
        <f t="shared" si="70"/>
        <v/>
      </c>
      <c r="K797" s="8" t="str">
        <f t="shared" si="71"/>
        <v/>
      </c>
    </row>
    <row r="798" spans="10:11">
      <c r="J798" s="8" t="str">
        <f t="shared" si="70"/>
        <v/>
      </c>
      <c r="K798" s="8" t="str">
        <f t="shared" si="71"/>
        <v/>
      </c>
    </row>
    <row r="799" spans="10:11">
      <c r="J799" s="8" t="str">
        <f t="shared" si="70"/>
        <v/>
      </c>
      <c r="K799" s="8" t="str">
        <f t="shared" si="71"/>
        <v/>
      </c>
    </row>
    <row r="800" spans="10:11">
      <c r="J800" s="8" t="str">
        <f t="shared" si="70"/>
        <v/>
      </c>
      <c r="K800" s="8" t="str">
        <f t="shared" si="71"/>
        <v/>
      </c>
    </row>
    <row r="801" spans="10:11">
      <c r="J801" s="8" t="str">
        <f t="shared" si="70"/>
        <v/>
      </c>
      <c r="K801" s="8" t="str">
        <f t="shared" si="71"/>
        <v/>
      </c>
    </row>
    <row r="802" spans="10:11">
      <c r="J802" s="8" t="str">
        <f t="shared" si="70"/>
        <v/>
      </c>
      <c r="K802" s="8" t="str">
        <f t="shared" si="71"/>
        <v/>
      </c>
    </row>
    <row r="803" spans="10:11">
      <c r="J803" s="8" t="str">
        <f t="shared" si="70"/>
        <v/>
      </c>
      <c r="K803" s="8" t="str">
        <f t="shared" si="71"/>
        <v/>
      </c>
    </row>
    <row r="804" spans="10:11">
      <c r="J804" s="8" t="str">
        <f t="shared" si="70"/>
        <v/>
      </c>
      <c r="K804" s="8" t="str">
        <f t="shared" si="71"/>
        <v/>
      </c>
    </row>
    <row r="805" spans="10:11">
      <c r="J805" s="8" t="str">
        <f t="shared" si="70"/>
        <v/>
      </c>
      <c r="K805" s="8" t="str">
        <f t="shared" si="71"/>
        <v/>
      </c>
    </row>
    <row r="806" spans="10:11">
      <c r="J806" s="8" t="str">
        <f t="shared" si="70"/>
        <v/>
      </c>
      <c r="K806" s="8" t="str">
        <f t="shared" si="71"/>
        <v/>
      </c>
    </row>
    <row r="807" spans="10:11">
      <c r="J807" s="8" t="str">
        <f t="shared" si="70"/>
        <v/>
      </c>
      <c r="K807" s="8" t="str">
        <f t="shared" si="71"/>
        <v/>
      </c>
    </row>
    <row r="808" spans="10:11">
      <c r="J808" s="8" t="str">
        <f t="shared" si="70"/>
        <v/>
      </c>
      <c r="K808" s="8" t="str">
        <f t="shared" si="71"/>
        <v/>
      </c>
    </row>
    <row r="809" spans="10:11">
      <c r="J809" s="8" t="str">
        <f t="shared" si="70"/>
        <v/>
      </c>
      <c r="K809" s="8" t="str">
        <f t="shared" si="71"/>
        <v/>
      </c>
    </row>
    <row r="810" spans="10:11">
      <c r="J810" s="8" t="str">
        <f t="shared" si="70"/>
        <v/>
      </c>
      <c r="K810" s="8" t="str">
        <f t="shared" si="71"/>
        <v/>
      </c>
    </row>
    <row r="811" spans="10:11">
      <c r="J811" s="8" t="str">
        <f t="shared" si="70"/>
        <v/>
      </c>
      <c r="K811" s="8" t="str">
        <f t="shared" si="71"/>
        <v/>
      </c>
    </row>
    <row r="812" spans="10:11">
      <c r="J812" s="8" t="str">
        <f t="shared" si="70"/>
        <v/>
      </c>
      <c r="K812" s="8" t="str">
        <f t="shared" si="71"/>
        <v/>
      </c>
    </row>
    <row r="813" spans="10:11">
      <c r="J813" s="8" t="str">
        <f t="shared" si="70"/>
        <v/>
      </c>
      <c r="K813" s="8" t="str">
        <f t="shared" si="71"/>
        <v/>
      </c>
    </row>
    <row r="814" spans="10:11">
      <c r="J814" s="8" t="str">
        <f t="shared" si="70"/>
        <v/>
      </c>
      <c r="K814" s="8" t="str">
        <f t="shared" si="71"/>
        <v/>
      </c>
    </row>
    <row r="815" spans="10:11">
      <c r="J815" s="8" t="str">
        <f t="shared" si="70"/>
        <v/>
      </c>
      <c r="K815" s="8" t="str">
        <f t="shared" si="71"/>
        <v/>
      </c>
    </row>
    <row r="816" spans="10:11">
      <c r="J816" s="8" t="str">
        <f t="shared" si="70"/>
        <v/>
      </c>
      <c r="K816" s="8" t="str">
        <f t="shared" si="71"/>
        <v/>
      </c>
    </row>
    <row r="817" spans="10:11">
      <c r="J817" s="8" t="str">
        <f t="shared" si="70"/>
        <v/>
      </c>
      <c r="K817" s="8" t="str">
        <f t="shared" si="71"/>
        <v/>
      </c>
    </row>
    <row r="818" spans="10:11">
      <c r="J818" s="8" t="str">
        <f t="shared" si="70"/>
        <v/>
      </c>
      <c r="K818" s="8" t="str">
        <f t="shared" si="71"/>
        <v/>
      </c>
    </row>
    <row r="819" spans="10:11">
      <c r="J819" s="8" t="str">
        <f t="shared" si="70"/>
        <v/>
      </c>
      <c r="K819" s="8" t="str">
        <f t="shared" si="71"/>
        <v/>
      </c>
    </row>
    <row r="820" spans="10:11">
      <c r="J820" s="8" t="str">
        <f t="shared" si="70"/>
        <v/>
      </c>
      <c r="K820" s="8" t="str">
        <f t="shared" si="71"/>
        <v/>
      </c>
    </row>
    <row r="821" spans="10:11">
      <c r="J821" s="8" t="str">
        <f t="shared" si="70"/>
        <v/>
      </c>
      <c r="K821" s="8" t="str">
        <f t="shared" si="71"/>
        <v/>
      </c>
    </row>
    <row r="822" spans="10:11">
      <c r="J822" s="8" t="str">
        <f t="shared" si="70"/>
        <v/>
      </c>
      <c r="K822" s="8" t="str">
        <f t="shared" si="71"/>
        <v/>
      </c>
    </row>
    <row r="823" spans="10:11">
      <c r="J823" s="8" t="str">
        <f t="shared" si="70"/>
        <v/>
      </c>
      <c r="K823" s="8" t="str">
        <f t="shared" si="71"/>
        <v/>
      </c>
    </row>
    <row r="824" spans="10:11">
      <c r="J824" s="8" t="str">
        <f t="shared" si="70"/>
        <v/>
      </c>
      <c r="K824" s="8" t="str">
        <f t="shared" si="71"/>
        <v/>
      </c>
    </row>
    <row r="825" spans="10:11">
      <c r="J825" s="8" t="str">
        <f t="shared" si="70"/>
        <v/>
      </c>
      <c r="K825" s="8" t="str">
        <f t="shared" si="71"/>
        <v/>
      </c>
    </row>
    <row r="826" spans="10:11">
      <c r="J826" s="8" t="str">
        <f t="shared" si="70"/>
        <v/>
      </c>
      <c r="K826" s="8" t="str">
        <f t="shared" si="71"/>
        <v/>
      </c>
    </row>
    <row r="827" spans="10:11">
      <c r="J827" s="8" t="str">
        <f t="shared" si="70"/>
        <v/>
      </c>
      <c r="K827" s="8" t="str">
        <f t="shared" si="71"/>
        <v/>
      </c>
    </row>
    <row r="828" spans="10:11">
      <c r="J828" s="8" t="str">
        <f t="shared" si="70"/>
        <v/>
      </c>
      <c r="K828" s="8" t="str">
        <f t="shared" si="71"/>
        <v/>
      </c>
    </row>
    <row r="829" spans="10:11">
      <c r="J829" s="8" t="str">
        <f t="shared" si="70"/>
        <v/>
      </c>
      <c r="K829" s="8" t="str">
        <f t="shared" si="71"/>
        <v/>
      </c>
    </row>
    <row r="830" spans="10:11">
      <c r="J830" s="8" t="str">
        <f t="shared" ref="J830:J893" si="72">IF(G830="","",ROUND((F830*$J$3)+(G830*$J$4),0))</f>
        <v/>
      </c>
      <c r="K830" s="8" t="str">
        <f t="shared" si="71"/>
        <v/>
      </c>
    </row>
    <row r="831" spans="10:11">
      <c r="J831" s="8" t="str">
        <f t="shared" si="72"/>
        <v/>
      </c>
      <c r="K831" s="8" t="str">
        <f t="shared" ref="K831:K894" si="73">IF(J831&lt;20.5,"",J831)</f>
        <v/>
      </c>
    </row>
    <row r="832" spans="10:11">
      <c r="J832" s="8" t="str">
        <f t="shared" si="72"/>
        <v/>
      </c>
      <c r="K832" s="8" t="str">
        <f t="shared" si="73"/>
        <v/>
      </c>
    </row>
    <row r="833" spans="10:11">
      <c r="J833" s="8" t="str">
        <f t="shared" si="72"/>
        <v/>
      </c>
      <c r="K833" s="8" t="str">
        <f t="shared" si="73"/>
        <v/>
      </c>
    </row>
    <row r="834" spans="10:11">
      <c r="J834" s="8" t="str">
        <f t="shared" si="72"/>
        <v/>
      </c>
      <c r="K834" s="8" t="str">
        <f t="shared" si="73"/>
        <v/>
      </c>
    </row>
    <row r="835" spans="10:11">
      <c r="J835" s="8" t="str">
        <f t="shared" si="72"/>
        <v/>
      </c>
      <c r="K835" s="8" t="str">
        <f t="shared" si="73"/>
        <v/>
      </c>
    </row>
    <row r="836" spans="10:11">
      <c r="J836" s="8" t="str">
        <f t="shared" si="72"/>
        <v/>
      </c>
      <c r="K836" s="8" t="str">
        <f t="shared" si="73"/>
        <v/>
      </c>
    </row>
    <row r="837" spans="10:11">
      <c r="J837" s="8" t="str">
        <f t="shared" si="72"/>
        <v/>
      </c>
      <c r="K837" s="8" t="str">
        <f t="shared" si="73"/>
        <v/>
      </c>
    </row>
    <row r="838" spans="10:11">
      <c r="J838" s="8" t="str">
        <f t="shared" si="72"/>
        <v/>
      </c>
      <c r="K838" s="8" t="str">
        <f t="shared" si="73"/>
        <v/>
      </c>
    </row>
    <row r="839" spans="10:11">
      <c r="J839" s="8" t="str">
        <f t="shared" si="72"/>
        <v/>
      </c>
      <c r="K839" s="8" t="str">
        <f t="shared" si="73"/>
        <v/>
      </c>
    </row>
    <row r="840" spans="10:11">
      <c r="J840" s="8" t="str">
        <f t="shared" si="72"/>
        <v/>
      </c>
      <c r="K840" s="8" t="str">
        <f t="shared" si="73"/>
        <v/>
      </c>
    </row>
    <row r="841" spans="10:11">
      <c r="J841" s="8" t="str">
        <f t="shared" si="72"/>
        <v/>
      </c>
      <c r="K841" s="8" t="str">
        <f t="shared" si="73"/>
        <v/>
      </c>
    </row>
    <row r="842" spans="10:11">
      <c r="J842" s="8" t="str">
        <f t="shared" si="72"/>
        <v/>
      </c>
      <c r="K842" s="8" t="str">
        <f t="shared" si="73"/>
        <v/>
      </c>
    </row>
    <row r="843" spans="10:11">
      <c r="J843" s="8" t="str">
        <f t="shared" si="72"/>
        <v/>
      </c>
      <c r="K843" s="8" t="str">
        <f t="shared" si="73"/>
        <v/>
      </c>
    </row>
    <row r="844" spans="10:11">
      <c r="J844" s="8" t="str">
        <f t="shared" si="72"/>
        <v/>
      </c>
      <c r="K844" s="8" t="str">
        <f t="shared" si="73"/>
        <v/>
      </c>
    </row>
    <row r="845" spans="10:11">
      <c r="J845" s="8" t="str">
        <f t="shared" si="72"/>
        <v/>
      </c>
      <c r="K845" s="8" t="str">
        <f t="shared" si="73"/>
        <v/>
      </c>
    </row>
    <row r="846" spans="10:11">
      <c r="J846" s="8" t="str">
        <f t="shared" si="72"/>
        <v/>
      </c>
      <c r="K846" s="8" t="str">
        <f t="shared" si="73"/>
        <v/>
      </c>
    </row>
    <row r="847" spans="10:11">
      <c r="J847" s="8" t="str">
        <f t="shared" si="72"/>
        <v/>
      </c>
      <c r="K847" s="8" t="str">
        <f t="shared" si="73"/>
        <v/>
      </c>
    </row>
    <row r="848" spans="10:11">
      <c r="J848" s="8" t="str">
        <f t="shared" si="72"/>
        <v/>
      </c>
      <c r="K848" s="8" t="str">
        <f t="shared" si="73"/>
        <v/>
      </c>
    </row>
    <row r="849" spans="10:11">
      <c r="J849" s="8" t="str">
        <f t="shared" si="72"/>
        <v/>
      </c>
      <c r="K849" s="8" t="str">
        <f t="shared" si="73"/>
        <v/>
      </c>
    </row>
    <row r="850" spans="10:11">
      <c r="J850" s="8" t="str">
        <f t="shared" si="72"/>
        <v/>
      </c>
      <c r="K850" s="8" t="str">
        <f t="shared" si="73"/>
        <v/>
      </c>
    </row>
    <row r="851" spans="10:11">
      <c r="J851" s="8" t="str">
        <f t="shared" si="72"/>
        <v/>
      </c>
      <c r="K851" s="8" t="str">
        <f t="shared" si="73"/>
        <v/>
      </c>
    </row>
    <row r="852" spans="10:11">
      <c r="J852" s="8" t="str">
        <f t="shared" si="72"/>
        <v/>
      </c>
      <c r="K852" s="8" t="str">
        <f t="shared" si="73"/>
        <v/>
      </c>
    </row>
    <row r="853" spans="10:11">
      <c r="J853" s="8" t="str">
        <f t="shared" si="72"/>
        <v/>
      </c>
      <c r="K853" s="8" t="str">
        <f t="shared" si="73"/>
        <v/>
      </c>
    </row>
    <row r="854" spans="10:11">
      <c r="J854" s="8" t="str">
        <f t="shared" si="72"/>
        <v/>
      </c>
      <c r="K854" s="8" t="str">
        <f t="shared" si="73"/>
        <v/>
      </c>
    </row>
    <row r="855" spans="10:11">
      <c r="J855" s="8" t="str">
        <f t="shared" si="72"/>
        <v/>
      </c>
      <c r="K855" s="8" t="str">
        <f t="shared" si="73"/>
        <v/>
      </c>
    </row>
    <row r="856" spans="10:11">
      <c r="J856" s="8" t="str">
        <f t="shared" si="72"/>
        <v/>
      </c>
      <c r="K856" s="8" t="str">
        <f t="shared" si="73"/>
        <v/>
      </c>
    </row>
    <row r="857" spans="10:11">
      <c r="J857" s="8" t="str">
        <f t="shared" si="72"/>
        <v/>
      </c>
      <c r="K857" s="8" t="str">
        <f t="shared" si="73"/>
        <v/>
      </c>
    </row>
    <row r="858" spans="10:11">
      <c r="J858" s="8" t="str">
        <f t="shared" si="72"/>
        <v/>
      </c>
      <c r="K858" s="8" t="str">
        <f t="shared" si="73"/>
        <v/>
      </c>
    </row>
    <row r="859" spans="10:11">
      <c r="J859" s="8" t="str">
        <f t="shared" si="72"/>
        <v/>
      </c>
      <c r="K859" s="8" t="str">
        <f t="shared" si="73"/>
        <v/>
      </c>
    </row>
    <row r="860" spans="10:11">
      <c r="J860" s="8" t="str">
        <f t="shared" si="72"/>
        <v/>
      </c>
      <c r="K860" s="8" t="str">
        <f t="shared" si="73"/>
        <v/>
      </c>
    </row>
    <row r="861" spans="10:11">
      <c r="J861" s="8" t="str">
        <f t="shared" si="72"/>
        <v/>
      </c>
      <c r="K861" s="8" t="str">
        <f t="shared" si="73"/>
        <v/>
      </c>
    </row>
    <row r="862" spans="10:11">
      <c r="J862" s="8" t="str">
        <f t="shared" si="72"/>
        <v/>
      </c>
      <c r="K862" s="8" t="str">
        <f t="shared" si="73"/>
        <v/>
      </c>
    </row>
    <row r="863" spans="10:11">
      <c r="J863" s="8" t="str">
        <f t="shared" si="72"/>
        <v/>
      </c>
      <c r="K863" s="8" t="str">
        <f t="shared" si="73"/>
        <v/>
      </c>
    </row>
    <row r="864" spans="10:11">
      <c r="J864" s="8" t="str">
        <f t="shared" si="72"/>
        <v/>
      </c>
      <c r="K864" s="8" t="str">
        <f t="shared" si="73"/>
        <v/>
      </c>
    </row>
    <row r="865" spans="10:11">
      <c r="J865" s="8" t="str">
        <f t="shared" si="72"/>
        <v/>
      </c>
      <c r="K865" s="8" t="str">
        <f t="shared" si="73"/>
        <v/>
      </c>
    </row>
    <row r="866" spans="10:11">
      <c r="J866" s="8" t="str">
        <f t="shared" si="72"/>
        <v/>
      </c>
      <c r="K866" s="8" t="str">
        <f t="shared" si="73"/>
        <v/>
      </c>
    </row>
    <row r="867" spans="10:11">
      <c r="J867" s="8" t="str">
        <f t="shared" si="72"/>
        <v/>
      </c>
      <c r="K867" s="8" t="str">
        <f t="shared" si="73"/>
        <v/>
      </c>
    </row>
    <row r="868" spans="10:11">
      <c r="J868" s="8" t="str">
        <f t="shared" si="72"/>
        <v/>
      </c>
      <c r="K868" s="8" t="str">
        <f t="shared" si="73"/>
        <v/>
      </c>
    </row>
    <row r="869" spans="10:11">
      <c r="J869" s="8" t="str">
        <f t="shared" si="72"/>
        <v/>
      </c>
      <c r="K869" s="8" t="str">
        <f t="shared" si="73"/>
        <v/>
      </c>
    </row>
    <row r="870" spans="10:11">
      <c r="J870" s="8" t="str">
        <f t="shared" si="72"/>
        <v/>
      </c>
      <c r="K870" s="8" t="str">
        <f t="shared" si="73"/>
        <v/>
      </c>
    </row>
    <row r="871" spans="10:11">
      <c r="J871" s="8" t="str">
        <f t="shared" si="72"/>
        <v/>
      </c>
      <c r="K871" s="8" t="str">
        <f t="shared" si="73"/>
        <v/>
      </c>
    </row>
    <row r="872" spans="10:11">
      <c r="J872" s="8" t="str">
        <f t="shared" si="72"/>
        <v/>
      </c>
      <c r="K872" s="8" t="str">
        <f t="shared" si="73"/>
        <v/>
      </c>
    </row>
    <row r="873" spans="10:11">
      <c r="J873" s="8" t="str">
        <f t="shared" si="72"/>
        <v/>
      </c>
      <c r="K873" s="8" t="str">
        <f t="shared" si="73"/>
        <v/>
      </c>
    </row>
    <row r="874" spans="10:11">
      <c r="J874" s="8" t="str">
        <f t="shared" si="72"/>
        <v/>
      </c>
      <c r="K874" s="8" t="str">
        <f t="shared" si="73"/>
        <v/>
      </c>
    </row>
    <row r="875" spans="10:11">
      <c r="J875" s="8" t="str">
        <f t="shared" si="72"/>
        <v/>
      </c>
      <c r="K875" s="8" t="str">
        <f t="shared" si="73"/>
        <v/>
      </c>
    </row>
    <row r="876" spans="10:11">
      <c r="J876" s="8" t="str">
        <f t="shared" si="72"/>
        <v/>
      </c>
      <c r="K876" s="8" t="str">
        <f t="shared" si="73"/>
        <v/>
      </c>
    </row>
    <row r="877" spans="10:11">
      <c r="J877" s="8" t="str">
        <f t="shared" si="72"/>
        <v/>
      </c>
      <c r="K877" s="8" t="str">
        <f t="shared" si="73"/>
        <v/>
      </c>
    </row>
    <row r="878" spans="10:11">
      <c r="J878" s="8" t="str">
        <f t="shared" si="72"/>
        <v/>
      </c>
      <c r="K878" s="8" t="str">
        <f t="shared" si="73"/>
        <v/>
      </c>
    </row>
    <row r="879" spans="10:11">
      <c r="J879" s="8" t="str">
        <f t="shared" si="72"/>
        <v/>
      </c>
      <c r="K879" s="8" t="str">
        <f t="shared" si="73"/>
        <v/>
      </c>
    </row>
    <row r="880" spans="10:11">
      <c r="J880" s="8" t="str">
        <f t="shared" si="72"/>
        <v/>
      </c>
      <c r="K880" s="8" t="str">
        <f t="shared" si="73"/>
        <v/>
      </c>
    </row>
    <row r="881" spans="10:11">
      <c r="J881" s="8" t="str">
        <f t="shared" si="72"/>
        <v/>
      </c>
      <c r="K881" s="8" t="str">
        <f t="shared" si="73"/>
        <v/>
      </c>
    </row>
    <row r="882" spans="10:11">
      <c r="J882" s="8" t="str">
        <f t="shared" si="72"/>
        <v/>
      </c>
      <c r="K882" s="8" t="str">
        <f t="shared" si="73"/>
        <v/>
      </c>
    </row>
    <row r="883" spans="10:11">
      <c r="J883" s="8" t="str">
        <f t="shared" si="72"/>
        <v/>
      </c>
      <c r="K883" s="8" t="str">
        <f t="shared" si="73"/>
        <v/>
      </c>
    </row>
    <row r="884" spans="10:11">
      <c r="J884" s="8" t="str">
        <f t="shared" si="72"/>
        <v/>
      </c>
      <c r="K884" s="8" t="str">
        <f t="shared" si="73"/>
        <v/>
      </c>
    </row>
    <row r="885" spans="10:11">
      <c r="J885" s="8" t="str">
        <f t="shared" si="72"/>
        <v/>
      </c>
      <c r="K885" s="8" t="str">
        <f t="shared" si="73"/>
        <v/>
      </c>
    </row>
    <row r="886" spans="10:11">
      <c r="J886" s="8" t="str">
        <f t="shared" si="72"/>
        <v/>
      </c>
      <c r="K886" s="8" t="str">
        <f t="shared" si="73"/>
        <v/>
      </c>
    </row>
    <row r="887" spans="10:11">
      <c r="J887" s="8" t="str">
        <f t="shared" si="72"/>
        <v/>
      </c>
      <c r="K887" s="8" t="str">
        <f t="shared" si="73"/>
        <v/>
      </c>
    </row>
    <row r="888" spans="10:11">
      <c r="J888" s="8" t="str">
        <f t="shared" si="72"/>
        <v/>
      </c>
      <c r="K888" s="8" t="str">
        <f t="shared" si="73"/>
        <v/>
      </c>
    </row>
    <row r="889" spans="10:11">
      <c r="J889" s="8" t="str">
        <f t="shared" si="72"/>
        <v/>
      </c>
      <c r="K889" s="8" t="str">
        <f t="shared" si="73"/>
        <v/>
      </c>
    </row>
    <row r="890" spans="10:11">
      <c r="J890" s="8" t="str">
        <f t="shared" si="72"/>
        <v/>
      </c>
      <c r="K890" s="8" t="str">
        <f t="shared" si="73"/>
        <v/>
      </c>
    </row>
    <row r="891" spans="10:11">
      <c r="J891" s="8" t="str">
        <f t="shared" si="72"/>
        <v/>
      </c>
      <c r="K891" s="8" t="str">
        <f t="shared" si="73"/>
        <v/>
      </c>
    </row>
    <row r="892" spans="10:11">
      <c r="J892" s="8" t="str">
        <f t="shared" si="72"/>
        <v/>
      </c>
      <c r="K892" s="8" t="str">
        <f t="shared" si="73"/>
        <v/>
      </c>
    </row>
    <row r="893" spans="10:11">
      <c r="J893" s="8" t="str">
        <f t="shared" si="72"/>
        <v/>
      </c>
      <c r="K893" s="8" t="str">
        <f t="shared" si="73"/>
        <v/>
      </c>
    </row>
    <row r="894" spans="10:11">
      <c r="J894" s="8" t="str">
        <f t="shared" ref="J894:J957" si="74">IF(G894="","",ROUND((F894*$J$3)+(G894*$J$4),0))</f>
        <v/>
      </c>
      <c r="K894" s="8" t="str">
        <f t="shared" si="73"/>
        <v/>
      </c>
    </row>
    <row r="895" spans="10:11">
      <c r="J895" s="8" t="str">
        <f t="shared" si="74"/>
        <v/>
      </c>
      <c r="K895" s="8" t="str">
        <f t="shared" ref="K895:K958" si="75">IF(J895&lt;20.5,"",J895)</f>
        <v/>
      </c>
    </row>
    <row r="896" spans="10:11">
      <c r="J896" s="8" t="str">
        <f t="shared" si="74"/>
        <v/>
      </c>
      <c r="K896" s="8" t="str">
        <f t="shared" si="75"/>
        <v/>
      </c>
    </row>
    <row r="897" spans="10:11">
      <c r="J897" s="8" t="str">
        <f t="shared" si="74"/>
        <v/>
      </c>
      <c r="K897" s="8" t="str">
        <f t="shared" si="75"/>
        <v/>
      </c>
    </row>
    <row r="898" spans="10:11">
      <c r="J898" s="8" t="str">
        <f t="shared" si="74"/>
        <v/>
      </c>
      <c r="K898" s="8" t="str">
        <f t="shared" si="75"/>
        <v/>
      </c>
    </row>
    <row r="899" spans="10:11">
      <c r="J899" s="8" t="str">
        <f t="shared" si="74"/>
        <v/>
      </c>
      <c r="K899" s="8" t="str">
        <f t="shared" si="75"/>
        <v/>
      </c>
    </row>
    <row r="900" spans="10:11">
      <c r="J900" s="8" t="str">
        <f t="shared" si="74"/>
        <v/>
      </c>
      <c r="K900" s="8" t="str">
        <f t="shared" si="75"/>
        <v/>
      </c>
    </row>
    <row r="901" spans="10:11">
      <c r="J901" s="8" t="str">
        <f t="shared" si="74"/>
        <v/>
      </c>
      <c r="K901" s="8" t="str">
        <f t="shared" si="75"/>
        <v/>
      </c>
    </row>
    <row r="902" spans="10:11">
      <c r="J902" s="8" t="str">
        <f t="shared" si="74"/>
        <v/>
      </c>
      <c r="K902" s="8" t="str">
        <f t="shared" si="75"/>
        <v/>
      </c>
    </row>
    <row r="903" spans="10:11">
      <c r="J903" s="8" t="str">
        <f t="shared" si="74"/>
        <v/>
      </c>
      <c r="K903" s="8" t="str">
        <f t="shared" si="75"/>
        <v/>
      </c>
    </row>
    <row r="904" spans="10:11">
      <c r="J904" s="8" t="str">
        <f t="shared" si="74"/>
        <v/>
      </c>
      <c r="K904" s="8" t="str">
        <f t="shared" si="75"/>
        <v/>
      </c>
    </row>
    <row r="905" spans="10:11">
      <c r="J905" s="8" t="str">
        <f t="shared" si="74"/>
        <v/>
      </c>
      <c r="K905" s="8" t="str">
        <f t="shared" si="75"/>
        <v/>
      </c>
    </row>
    <row r="906" spans="10:11">
      <c r="J906" s="8" t="str">
        <f t="shared" si="74"/>
        <v/>
      </c>
      <c r="K906" s="8" t="str">
        <f t="shared" si="75"/>
        <v/>
      </c>
    </row>
    <row r="907" spans="10:11">
      <c r="J907" s="8" t="str">
        <f t="shared" si="74"/>
        <v/>
      </c>
      <c r="K907" s="8" t="str">
        <f t="shared" si="75"/>
        <v/>
      </c>
    </row>
    <row r="908" spans="10:11">
      <c r="J908" s="8" t="str">
        <f t="shared" si="74"/>
        <v/>
      </c>
      <c r="K908" s="8" t="str">
        <f t="shared" si="75"/>
        <v/>
      </c>
    </row>
    <row r="909" spans="10:11">
      <c r="J909" s="8" t="str">
        <f t="shared" si="74"/>
        <v/>
      </c>
      <c r="K909" s="8" t="str">
        <f t="shared" si="75"/>
        <v/>
      </c>
    </row>
    <row r="910" spans="10:11">
      <c r="J910" s="8" t="str">
        <f t="shared" si="74"/>
        <v/>
      </c>
      <c r="K910" s="8" t="str">
        <f t="shared" si="75"/>
        <v/>
      </c>
    </row>
    <row r="911" spans="10:11">
      <c r="J911" s="8" t="str">
        <f t="shared" si="74"/>
        <v/>
      </c>
      <c r="K911" s="8" t="str">
        <f t="shared" si="75"/>
        <v/>
      </c>
    </row>
    <row r="912" spans="10:11">
      <c r="J912" s="8" t="str">
        <f t="shared" si="74"/>
        <v/>
      </c>
      <c r="K912" s="8" t="str">
        <f t="shared" si="75"/>
        <v/>
      </c>
    </row>
    <row r="913" spans="10:11">
      <c r="J913" s="8" t="str">
        <f t="shared" si="74"/>
        <v/>
      </c>
      <c r="K913" s="8" t="str">
        <f t="shared" si="75"/>
        <v/>
      </c>
    </row>
    <row r="914" spans="10:11">
      <c r="J914" s="8" t="str">
        <f t="shared" si="74"/>
        <v/>
      </c>
      <c r="K914" s="8" t="str">
        <f t="shared" si="75"/>
        <v/>
      </c>
    </row>
    <row r="915" spans="10:11">
      <c r="J915" s="8" t="str">
        <f t="shared" si="74"/>
        <v/>
      </c>
      <c r="K915" s="8" t="str">
        <f t="shared" si="75"/>
        <v/>
      </c>
    </row>
    <row r="916" spans="10:11">
      <c r="J916" s="8" t="str">
        <f t="shared" si="74"/>
        <v/>
      </c>
      <c r="K916" s="8" t="str">
        <f t="shared" si="75"/>
        <v/>
      </c>
    </row>
    <row r="917" spans="10:11">
      <c r="J917" s="8" t="str">
        <f t="shared" si="74"/>
        <v/>
      </c>
      <c r="K917" s="8" t="str">
        <f t="shared" si="75"/>
        <v/>
      </c>
    </row>
    <row r="918" spans="10:11">
      <c r="J918" s="8" t="str">
        <f t="shared" si="74"/>
        <v/>
      </c>
      <c r="K918" s="8" t="str">
        <f t="shared" si="75"/>
        <v/>
      </c>
    </row>
    <row r="919" spans="10:11">
      <c r="J919" s="8" t="str">
        <f t="shared" si="74"/>
        <v/>
      </c>
      <c r="K919" s="8" t="str">
        <f t="shared" si="75"/>
        <v/>
      </c>
    </row>
    <row r="920" spans="10:11">
      <c r="J920" s="8" t="str">
        <f t="shared" si="74"/>
        <v/>
      </c>
      <c r="K920" s="8" t="str">
        <f t="shared" si="75"/>
        <v/>
      </c>
    </row>
    <row r="921" spans="10:11">
      <c r="J921" s="8" t="str">
        <f t="shared" si="74"/>
        <v/>
      </c>
      <c r="K921" s="8" t="str">
        <f t="shared" si="75"/>
        <v/>
      </c>
    </row>
    <row r="922" spans="10:11">
      <c r="J922" s="8" t="str">
        <f t="shared" si="74"/>
        <v/>
      </c>
      <c r="K922" s="8" t="str">
        <f t="shared" si="75"/>
        <v/>
      </c>
    </row>
    <row r="923" spans="10:11">
      <c r="J923" s="8" t="str">
        <f t="shared" si="74"/>
        <v/>
      </c>
      <c r="K923" s="8" t="str">
        <f t="shared" si="75"/>
        <v/>
      </c>
    </row>
    <row r="924" spans="10:11">
      <c r="J924" s="8" t="str">
        <f t="shared" si="74"/>
        <v/>
      </c>
      <c r="K924" s="8" t="str">
        <f t="shared" si="75"/>
        <v/>
      </c>
    </row>
    <row r="925" spans="10:11">
      <c r="J925" s="8" t="str">
        <f t="shared" si="74"/>
        <v/>
      </c>
      <c r="K925" s="8" t="str">
        <f t="shared" si="75"/>
        <v/>
      </c>
    </row>
    <row r="926" spans="10:11">
      <c r="J926" s="8" t="str">
        <f t="shared" si="74"/>
        <v/>
      </c>
      <c r="K926" s="8" t="str">
        <f t="shared" si="75"/>
        <v/>
      </c>
    </row>
    <row r="927" spans="10:11">
      <c r="J927" s="8" t="str">
        <f t="shared" si="74"/>
        <v/>
      </c>
      <c r="K927" s="8" t="str">
        <f t="shared" si="75"/>
        <v/>
      </c>
    </row>
    <row r="928" spans="10:11">
      <c r="J928" s="8" t="str">
        <f t="shared" si="74"/>
        <v/>
      </c>
      <c r="K928" s="8" t="str">
        <f t="shared" si="75"/>
        <v/>
      </c>
    </row>
    <row r="929" spans="10:11">
      <c r="J929" s="8" t="str">
        <f t="shared" si="74"/>
        <v/>
      </c>
      <c r="K929" s="8" t="str">
        <f t="shared" si="75"/>
        <v/>
      </c>
    </row>
    <row r="930" spans="10:11">
      <c r="J930" s="8" t="str">
        <f t="shared" si="74"/>
        <v/>
      </c>
      <c r="K930" s="8" t="str">
        <f t="shared" si="75"/>
        <v/>
      </c>
    </row>
    <row r="931" spans="10:11">
      <c r="J931" s="8" t="str">
        <f t="shared" si="74"/>
        <v/>
      </c>
      <c r="K931" s="8" t="str">
        <f t="shared" si="75"/>
        <v/>
      </c>
    </row>
    <row r="932" spans="10:11">
      <c r="J932" s="8" t="str">
        <f t="shared" si="74"/>
        <v/>
      </c>
      <c r="K932" s="8" t="str">
        <f t="shared" si="75"/>
        <v/>
      </c>
    </row>
    <row r="933" spans="10:11">
      <c r="J933" s="8" t="str">
        <f t="shared" si="74"/>
        <v/>
      </c>
      <c r="K933" s="8" t="str">
        <f t="shared" si="75"/>
        <v/>
      </c>
    </row>
    <row r="934" spans="10:11">
      <c r="J934" s="8" t="str">
        <f t="shared" si="74"/>
        <v/>
      </c>
      <c r="K934" s="8" t="str">
        <f t="shared" si="75"/>
        <v/>
      </c>
    </row>
    <row r="935" spans="10:11">
      <c r="J935" s="8" t="str">
        <f t="shared" si="74"/>
        <v/>
      </c>
      <c r="K935" s="8" t="str">
        <f t="shared" si="75"/>
        <v/>
      </c>
    </row>
    <row r="936" spans="10:11">
      <c r="J936" s="8" t="str">
        <f t="shared" si="74"/>
        <v/>
      </c>
      <c r="K936" s="8" t="str">
        <f t="shared" si="75"/>
        <v/>
      </c>
    </row>
    <row r="937" spans="10:11">
      <c r="J937" s="8" t="str">
        <f t="shared" si="74"/>
        <v/>
      </c>
      <c r="K937" s="8" t="str">
        <f t="shared" si="75"/>
        <v/>
      </c>
    </row>
    <row r="938" spans="10:11">
      <c r="J938" s="8" t="str">
        <f t="shared" si="74"/>
        <v/>
      </c>
      <c r="K938" s="8" t="str">
        <f t="shared" si="75"/>
        <v/>
      </c>
    </row>
    <row r="939" spans="10:11">
      <c r="J939" s="8" t="str">
        <f t="shared" si="74"/>
        <v/>
      </c>
      <c r="K939" s="8" t="str">
        <f t="shared" si="75"/>
        <v/>
      </c>
    </row>
    <row r="940" spans="10:11">
      <c r="J940" s="8" t="str">
        <f t="shared" si="74"/>
        <v/>
      </c>
      <c r="K940" s="8" t="str">
        <f t="shared" si="75"/>
        <v/>
      </c>
    </row>
    <row r="941" spans="10:11">
      <c r="J941" s="8" t="str">
        <f t="shared" si="74"/>
        <v/>
      </c>
      <c r="K941" s="8" t="str">
        <f t="shared" si="75"/>
        <v/>
      </c>
    </row>
    <row r="942" spans="10:11">
      <c r="J942" s="8" t="str">
        <f t="shared" si="74"/>
        <v/>
      </c>
      <c r="K942" s="8" t="str">
        <f t="shared" si="75"/>
        <v/>
      </c>
    </row>
    <row r="943" spans="10:11">
      <c r="J943" s="8" t="str">
        <f t="shared" si="74"/>
        <v/>
      </c>
      <c r="K943" s="8" t="str">
        <f t="shared" si="75"/>
        <v/>
      </c>
    </row>
    <row r="944" spans="10:11">
      <c r="J944" s="8" t="str">
        <f t="shared" si="74"/>
        <v/>
      </c>
      <c r="K944" s="8" t="str">
        <f t="shared" si="75"/>
        <v/>
      </c>
    </row>
    <row r="945" spans="10:11">
      <c r="J945" s="8" t="str">
        <f t="shared" si="74"/>
        <v/>
      </c>
      <c r="K945" s="8" t="str">
        <f t="shared" si="75"/>
        <v/>
      </c>
    </row>
    <row r="946" spans="10:11">
      <c r="J946" s="8" t="str">
        <f t="shared" si="74"/>
        <v/>
      </c>
      <c r="K946" s="8" t="str">
        <f t="shared" si="75"/>
        <v/>
      </c>
    </row>
    <row r="947" spans="10:11">
      <c r="J947" s="8" t="str">
        <f t="shared" si="74"/>
        <v/>
      </c>
      <c r="K947" s="8" t="str">
        <f t="shared" si="75"/>
        <v/>
      </c>
    </row>
    <row r="948" spans="10:11">
      <c r="J948" s="8" t="str">
        <f t="shared" si="74"/>
        <v/>
      </c>
      <c r="K948" s="8" t="str">
        <f t="shared" si="75"/>
        <v/>
      </c>
    </row>
    <row r="949" spans="10:11">
      <c r="J949" s="8" t="str">
        <f t="shared" si="74"/>
        <v/>
      </c>
      <c r="K949" s="8" t="str">
        <f t="shared" si="75"/>
        <v/>
      </c>
    </row>
    <row r="950" spans="10:11">
      <c r="J950" s="8" t="str">
        <f t="shared" si="74"/>
        <v/>
      </c>
      <c r="K950" s="8" t="str">
        <f t="shared" si="75"/>
        <v/>
      </c>
    </row>
    <row r="951" spans="10:11">
      <c r="J951" s="8" t="str">
        <f t="shared" si="74"/>
        <v/>
      </c>
      <c r="K951" s="8" t="str">
        <f t="shared" si="75"/>
        <v/>
      </c>
    </row>
    <row r="952" spans="10:11">
      <c r="J952" s="8" t="str">
        <f t="shared" si="74"/>
        <v/>
      </c>
      <c r="K952" s="8" t="str">
        <f t="shared" si="75"/>
        <v/>
      </c>
    </row>
    <row r="953" spans="10:11">
      <c r="J953" s="8" t="str">
        <f t="shared" si="74"/>
        <v/>
      </c>
      <c r="K953" s="8" t="str">
        <f t="shared" si="75"/>
        <v/>
      </c>
    </row>
    <row r="954" spans="10:11">
      <c r="J954" s="8" t="str">
        <f t="shared" si="74"/>
        <v/>
      </c>
      <c r="K954" s="8" t="str">
        <f t="shared" si="75"/>
        <v/>
      </c>
    </row>
    <row r="955" spans="10:11">
      <c r="J955" s="8" t="str">
        <f t="shared" si="74"/>
        <v/>
      </c>
      <c r="K955" s="8" t="str">
        <f t="shared" si="75"/>
        <v/>
      </c>
    </row>
    <row r="956" spans="10:11">
      <c r="J956" s="8" t="str">
        <f t="shared" si="74"/>
        <v/>
      </c>
      <c r="K956" s="8" t="str">
        <f t="shared" si="75"/>
        <v/>
      </c>
    </row>
    <row r="957" spans="10:11">
      <c r="J957" s="8" t="str">
        <f t="shared" si="74"/>
        <v/>
      </c>
      <c r="K957" s="8" t="str">
        <f t="shared" si="75"/>
        <v/>
      </c>
    </row>
    <row r="958" spans="10:11">
      <c r="J958" s="8" t="str">
        <f t="shared" ref="J958:J1021" si="76">IF(G958="","",ROUND((F958*$J$3)+(G958*$J$4),0))</f>
        <v/>
      </c>
      <c r="K958" s="8" t="str">
        <f t="shared" si="75"/>
        <v/>
      </c>
    </row>
    <row r="959" spans="10:11">
      <c r="J959" s="8" t="str">
        <f t="shared" si="76"/>
        <v/>
      </c>
      <c r="K959" s="8" t="str">
        <f t="shared" ref="K959:K1022" si="77">IF(J959&lt;20.5,"",J959)</f>
        <v/>
      </c>
    </row>
    <row r="960" spans="10:11">
      <c r="J960" s="8" t="str">
        <f t="shared" si="76"/>
        <v/>
      </c>
      <c r="K960" s="8" t="str">
        <f t="shared" si="77"/>
        <v/>
      </c>
    </row>
    <row r="961" spans="10:11">
      <c r="J961" s="8" t="str">
        <f t="shared" si="76"/>
        <v/>
      </c>
      <c r="K961" s="8" t="str">
        <f t="shared" si="77"/>
        <v/>
      </c>
    </row>
    <row r="962" spans="10:11">
      <c r="J962" s="8" t="str">
        <f t="shared" si="76"/>
        <v/>
      </c>
      <c r="K962" s="8" t="str">
        <f t="shared" si="77"/>
        <v/>
      </c>
    </row>
    <row r="963" spans="10:11">
      <c r="J963" s="8" t="str">
        <f t="shared" si="76"/>
        <v/>
      </c>
      <c r="K963" s="8" t="str">
        <f t="shared" si="77"/>
        <v/>
      </c>
    </row>
    <row r="964" spans="10:11">
      <c r="J964" s="8" t="str">
        <f t="shared" si="76"/>
        <v/>
      </c>
      <c r="K964" s="8" t="str">
        <f t="shared" si="77"/>
        <v/>
      </c>
    </row>
    <row r="965" spans="10:11">
      <c r="J965" s="8" t="str">
        <f t="shared" si="76"/>
        <v/>
      </c>
      <c r="K965" s="8" t="str">
        <f t="shared" si="77"/>
        <v/>
      </c>
    </row>
    <row r="966" spans="10:11">
      <c r="J966" s="8" t="str">
        <f t="shared" si="76"/>
        <v/>
      </c>
      <c r="K966" s="8" t="str">
        <f t="shared" si="77"/>
        <v/>
      </c>
    </row>
    <row r="967" spans="10:11">
      <c r="J967" s="8" t="str">
        <f t="shared" si="76"/>
        <v/>
      </c>
      <c r="K967" s="8" t="str">
        <f t="shared" si="77"/>
        <v/>
      </c>
    </row>
    <row r="968" spans="10:11">
      <c r="J968" s="8" t="str">
        <f t="shared" si="76"/>
        <v/>
      </c>
      <c r="K968" s="8" t="str">
        <f t="shared" si="77"/>
        <v/>
      </c>
    </row>
    <row r="969" spans="10:11">
      <c r="J969" s="8" t="str">
        <f t="shared" si="76"/>
        <v/>
      </c>
      <c r="K969" s="8" t="str">
        <f t="shared" si="77"/>
        <v/>
      </c>
    </row>
    <row r="970" spans="10:11">
      <c r="J970" s="8" t="str">
        <f t="shared" si="76"/>
        <v/>
      </c>
      <c r="K970" s="8" t="str">
        <f t="shared" si="77"/>
        <v/>
      </c>
    </row>
    <row r="971" spans="10:11">
      <c r="J971" s="8" t="str">
        <f t="shared" si="76"/>
        <v/>
      </c>
      <c r="K971" s="8" t="str">
        <f t="shared" si="77"/>
        <v/>
      </c>
    </row>
    <row r="972" spans="10:11">
      <c r="J972" s="8" t="str">
        <f t="shared" si="76"/>
        <v/>
      </c>
      <c r="K972" s="8" t="str">
        <f t="shared" si="77"/>
        <v/>
      </c>
    </row>
    <row r="973" spans="10:11">
      <c r="J973" s="8" t="str">
        <f t="shared" si="76"/>
        <v/>
      </c>
      <c r="K973" s="8" t="str">
        <f t="shared" si="77"/>
        <v/>
      </c>
    </row>
    <row r="974" spans="10:11">
      <c r="J974" s="8" t="str">
        <f t="shared" si="76"/>
        <v/>
      </c>
      <c r="K974" s="8" t="str">
        <f t="shared" si="77"/>
        <v/>
      </c>
    </row>
    <row r="975" spans="10:11">
      <c r="J975" s="8" t="str">
        <f t="shared" si="76"/>
        <v/>
      </c>
      <c r="K975" s="8" t="str">
        <f t="shared" si="77"/>
        <v/>
      </c>
    </row>
    <row r="976" spans="10:11">
      <c r="J976" s="8" t="str">
        <f t="shared" si="76"/>
        <v/>
      </c>
      <c r="K976" s="8" t="str">
        <f t="shared" si="77"/>
        <v/>
      </c>
    </row>
    <row r="977" spans="10:11">
      <c r="J977" s="8" t="str">
        <f t="shared" si="76"/>
        <v/>
      </c>
      <c r="K977" s="8" t="str">
        <f t="shared" si="77"/>
        <v/>
      </c>
    </row>
    <row r="978" spans="10:11">
      <c r="J978" s="8" t="str">
        <f t="shared" si="76"/>
        <v/>
      </c>
      <c r="K978" s="8" t="str">
        <f t="shared" si="77"/>
        <v/>
      </c>
    </row>
    <row r="979" spans="10:11">
      <c r="J979" s="8" t="str">
        <f t="shared" si="76"/>
        <v/>
      </c>
      <c r="K979" s="8" t="str">
        <f t="shared" si="77"/>
        <v/>
      </c>
    </row>
    <row r="980" spans="10:11">
      <c r="J980" s="8" t="str">
        <f t="shared" si="76"/>
        <v/>
      </c>
      <c r="K980" s="8" t="str">
        <f t="shared" si="77"/>
        <v/>
      </c>
    </row>
    <row r="981" spans="10:11">
      <c r="J981" s="8" t="str">
        <f t="shared" si="76"/>
        <v/>
      </c>
      <c r="K981" s="8" t="str">
        <f t="shared" si="77"/>
        <v/>
      </c>
    </row>
    <row r="982" spans="10:11">
      <c r="J982" s="8" t="str">
        <f t="shared" si="76"/>
        <v/>
      </c>
      <c r="K982" s="8" t="str">
        <f t="shared" si="77"/>
        <v/>
      </c>
    </row>
    <row r="983" spans="10:11">
      <c r="J983" s="8" t="str">
        <f t="shared" si="76"/>
        <v/>
      </c>
      <c r="K983" s="8" t="str">
        <f t="shared" si="77"/>
        <v/>
      </c>
    </row>
    <row r="984" spans="10:11">
      <c r="J984" s="8" t="str">
        <f t="shared" si="76"/>
        <v/>
      </c>
      <c r="K984" s="8" t="str">
        <f t="shared" si="77"/>
        <v/>
      </c>
    </row>
    <row r="985" spans="10:11">
      <c r="J985" s="8" t="str">
        <f t="shared" si="76"/>
        <v/>
      </c>
      <c r="K985" s="8" t="str">
        <f t="shared" si="77"/>
        <v/>
      </c>
    </row>
    <row r="986" spans="10:11">
      <c r="J986" s="8" t="str">
        <f t="shared" si="76"/>
        <v/>
      </c>
      <c r="K986" s="8" t="str">
        <f t="shared" si="77"/>
        <v/>
      </c>
    </row>
    <row r="987" spans="10:11">
      <c r="J987" s="8" t="str">
        <f t="shared" si="76"/>
        <v/>
      </c>
      <c r="K987" s="8" t="str">
        <f t="shared" si="77"/>
        <v/>
      </c>
    </row>
    <row r="988" spans="10:11">
      <c r="J988" s="8" t="str">
        <f t="shared" si="76"/>
        <v/>
      </c>
      <c r="K988" s="8" t="str">
        <f t="shared" si="77"/>
        <v/>
      </c>
    </row>
    <row r="989" spans="10:11">
      <c r="J989" s="8" t="str">
        <f t="shared" si="76"/>
        <v/>
      </c>
      <c r="K989" s="8" t="str">
        <f t="shared" si="77"/>
        <v/>
      </c>
    </row>
    <row r="990" spans="10:11">
      <c r="J990" s="8" t="str">
        <f t="shared" si="76"/>
        <v/>
      </c>
      <c r="K990" s="8" t="str">
        <f t="shared" si="77"/>
        <v/>
      </c>
    </row>
    <row r="991" spans="10:11">
      <c r="J991" s="8" t="str">
        <f t="shared" si="76"/>
        <v/>
      </c>
      <c r="K991" s="8" t="str">
        <f t="shared" si="77"/>
        <v/>
      </c>
    </row>
    <row r="992" spans="10:11">
      <c r="J992" s="8" t="str">
        <f t="shared" si="76"/>
        <v/>
      </c>
      <c r="K992" s="8" t="str">
        <f t="shared" si="77"/>
        <v/>
      </c>
    </row>
    <row r="993" spans="10:11">
      <c r="J993" s="8" t="str">
        <f t="shared" si="76"/>
        <v/>
      </c>
      <c r="K993" s="8" t="str">
        <f t="shared" si="77"/>
        <v/>
      </c>
    </row>
    <row r="994" spans="10:11">
      <c r="J994" s="8" t="str">
        <f t="shared" si="76"/>
        <v/>
      </c>
      <c r="K994" s="8" t="str">
        <f t="shared" si="77"/>
        <v/>
      </c>
    </row>
    <row r="995" spans="10:11">
      <c r="J995" s="8" t="str">
        <f t="shared" si="76"/>
        <v/>
      </c>
      <c r="K995" s="8" t="str">
        <f t="shared" si="77"/>
        <v/>
      </c>
    </row>
    <row r="996" spans="10:11">
      <c r="J996" s="8" t="str">
        <f t="shared" si="76"/>
        <v/>
      </c>
      <c r="K996" s="8" t="str">
        <f t="shared" si="77"/>
        <v/>
      </c>
    </row>
    <row r="997" spans="10:11">
      <c r="J997" s="8" t="str">
        <f t="shared" si="76"/>
        <v/>
      </c>
      <c r="K997" s="8" t="str">
        <f t="shared" si="77"/>
        <v/>
      </c>
    </row>
    <row r="998" spans="10:11">
      <c r="J998" s="8" t="str">
        <f t="shared" si="76"/>
        <v/>
      </c>
      <c r="K998" s="8" t="str">
        <f t="shared" si="77"/>
        <v/>
      </c>
    </row>
    <row r="999" spans="10:11">
      <c r="J999" s="8" t="str">
        <f t="shared" si="76"/>
        <v/>
      </c>
      <c r="K999" s="8" t="str">
        <f t="shared" si="77"/>
        <v/>
      </c>
    </row>
    <row r="1000" spans="10:11">
      <c r="J1000" s="8" t="str">
        <f t="shared" si="76"/>
        <v/>
      </c>
      <c r="K1000" s="8" t="str">
        <f t="shared" si="77"/>
        <v/>
      </c>
    </row>
    <row r="1001" spans="10:11">
      <c r="J1001" s="8" t="str">
        <f t="shared" si="76"/>
        <v/>
      </c>
      <c r="K1001" s="8" t="str">
        <f t="shared" si="77"/>
        <v/>
      </c>
    </row>
    <row r="1002" spans="10:11">
      <c r="J1002" s="8" t="str">
        <f t="shared" si="76"/>
        <v/>
      </c>
      <c r="K1002" s="8" t="str">
        <f t="shared" si="77"/>
        <v/>
      </c>
    </row>
    <row r="1003" spans="10:11">
      <c r="J1003" s="8" t="str">
        <f t="shared" si="76"/>
        <v/>
      </c>
      <c r="K1003" s="8" t="str">
        <f t="shared" si="77"/>
        <v/>
      </c>
    </row>
    <row r="1004" spans="10:11">
      <c r="J1004" s="8" t="str">
        <f t="shared" si="76"/>
        <v/>
      </c>
      <c r="K1004" s="8" t="str">
        <f t="shared" si="77"/>
        <v/>
      </c>
    </row>
    <row r="1005" spans="10:11">
      <c r="J1005" s="8" t="str">
        <f t="shared" si="76"/>
        <v/>
      </c>
      <c r="K1005" s="8" t="str">
        <f t="shared" si="77"/>
        <v/>
      </c>
    </row>
    <row r="1006" spans="10:11">
      <c r="J1006" s="8" t="str">
        <f t="shared" si="76"/>
        <v/>
      </c>
      <c r="K1006" s="8" t="str">
        <f t="shared" si="77"/>
        <v/>
      </c>
    </row>
    <row r="1007" spans="10:11">
      <c r="J1007" s="8" t="str">
        <f t="shared" si="76"/>
        <v/>
      </c>
      <c r="K1007" s="8" t="str">
        <f t="shared" si="77"/>
        <v/>
      </c>
    </row>
    <row r="1008" spans="10:11">
      <c r="J1008" s="8" t="str">
        <f t="shared" si="76"/>
        <v/>
      </c>
      <c r="K1008" s="8" t="str">
        <f t="shared" si="77"/>
        <v/>
      </c>
    </row>
    <row r="1009" spans="10:11">
      <c r="J1009" s="8" t="str">
        <f t="shared" si="76"/>
        <v/>
      </c>
      <c r="K1009" s="8" t="str">
        <f t="shared" si="77"/>
        <v/>
      </c>
    </row>
    <row r="1010" spans="10:11">
      <c r="J1010" s="8" t="str">
        <f t="shared" si="76"/>
        <v/>
      </c>
      <c r="K1010" s="8" t="str">
        <f t="shared" si="77"/>
        <v/>
      </c>
    </row>
    <row r="1011" spans="10:11">
      <c r="J1011" s="8" t="str">
        <f t="shared" si="76"/>
        <v/>
      </c>
      <c r="K1011" s="8" t="str">
        <f t="shared" si="77"/>
        <v/>
      </c>
    </row>
    <row r="1012" spans="10:11">
      <c r="J1012" s="8" t="str">
        <f t="shared" si="76"/>
        <v/>
      </c>
      <c r="K1012" s="8" t="str">
        <f t="shared" si="77"/>
        <v/>
      </c>
    </row>
    <row r="1013" spans="10:11">
      <c r="J1013" s="8" t="str">
        <f t="shared" si="76"/>
        <v/>
      </c>
      <c r="K1013" s="8" t="str">
        <f t="shared" si="77"/>
        <v/>
      </c>
    </row>
    <row r="1014" spans="10:11">
      <c r="J1014" s="8" t="str">
        <f t="shared" si="76"/>
        <v/>
      </c>
      <c r="K1014" s="8" t="str">
        <f t="shared" si="77"/>
        <v/>
      </c>
    </row>
    <row r="1015" spans="10:11">
      <c r="J1015" s="8" t="str">
        <f t="shared" si="76"/>
        <v/>
      </c>
      <c r="K1015" s="8" t="str">
        <f t="shared" si="77"/>
        <v/>
      </c>
    </row>
    <row r="1016" spans="10:11">
      <c r="J1016" s="8" t="str">
        <f t="shared" si="76"/>
        <v/>
      </c>
      <c r="K1016" s="8" t="str">
        <f t="shared" si="77"/>
        <v/>
      </c>
    </row>
    <row r="1017" spans="10:11">
      <c r="J1017" s="8" t="str">
        <f t="shared" si="76"/>
        <v/>
      </c>
      <c r="K1017" s="8" t="str">
        <f t="shared" si="77"/>
        <v/>
      </c>
    </row>
    <row r="1018" spans="10:11">
      <c r="J1018" s="8" t="str">
        <f t="shared" si="76"/>
        <v/>
      </c>
      <c r="K1018" s="8" t="str">
        <f t="shared" si="77"/>
        <v/>
      </c>
    </row>
    <row r="1019" spans="10:11">
      <c r="J1019" s="8" t="str">
        <f t="shared" si="76"/>
        <v/>
      </c>
      <c r="K1019" s="8" t="str">
        <f t="shared" si="77"/>
        <v/>
      </c>
    </row>
    <row r="1020" spans="10:11">
      <c r="J1020" s="8" t="str">
        <f t="shared" si="76"/>
        <v/>
      </c>
      <c r="K1020" s="8" t="str">
        <f t="shared" si="77"/>
        <v/>
      </c>
    </row>
    <row r="1021" spans="10:11">
      <c r="J1021" s="8" t="str">
        <f t="shared" si="76"/>
        <v/>
      </c>
      <c r="K1021" s="8" t="str">
        <f t="shared" si="77"/>
        <v/>
      </c>
    </row>
    <row r="1022" spans="10:11">
      <c r="J1022" s="8" t="str">
        <f t="shared" ref="J1022:J1085" si="78">IF(G1022="","",ROUND((F1022*$J$3)+(G1022*$J$4),0))</f>
        <v/>
      </c>
      <c r="K1022" s="8" t="str">
        <f t="shared" si="77"/>
        <v/>
      </c>
    </row>
    <row r="1023" spans="10:11">
      <c r="J1023" s="8" t="str">
        <f t="shared" si="78"/>
        <v/>
      </c>
      <c r="K1023" s="8" t="str">
        <f t="shared" ref="K1023:K1086" si="79">IF(J1023&lt;20.5,"",J1023)</f>
        <v/>
      </c>
    </row>
    <row r="1024" spans="10:11">
      <c r="J1024" s="8" t="str">
        <f t="shared" si="78"/>
        <v/>
      </c>
      <c r="K1024" s="8" t="str">
        <f t="shared" si="79"/>
        <v/>
      </c>
    </row>
    <row r="1025" spans="10:11">
      <c r="J1025" s="8" t="str">
        <f t="shared" si="78"/>
        <v/>
      </c>
      <c r="K1025" s="8" t="str">
        <f t="shared" si="79"/>
        <v/>
      </c>
    </row>
    <row r="1026" spans="10:11">
      <c r="J1026" s="8" t="str">
        <f t="shared" si="78"/>
        <v/>
      </c>
      <c r="K1026" s="8" t="str">
        <f t="shared" si="79"/>
        <v/>
      </c>
    </row>
    <row r="1027" spans="10:11">
      <c r="J1027" s="8" t="str">
        <f t="shared" si="78"/>
        <v/>
      </c>
      <c r="K1027" s="8" t="str">
        <f t="shared" si="79"/>
        <v/>
      </c>
    </row>
    <row r="1028" spans="10:11">
      <c r="J1028" s="8" t="str">
        <f t="shared" si="78"/>
        <v/>
      </c>
      <c r="K1028" s="8" t="str">
        <f t="shared" si="79"/>
        <v/>
      </c>
    </row>
    <row r="1029" spans="10:11">
      <c r="J1029" s="8" t="str">
        <f t="shared" si="78"/>
        <v/>
      </c>
      <c r="K1029" s="8" t="str">
        <f t="shared" si="79"/>
        <v/>
      </c>
    </row>
    <row r="1030" spans="10:11">
      <c r="J1030" s="8" t="str">
        <f t="shared" si="78"/>
        <v/>
      </c>
      <c r="K1030" s="8" t="str">
        <f t="shared" si="79"/>
        <v/>
      </c>
    </row>
    <row r="1031" spans="10:11">
      <c r="J1031" s="8" t="str">
        <f t="shared" si="78"/>
        <v/>
      </c>
      <c r="K1031" s="8" t="str">
        <f t="shared" si="79"/>
        <v/>
      </c>
    </row>
    <row r="1032" spans="10:11">
      <c r="J1032" s="8" t="str">
        <f t="shared" si="78"/>
        <v/>
      </c>
      <c r="K1032" s="8" t="str">
        <f t="shared" si="79"/>
        <v/>
      </c>
    </row>
    <row r="1033" spans="10:11">
      <c r="J1033" s="8" t="str">
        <f t="shared" si="78"/>
        <v/>
      </c>
      <c r="K1033" s="8" t="str">
        <f t="shared" si="79"/>
        <v/>
      </c>
    </row>
    <row r="1034" spans="10:11">
      <c r="J1034" s="8" t="str">
        <f t="shared" si="78"/>
        <v/>
      </c>
      <c r="K1034" s="8" t="str">
        <f t="shared" si="79"/>
        <v/>
      </c>
    </row>
    <row r="1035" spans="10:11">
      <c r="J1035" s="8" t="str">
        <f t="shared" si="78"/>
        <v/>
      </c>
      <c r="K1035" s="8" t="str">
        <f t="shared" si="79"/>
        <v/>
      </c>
    </row>
    <row r="1036" spans="10:11">
      <c r="J1036" s="8" t="str">
        <f t="shared" si="78"/>
        <v/>
      </c>
      <c r="K1036" s="8" t="str">
        <f t="shared" si="79"/>
        <v/>
      </c>
    </row>
    <row r="1037" spans="10:11">
      <c r="J1037" s="8" t="str">
        <f t="shared" si="78"/>
        <v/>
      </c>
      <c r="K1037" s="8" t="str">
        <f t="shared" si="79"/>
        <v/>
      </c>
    </row>
    <row r="1038" spans="10:11">
      <c r="J1038" s="8" t="str">
        <f t="shared" si="78"/>
        <v/>
      </c>
      <c r="K1038" s="8" t="str">
        <f t="shared" si="79"/>
        <v/>
      </c>
    </row>
    <row r="1039" spans="10:11">
      <c r="J1039" s="8" t="str">
        <f t="shared" si="78"/>
        <v/>
      </c>
      <c r="K1039" s="8" t="str">
        <f t="shared" si="79"/>
        <v/>
      </c>
    </row>
    <row r="1040" spans="10:11">
      <c r="J1040" s="8" t="str">
        <f t="shared" si="78"/>
        <v/>
      </c>
      <c r="K1040" s="8" t="str">
        <f t="shared" si="79"/>
        <v/>
      </c>
    </row>
    <row r="1041" spans="10:11">
      <c r="J1041" s="8" t="str">
        <f t="shared" si="78"/>
        <v/>
      </c>
      <c r="K1041" s="8" t="str">
        <f t="shared" si="79"/>
        <v/>
      </c>
    </row>
    <row r="1042" spans="10:11">
      <c r="J1042" s="8" t="str">
        <f t="shared" si="78"/>
        <v/>
      </c>
      <c r="K1042" s="8" t="str">
        <f t="shared" si="79"/>
        <v/>
      </c>
    </row>
    <row r="1043" spans="10:11">
      <c r="J1043" s="8" t="str">
        <f t="shared" si="78"/>
        <v/>
      </c>
      <c r="K1043" s="8" t="str">
        <f t="shared" si="79"/>
        <v/>
      </c>
    </row>
    <row r="1044" spans="10:11">
      <c r="J1044" s="8" t="str">
        <f t="shared" si="78"/>
        <v/>
      </c>
      <c r="K1044" s="8" t="str">
        <f t="shared" si="79"/>
        <v/>
      </c>
    </row>
    <row r="1045" spans="10:11">
      <c r="J1045" s="8" t="str">
        <f t="shared" si="78"/>
        <v/>
      </c>
      <c r="K1045" s="8" t="str">
        <f t="shared" si="79"/>
        <v/>
      </c>
    </row>
    <row r="1046" spans="10:11">
      <c r="J1046" s="8" t="str">
        <f t="shared" si="78"/>
        <v/>
      </c>
      <c r="K1046" s="8" t="str">
        <f t="shared" si="79"/>
        <v/>
      </c>
    </row>
    <row r="1047" spans="10:11">
      <c r="J1047" s="8" t="str">
        <f t="shared" si="78"/>
        <v/>
      </c>
      <c r="K1047" s="8" t="str">
        <f t="shared" si="79"/>
        <v/>
      </c>
    </row>
    <row r="1048" spans="10:11">
      <c r="J1048" s="8" t="str">
        <f t="shared" si="78"/>
        <v/>
      </c>
      <c r="K1048" s="8" t="str">
        <f t="shared" si="79"/>
        <v/>
      </c>
    </row>
    <row r="1049" spans="10:11">
      <c r="J1049" s="8" t="str">
        <f t="shared" si="78"/>
        <v/>
      </c>
      <c r="K1049" s="8" t="str">
        <f t="shared" si="79"/>
        <v/>
      </c>
    </row>
    <row r="1050" spans="10:11">
      <c r="J1050" s="8" t="str">
        <f t="shared" si="78"/>
        <v/>
      </c>
      <c r="K1050" s="8" t="str">
        <f t="shared" si="79"/>
        <v/>
      </c>
    </row>
    <row r="1051" spans="10:11">
      <c r="J1051" s="8" t="str">
        <f t="shared" si="78"/>
        <v/>
      </c>
      <c r="K1051" s="8" t="str">
        <f t="shared" si="79"/>
        <v/>
      </c>
    </row>
    <row r="1052" spans="10:11">
      <c r="J1052" s="8" t="str">
        <f t="shared" si="78"/>
        <v/>
      </c>
      <c r="K1052" s="8" t="str">
        <f t="shared" si="79"/>
        <v/>
      </c>
    </row>
    <row r="1053" spans="10:11">
      <c r="J1053" s="8" t="str">
        <f t="shared" si="78"/>
        <v/>
      </c>
      <c r="K1053" s="8" t="str">
        <f t="shared" si="79"/>
        <v/>
      </c>
    </row>
    <row r="1054" spans="10:11">
      <c r="J1054" s="8" t="str">
        <f t="shared" si="78"/>
        <v/>
      </c>
      <c r="K1054" s="8" t="str">
        <f t="shared" si="79"/>
        <v/>
      </c>
    </row>
    <row r="1055" spans="10:11">
      <c r="J1055" s="8" t="str">
        <f t="shared" si="78"/>
        <v/>
      </c>
      <c r="K1055" s="8" t="str">
        <f t="shared" si="79"/>
        <v/>
      </c>
    </row>
    <row r="1056" spans="10:11">
      <c r="J1056" s="8" t="str">
        <f t="shared" si="78"/>
        <v/>
      </c>
      <c r="K1056" s="8" t="str">
        <f t="shared" si="79"/>
        <v/>
      </c>
    </row>
    <row r="1057" spans="10:11">
      <c r="J1057" s="8" t="str">
        <f t="shared" si="78"/>
        <v/>
      </c>
      <c r="K1057" s="8" t="str">
        <f t="shared" si="79"/>
        <v/>
      </c>
    </row>
    <row r="1058" spans="10:11">
      <c r="J1058" s="8" t="str">
        <f t="shared" si="78"/>
        <v/>
      </c>
      <c r="K1058" s="8" t="str">
        <f t="shared" si="79"/>
        <v/>
      </c>
    </row>
    <row r="1059" spans="10:11">
      <c r="J1059" s="8" t="str">
        <f t="shared" si="78"/>
        <v/>
      </c>
      <c r="K1059" s="8" t="str">
        <f t="shared" si="79"/>
        <v/>
      </c>
    </row>
    <row r="1060" spans="10:11">
      <c r="J1060" s="8" t="str">
        <f t="shared" si="78"/>
        <v/>
      </c>
      <c r="K1060" s="8" t="str">
        <f t="shared" si="79"/>
        <v/>
      </c>
    </row>
    <row r="1061" spans="10:11">
      <c r="J1061" s="8" t="str">
        <f t="shared" si="78"/>
        <v/>
      </c>
      <c r="K1061" s="8" t="str">
        <f t="shared" si="79"/>
        <v/>
      </c>
    </row>
    <row r="1062" spans="10:11">
      <c r="J1062" s="8" t="str">
        <f t="shared" si="78"/>
        <v/>
      </c>
      <c r="K1062" s="8" t="str">
        <f t="shared" si="79"/>
        <v/>
      </c>
    </row>
    <row r="1063" spans="10:11">
      <c r="J1063" s="8" t="str">
        <f t="shared" si="78"/>
        <v/>
      </c>
      <c r="K1063" s="8" t="str">
        <f t="shared" si="79"/>
        <v/>
      </c>
    </row>
    <row r="1064" spans="10:11">
      <c r="J1064" s="8" t="str">
        <f t="shared" si="78"/>
        <v/>
      </c>
      <c r="K1064" s="8" t="str">
        <f t="shared" si="79"/>
        <v/>
      </c>
    </row>
    <row r="1065" spans="10:11">
      <c r="J1065" s="8" t="str">
        <f t="shared" si="78"/>
        <v/>
      </c>
      <c r="K1065" s="8" t="str">
        <f t="shared" si="79"/>
        <v/>
      </c>
    </row>
    <row r="1066" spans="10:11">
      <c r="J1066" s="8" t="str">
        <f t="shared" si="78"/>
        <v/>
      </c>
      <c r="K1066" s="8" t="str">
        <f t="shared" si="79"/>
        <v/>
      </c>
    </row>
    <row r="1067" spans="10:11">
      <c r="J1067" s="8" t="str">
        <f t="shared" si="78"/>
        <v/>
      </c>
      <c r="K1067" s="8" t="str">
        <f t="shared" si="79"/>
        <v/>
      </c>
    </row>
    <row r="1068" spans="10:11">
      <c r="J1068" s="8" t="str">
        <f t="shared" si="78"/>
        <v/>
      </c>
      <c r="K1068" s="8" t="str">
        <f t="shared" si="79"/>
        <v/>
      </c>
    </row>
    <row r="1069" spans="10:11">
      <c r="J1069" s="8" t="str">
        <f t="shared" si="78"/>
        <v/>
      </c>
      <c r="K1069" s="8" t="str">
        <f t="shared" si="79"/>
        <v/>
      </c>
    </row>
    <row r="1070" spans="10:11">
      <c r="J1070" s="8" t="str">
        <f t="shared" si="78"/>
        <v/>
      </c>
      <c r="K1070" s="8" t="str">
        <f t="shared" si="79"/>
        <v/>
      </c>
    </row>
    <row r="1071" spans="10:11">
      <c r="J1071" s="8" t="str">
        <f t="shared" si="78"/>
        <v/>
      </c>
      <c r="K1071" s="8" t="str">
        <f t="shared" si="79"/>
        <v/>
      </c>
    </row>
    <row r="1072" spans="10:11">
      <c r="J1072" s="8" t="str">
        <f t="shared" si="78"/>
        <v/>
      </c>
      <c r="K1072" s="8" t="str">
        <f t="shared" si="79"/>
        <v/>
      </c>
    </row>
    <row r="1073" spans="10:11">
      <c r="J1073" s="8" t="str">
        <f t="shared" si="78"/>
        <v/>
      </c>
      <c r="K1073" s="8" t="str">
        <f t="shared" si="79"/>
        <v/>
      </c>
    </row>
    <row r="1074" spans="10:11">
      <c r="J1074" s="8" t="str">
        <f t="shared" si="78"/>
        <v/>
      </c>
      <c r="K1074" s="8" t="str">
        <f t="shared" si="79"/>
        <v/>
      </c>
    </row>
    <row r="1075" spans="10:11">
      <c r="J1075" s="8" t="str">
        <f t="shared" si="78"/>
        <v/>
      </c>
      <c r="K1075" s="8" t="str">
        <f t="shared" si="79"/>
        <v/>
      </c>
    </row>
    <row r="1076" spans="10:11">
      <c r="J1076" s="8" t="str">
        <f t="shared" si="78"/>
        <v/>
      </c>
      <c r="K1076" s="8" t="str">
        <f t="shared" si="79"/>
        <v/>
      </c>
    </row>
    <row r="1077" spans="10:11">
      <c r="J1077" s="8" t="str">
        <f t="shared" si="78"/>
        <v/>
      </c>
      <c r="K1077" s="8" t="str">
        <f t="shared" si="79"/>
        <v/>
      </c>
    </row>
    <row r="1078" spans="10:11">
      <c r="J1078" s="8" t="str">
        <f t="shared" si="78"/>
        <v/>
      </c>
      <c r="K1078" s="8" t="str">
        <f t="shared" si="79"/>
        <v/>
      </c>
    </row>
    <row r="1079" spans="10:11">
      <c r="J1079" s="8" t="str">
        <f t="shared" si="78"/>
        <v/>
      </c>
      <c r="K1079" s="8" t="str">
        <f t="shared" si="79"/>
        <v/>
      </c>
    </row>
    <row r="1080" spans="10:11">
      <c r="J1080" s="8" t="str">
        <f t="shared" si="78"/>
        <v/>
      </c>
      <c r="K1080" s="8" t="str">
        <f t="shared" si="79"/>
        <v/>
      </c>
    </row>
    <row r="1081" spans="10:11">
      <c r="J1081" s="8" t="str">
        <f t="shared" si="78"/>
        <v/>
      </c>
      <c r="K1081" s="8" t="str">
        <f t="shared" si="79"/>
        <v/>
      </c>
    </row>
    <row r="1082" spans="10:11">
      <c r="J1082" s="8" t="str">
        <f t="shared" si="78"/>
        <v/>
      </c>
      <c r="K1082" s="8" t="str">
        <f t="shared" si="79"/>
        <v/>
      </c>
    </row>
    <row r="1083" spans="10:11">
      <c r="J1083" s="8" t="str">
        <f t="shared" si="78"/>
        <v/>
      </c>
      <c r="K1083" s="8" t="str">
        <f t="shared" si="79"/>
        <v/>
      </c>
    </row>
    <row r="1084" spans="10:11">
      <c r="J1084" s="8" t="str">
        <f t="shared" si="78"/>
        <v/>
      </c>
      <c r="K1084" s="8" t="str">
        <f t="shared" si="79"/>
        <v/>
      </c>
    </row>
    <row r="1085" spans="10:11">
      <c r="J1085" s="8" t="str">
        <f t="shared" si="78"/>
        <v/>
      </c>
      <c r="K1085" s="8" t="str">
        <f t="shared" si="79"/>
        <v/>
      </c>
    </row>
    <row r="1086" spans="10:11">
      <c r="J1086" s="8" t="str">
        <f t="shared" ref="J1086:J1149" si="80">IF(G1086="","",ROUND((F1086*$J$3)+(G1086*$J$4),0))</f>
        <v/>
      </c>
      <c r="K1086" s="8" t="str">
        <f t="shared" si="79"/>
        <v/>
      </c>
    </row>
    <row r="1087" spans="10:11">
      <c r="J1087" s="8" t="str">
        <f t="shared" si="80"/>
        <v/>
      </c>
      <c r="K1087" s="8" t="str">
        <f t="shared" ref="K1087:K1150" si="81">IF(J1087&lt;20.5,"",J1087)</f>
        <v/>
      </c>
    </row>
    <row r="1088" spans="10:11">
      <c r="J1088" s="8" t="str">
        <f t="shared" si="80"/>
        <v/>
      </c>
      <c r="K1088" s="8" t="str">
        <f t="shared" si="81"/>
        <v/>
      </c>
    </row>
    <row r="1089" spans="10:11">
      <c r="J1089" s="8" t="str">
        <f t="shared" si="80"/>
        <v/>
      </c>
      <c r="K1089" s="8" t="str">
        <f t="shared" si="81"/>
        <v/>
      </c>
    </row>
    <row r="1090" spans="10:11">
      <c r="J1090" s="8" t="str">
        <f t="shared" si="80"/>
        <v/>
      </c>
      <c r="K1090" s="8" t="str">
        <f t="shared" si="81"/>
        <v/>
      </c>
    </row>
    <row r="1091" spans="10:11">
      <c r="J1091" s="8" t="str">
        <f t="shared" si="80"/>
        <v/>
      </c>
      <c r="K1091" s="8" t="str">
        <f t="shared" si="81"/>
        <v/>
      </c>
    </row>
    <row r="1092" spans="10:11">
      <c r="J1092" s="8" t="str">
        <f t="shared" si="80"/>
        <v/>
      </c>
      <c r="K1092" s="8" t="str">
        <f t="shared" si="81"/>
        <v/>
      </c>
    </row>
    <row r="1093" spans="10:11">
      <c r="J1093" s="8" t="str">
        <f t="shared" si="80"/>
        <v/>
      </c>
      <c r="K1093" s="8" t="str">
        <f t="shared" si="81"/>
        <v/>
      </c>
    </row>
    <row r="1094" spans="10:11">
      <c r="J1094" s="8" t="str">
        <f t="shared" si="80"/>
        <v/>
      </c>
      <c r="K1094" s="8" t="str">
        <f t="shared" si="81"/>
        <v/>
      </c>
    </row>
    <row r="1095" spans="10:11">
      <c r="J1095" s="8" t="str">
        <f t="shared" si="80"/>
        <v/>
      </c>
      <c r="K1095" s="8" t="str">
        <f t="shared" si="81"/>
        <v/>
      </c>
    </row>
    <row r="1096" spans="10:11">
      <c r="J1096" s="8" t="str">
        <f t="shared" si="80"/>
        <v/>
      </c>
      <c r="K1096" s="8" t="str">
        <f t="shared" si="81"/>
        <v/>
      </c>
    </row>
    <row r="1097" spans="10:11">
      <c r="J1097" s="8" t="str">
        <f t="shared" si="80"/>
        <v/>
      </c>
      <c r="K1097" s="8" t="str">
        <f t="shared" si="81"/>
        <v/>
      </c>
    </row>
    <row r="1098" spans="10:11">
      <c r="J1098" s="8" t="str">
        <f t="shared" si="80"/>
        <v/>
      </c>
      <c r="K1098" s="8" t="str">
        <f t="shared" si="81"/>
        <v/>
      </c>
    </row>
    <row r="1099" spans="10:11">
      <c r="J1099" s="8" t="str">
        <f t="shared" si="80"/>
        <v/>
      </c>
      <c r="K1099" s="8" t="str">
        <f t="shared" si="81"/>
        <v/>
      </c>
    </row>
    <row r="1100" spans="10:11">
      <c r="J1100" s="8" t="str">
        <f t="shared" si="80"/>
        <v/>
      </c>
      <c r="K1100" s="8" t="str">
        <f t="shared" si="81"/>
        <v/>
      </c>
    </row>
    <row r="1101" spans="10:11">
      <c r="J1101" s="8" t="str">
        <f t="shared" si="80"/>
        <v/>
      </c>
      <c r="K1101" s="8" t="str">
        <f t="shared" si="81"/>
        <v/>
      </c>
    </row>
    <row r="1102" spans="10:11">
      <c r="J1102" s="8" t="str">
        <f t="shared" si="80"/>
        <v/>
      </c>
      <c r="K1102" s="8" t="str">
        <f t="shared" si="81"/>
        <v/>
      </c>
    </row>
    <row r="1103" spans="10:11">
      <c r="J1103" s="8" t="str">
        <f t="shared" si="80"/>
        <v/>
      </c>
      <c r="K1103" s="8" t="str">
        <f t="shared" si="81"/>
        <v/>
      </c>
    </row>
    <row r="1104" spans="10:11">
      <c r="J1104" s="8" t="str">
        <f t="shared" si="80"/>
        <v/>
      </c>
      <c r="K1104" s="8" t="str">
        <f t="shared" si="81"/>
        <v/>
      </c>
    </row>
    <row r="1105" spans="10:11">
      <c r="J1105" s="8" t="str">
        <f t="shared" si="80"/>
        <v/>
      </c>
      <c r="K1105" s="8" t="str">
        <f t="shared" si="81"/>
        <v/>
      </c>
    </row>
    <row r="1106" spans="10:11">
      <c r="J1106" s="8" t="str">
        <f t="shared" si="80"/>
        <v/>
      </c>
      <c r="K1106" s="8" t="str">
        <f t="shared" si="81"/>
        <v/>
      </c>
    </row>
    <row r="1107" spans="10:11">
      <c r="J1107" s="8" t="str">
        <f t="shared" si="80"/>
        <v/>
      </c>
      <c r="K1107" s="8" t="str">
        <f t="shared" si="81"/>
        <v/>
      </c>
    </row>
    <row r="1108" spans="10:11">
      <c r="J1108" s="8" t="str">
        <f t="shared" si="80"/>
        <v/>
      </c>
      <c r="K1108" s="8" t="str">
        <f t="shared" si="81"/>
        <v/>
      </c>
    </row>
    <row r="1109" spans="10:11">
      <c r="J1109" s="8" t="str">
        <f t="shared" si="80"/>
        <v/>
      </c>
      <c r="K1109" s="8" t="str">
        <f t="shared" si="81"/>
        <v/>
      </c>
    </row>
    <row r="1110" spans="10:11">
      <c r="J1110" s="8" t="str">
        <f t="shared" si="80"/>
        <v/>
      </c>
      <c r="K1110" s="8" t="str">
        <f t="shared" si="81"/>
        <v/>
      </c>
    </row>
    <row r="1111" spans="10:11">
      <c r="J1111" s="8" t="str">
        <f t="shared" si="80"/>
        <v/>
      </c>
      <c r="K1111" s="8" t="str">
        <f t="shared" si="81"/>
        <v/>
      </c>
    </row>
    <row r="1112" spans="10:11">
      <c r="J1112" s="8" t="str">
        <f t="shared" si="80"/>
        <v/>
      </c>
      <c r="K1112" s="8" t="str">
        <f t="shared" si="81"/>
        <v/>
      </c>
    </row>
    <row r="1113" spans="10:11">
      <c r="J1113" s="8" t="str">
        <f t="shared" si="80"/>
        <v/>
      </c>
      <c r="K1113" s="8" t="str">
        <f t="shared" si="81"/>
        <v/>
      </c>
    </row>
    <row r="1114" spans="10:11">
      <c r="J1114" s="8" t="str">
        <f t="shared" si="80"/>
        <v/>
      </c>
      <c r="K1114" s="8" t="str">
        <f t="shared" si="81"/>
        <v/>
      </c>
    </row>
    <row r="1115" spans="10:11">
      <c r="J1115" s="8" t="str">
        <f t="shared" si="80"/>
        <v/>
      </c>
      <c r="K1115" s="8" t="str">
        <f t="shared" si="81"/>
        <v/>
      </c>
    </row>
    <row r="1116" spans="10:11">
      <c r="J1116" s="8" t="str">
        <f t="shared" si="80"/>
        <v/>
      </c>
      <c r="K1116" s="8" t="str">
        <f t="shared" si="81"/>
        <v/>
      </c>
    </row>
    <row r="1117" spans="10:11">
      <c r="J1117" s="8" t="str">
        <f t="shared" si="80"/>
        <v/>
      </c>
      <c r="K1117" s="8" t="str">
        <f t="shared" si="81"/>
        <v/>
      </c>
    </row>
    <row r="1118" spans="10:11">
      <c r="J1118" s="8" t="str">
        <f t="shared" si="80"/>
        <v/>
      </c>
      <c r="K1118" s="8" t="str">
        <f t="shared" si="81"/>
        <v/>
      </c>
    </row>
    <row r="1119" spans="10:11">
      <c r="J1119" s="8" t="str">
        <f t="shared" si="80"/>
        <v/>
      </c>
      <c r="K1119" s="8" t="str">
        <f t="shared" si="81"/>
        <v/>
      </c>
    </row>
    <row r="1120" spans="10:11">
      <c r="J1120" s="8" t="str">
        <f t="shared" si="80"/>
        <v/>
      </c>
      <c r="K1120" s="8" t="str">
        <f t="shared" si="81"/>
        <v/>
      </c>
    </row>
    <row r="1121" spans="10:11">
      <c r="J1121" s="8" t="str">
        <f t="shared" si="80"/>
        <v/>
      </c>
      <c r="K1121" s="8" t="str">
        <f t="shared" si="81"/>
        <v/>
      </c>
    </row>
    <row r="1122" spans="10:11">
      <c r="J1122" s="8" t="str">
        <f t="shared" si="80"/>
        <v/>
      </c>
      <c r="K1122" s="8" t="str">
        <f t="shared" si="81"/>
        <v/>
      </c>
    </row>
    <row r="1123" spans="10:11">
      <c r="J1123" s="8" t="str">
        <f t="shared" si="80"/>
        <v/>
      </c>
      <c r="K1123" s="8" t="str">
        <f t="shared" si="81"/>
        <v/>
      </c>
    </row>
    <row r="1124" spans="10:11">
      <c r="J1124" s="8" t="str">
        <f t="shared" si="80"/>
        <v/>
      </c>
      <c r="K1124" s="8" t="str">
        <f t="shared" si="81"/>
        <v/>
      </c>
    </row>
    <row r="1125" spans="10:11">
      <c r="J1125" s="8" t="str">
        <f t="shared" si="80"/>
        <v/>
      </c>
      <c r="K1125" s="8" t="str">
        <f t="shared" si="81"/>
        <v/>
      </c>
    </row>
    <row r="1126" spans="10:11">
      <c r="J1126" s="8" t="str">
        <f t="shared" si="80"/>
        <v/>
      </c>
      <c r="K1126" s="8" t="str">
        <f t="shared" si="81"/>
        <v/>
      </c>
    </row>
    <row r="1127" spans="10:11">
      <c r="J1127" s="8" t="str">
        <f t="shared" si="80"/>
        <v/>
      </c>
      <c r="K1127" s="8" t="str">
        <f t="shared" si="81"/>
        <v/>
      </c>
    </row>
    <row r="1128" spans="10:11">
      <c r="J1128" s="8" t="str">
        <f t="shared" si="80"/>
        <v/>
      </c>
      <c r="K1128" s="8" t="str">
        <f t="shared" si="81"/>
        <v/>
      </c>
    </row>
    <row r="1129" spans="10:11">
      <c r="J1129" s="8" t="str">
        <f t="shared" si="80"/>
        <v/>
      </c>
      <c r="K1129" s="8" t="str">
        <f t="shared" si="81"/>
        <v/>
      </c>
    </row>
    <row r="1130" spans="10:11">
      <c r="J1130" s="8" t="str">
        <f t="shared" si="80"/>
        <v/>
      </c>
      <c r="K1130" s="8" t="str">
        <f t="shared" si="81"/>
        <v/>
      </c>
    </row>
    <row r="1131" spans="10:11">
      <c r="J1131" s="8" t="str">
        <f t="shared" si="80"/>
        <v/>
      </c>
      <c r="K1131" s="8" t="str">
        <f t="shared" si="81"/>
        <v/>
      </c>
    </row>
    <row r="1132" spans="10:11">
      <c r="J1132" s="8" t="str">
        <f t="shared" si="80"/>
        <v/>
      </c>
      <c r="K1132" s="8" t="str">
        <f t="shared" si="81"/>
        <v/>
      </c>
    </row>
    <row r="1133" spans="10:11">
      <c r="J1133" s="8" t="str">
        <f t="shared" si="80"/>
        <v/>
      </c>
      <c r="K1133" s="8" t="str">
        <f t="shared" si="81"/>
        <v/>
      </c>
    </row>
    <row r="1134" spans="10:11">
      <c r="J1134" s="8" t="str">
        <f t="shared" si="80"/>
        <v/>
      </c>
      <c r="K1134" s="8" t="str">
        <f t="shared" si="81"/>
        <v/>
      </c>
    </row>
    <row r="1135" spans="10:11">
      <c r="J1135" s="8" t="str">
        <f t="shared" si="80"/>
        <v/>
      </c>
      <c r="K1135" s="8" t="str">
        <f t="shared" si="81"/>
        <v/>
      </c>
    </row>
    <row r="1136" spans="10:11">
      <c r="J1136" s="8" t="str">
        <f t="shared" si="80"/>
        <v/>
      </c>
      <c r="K1136" s="8" t="str">
        <f t="shared" si="81"/>
        <v/>
      </c>
    </row>
    <row r="1137" spans="10:11">
      <c r="J1137" s="8" t="str">
        <f t="shared" si="80"/>
        <v/>
      </c>
      <c r="K1137" s="8" t="str">
        <f t="shared" si="81"/>
        <v/>
      </c>
    </row>
    <row r="1138" spans="10:11">
      <c r="J1138" s="8" t="str">
        <f t="shared" si="80"/>
        <v/>
      </c>
      <c r="K1138" s="8" t="str">
        <f t="shared" si="81"/>
        <v/>
      </c>
    </row>
    <row r="1139" spans="10:11">
      <c r="J1139" s="8" t="str">
        <f t="shared" si="80"/>
        <v/>
      </c>
      <c r="K1139" s="8" t="str">
        <f t="shared" si="81"/>
        <v/>
      </c>
    </row>
    <row r="1140" spans="10:11">
      <c r="J1140" s="8" t="str">
        <f t="shared" si="80"/>
        <v/>
      </c>
      <c r="K1140" s="8" t="str">
        <f t="shared" si="81"/>
        <v/>
      </c>
    </row>
    <row r="1141" spans="10:11">
      <c r="J1141" s="8" t="str">
        <f t="shared" si="80"/>
        <v/>
      </c>
      <c r="K1141" s="8" t="str">
        <f t="shared" si="81"/>
        <v/>
      </c>
    </row>
    <row r="1142" spans="10:11">
      <c r="J1142" s="8" t="str">
        <f t="shared" si="80"/>
        <v/>
      </c>
      <c r="K1142" s="8" t="str">
        <f t="shared" si="81"/>
        <v/>
      </c>
    </row>
    <row r="1143" spans="10:11">
      <c r="J1143" s="8" t="str">
        <f t="shared" si="80"/>
        <v/>
      </c>
      <c r="K1143" s="8" t="str">
        <f t="shared" si="81"/>
        <v/>
      </c>
    </row>
    <row r="1144" spans="10:11">
      <c r="J1144" s="8" t="str">
        <f t="shared" si="80"/>
        <v/>
      </c>
      <c r="K1144" s="8" t="str">
        <f t="shared" si="81"/>
        <v/>
      </c>
    </row>
    <row r="1145" spans="10:11">
      <c r="J1145" s="8" t="str">
        <f t="shared" si="80"/>
        <v/>
      </c>
      <c r="K1145" s="8" t="str">
        <f t="shared" si="81"/>
        <v/>
      </c>
    </row>
    <row r="1146" spans="10:11">
      <c r="J1146" s="8" t="str">
        <f t="shared" si="80"/>
        <v/>
      </c>
      <c r="K1146" s="8" t="str">
        <f t="shared" si="81"/>
        <v/>
      </c>
    </row>
    <row r="1147" spans="10:11">
      <c r="J1147" s="8" t="str">
        <f t="shared" si="80"/>
        <v/>
      </c>
      <c r="K1147" s="8" t="str">
        <f t="shared" si="81"/>
        <v/>
      </c>
    </row>
    <row r="1148" spans="10:11">
      <c r="J1148" s="8" t="str">
        <f t="shared" si="80"/>
        <v/>
      </c>
      <c r="K1148" s="8" t="str">
        <f t="shared" si="81"/>
        <v/>
      </c>
    </row>
    <row r="1149" spans="10:11">
      <c r="J1149" s="8" t="str">
        <f t="shared" si="80"/>
        <v/>
      </c>
      <c r="K1149" s="8" t="str">
        <f t="shared" si="81"/>
        <v/>
      </c>
    </row>
    <row r="1150" spans="10:11">
      <c r="J1150" s="8" t="str">
        <f t="shared" ref="J1150:J1214" si="82">IF(G1150="","",ROUND((F1150*$J$3)+(G1150*$J$4),0))</f>
        <v/>
      </c>
      <c r="K1150" s="8" t="str">
        <f t="shared" si="81"/>
        <v/>
      </c>
    </row>
    <row r="1151" spans="10:11">
      <c r="J1151" s="8" t="str">
        <f t="shared" si="82"/>
        <v/>
      </c>
      <c r="K1151" s="8" t="str">
        <f t="shared" ref="K1151:K1214" si="83">IF(J1151&lt;20.5,"",J1151)</f>
        <v/>
      </c>
    </row>
    <row r="1152" spans="10:11">
      <c r="J1152" s="8" t="str">
        <f t="shared" si="82"/>
        <v/>
      </c>
      <c r="K1152" s="8" t="str">
        <f t="shared" si="83"/>
        <v/>
      </c>
    </row>
    <row r="1153" spans="10:11">
      <c r="J1153" s="8" t="str">
        <f t="shared" si="82"/>
        <v/>
      </c>
      <c r="K1153" s="8" t="str">
        <f t="shared" si="83"/>
        <v/>
      </c>
    </row>
    <row r="1154" spans="10:11">
      <c r="J1154" s="8" t="str">
        <f t="shared" si="82"/>
        <v/>
      </c>
      <c r="K1154" s="8" t="str">
        <f t="shared" si="83"/>
        <v/>
      </c>
    </row>
    <row r="1155" spans="10:11">
      <c r="J1155" s="8" t="str">
        <f t="shared" si="82"/>
        <v/>
      </c>
      <c r="K1155" s="8" t="str">
        <f t="shared" si="83"/>
        <v/>
      </c>
    </row>
    <row r="1156" spans="10:11">
      <c r="J1156" s="8" t="str">
        <f t="shared" si="82"/>
        <v/>
      </c>
      <c r="K1156" s="8" t="str">
        <f t="shared" si="83"/>
        <v/>
      </c>
    </row>
    <row r="1157" spans="10:11">
      <c r="J1157" s="8" t="str">
        <f t="shared" si="82"/>
        <v/>
      </c>
      <c r="K1157" s="8" t="str">
        <f t="shared" si="83"/>
        <v/>
      </c>
    </row>
    <row r="1158" spans="10:11">
      <c r="J1158" s="8" t="str">
        <f t="shared" si="82"/>
        <v/>
      </c>
      <c r="K1158" s="8" t="str">
        <f t="shared" si="83"/>
        <v/>
      </c>
    </row>
    <row r="1159" spans="10:11">
      <c r="J1159" s="8" t="str">
        <f t="shared" si="82"/>
        <v/>
      </c>
      <c r="K1159" s="8" t="str">
        <f t="shared" si="83"/>
        <v/>
      </c>
    </row>
    <row r="1160" spans="10:11">
      <c r="J1160" s="8" t="str">
        <f t="shared" si="82"/>
        <v/>
      </c>
      <c r="K1160" s="8" t="str">
        <f t="shared" si="83"/>
        <v/>
      </c>
    </row>
    <row r="1161" spans="10:11">
      <c r="J1161" s="8" t="str">
        <f t="shared" si="82"/>
        <v/>
      </c>
      <c r="K1161" s="8" t="str">
        <f t="shared" si="83"/>
        <v/>
      </c>
    </row>
    <row r="1162" spans="10:11">
      <c r="J1162" s="8" t="str">
        <f t="shared" si="82"/>
        <v/>
      </c>
      <c r="K1162" s="8" t="str">
        <f t="shared" si="83"/>
        <v/>
      </c>
    </row>
    <row r="1163" spans="10:11">
      <c r="J1163" s="8" t="str">
        <f t="shared" si="82"/>
        <v/>
      </c>
      <c r="K1163" s="8" t="str">
        <f t="shared" si="83"/>
        <v/>
      </c>
    </row>
    <row r="1164" spans="10:11">
      <c r="J1164" s="8" t="str">
        <f t="shared" si="82"/>
        <v/>
      </c>
      <c r="K1164" s="8" t="str">
        <f t="shared" si="83"/>
        <v/>
      </c>
    </row>
    <row r="1165" spans="10:11">
      <c r="J1165" s="8" t="str">
        <f t="shared" si="82"/>
        <v/>
      </c>
      <c r="K1165" s="8" t="str">
        <f t="shared" si="83"/>
        <v/>
      </c>
    </row>
    <row r="1166" spans="10:11">
      <c r="J1166" s="8" t="str">
        <f t="shared" si="82"/>
        <v/>
      </c>
      <c r="K1166" s="8" t="str">
        <f t="shared" si="83"/>
        <v/>
      </c>
    </row>
    <row r="1167" spans="10:11">
      <c r="J1167" s="8" t="str">
        <f t="shared" si="82"/>
        <v/>
      </c>
      <c r="K1167" s="8" t="str">
        <f t="shared" si="83"/>
        <v/>
      </c>
    </row>
    <row r="1168" spans="10:11">
      <c r="J1168" s="8" t="str">
        <f t="shared" si="82"/>
        <v/>
      </c>
      <c r="K1168" s="8" t="str">
        <f t="shared" si="83"/>
        <v/>
      </c>
    </row>
    <row r="1169" spans="10:11">
      <c r="J1169" s="8" t="str">
        <f t="shared" si="82"/>
        <v/>
      </c>
      <c r="K1169" s="8" t="str">
        <f t="shared" si="83"/>
        <v/>
      </c>
    </row>
    <row r="1170" spans="10:11">
      <c r="J1170" s="8" t="str">
        <f t="shared" si="82"/>
        <v/>
      </c>
      <c r="K1170" s="8" t="str">
        <f t="shared" si="83"/>
        <v/>
      </c>
    </row>
    <row r="1171" spans="10:11">
      <c r="J1171" s="8" t="str">
        <f t="shared" si="82"/>
        <v/>
      </c>
      <c r="K1171" s="8" t="str">
        <f t="shared" si="83"/>
        <v/>
      </c>
    </row>
    <row r="1172" spans="10:11">
      <c r="J1172" s="8" t="str">
        <f t="shared" si="82"/>
        <v/>
      </c>
      <c r="K1172" s="8" t="str">
        <f t="shared" si="83"/>
        <v/>
      </c>
    </row>
    <row r="1173" spans="10:11">
      <c r="J1173" s="8" t="str">
        <f t="shared" si="82"/>
        <v/>
      </c>
      <c r="K1173" s="8" t="str">
        <f t="shared" si="83"/>
        <v/>
      </c>
    </row>
    <row r="1174" spans="10:11">
      <c r="J1174" s="8" t="str">
        <f t="shared" si="82"/>
        <v/>
      </c>
      <c r="K1174" s="8" t="str">
        <f t="shared" si="83"/>
        <v/>
      </c>
    </row>
    <row r="1175" spans="10:11">
      <c r="J1175" s="8" t="str">
        <f t="shared" si="82"/>
        <v/>
      </c>
      <c r="K1175" s="8" t="str">
        <f t="shared" si="83"/>
        <v/>
      </c>
    </row>
    <row r="1176" spans="10:11">
      <c r="J1176" s="8" t="str">
        <f t="shared" si="82"/>
        <v/>
      </c>
      <c r="K1176" s="8" t="str">
        <f t="shared" si="83"/>
        <v/>
      </c>
    </row>
    <row r="1177" spans="10:11">
      <c r="J1177" s="8" t="str">
        <f t="shared" si="82"/>
        <v/>
      </c>
      <c r="K1177" s="8" t="str">
        <f t="shared" si="83"/>
        <v/>
      </c>
    </row>
    <row r="1178" spans="10:11">
      <c r="J1178" s="8" t="str">
        <f t="shared" si="82"/>
        <v/>
      </c>
      <c r="K1178" s="8" t="str">
        <f t="shared" si="83"/>
        <v/>
      </c>
    </row>
    <row r="1179" spans="10:11">
      <c r="J1179" s="8" t="str">
        <f t="shared" si="82"/>
        <v/>
      </c>
      <c r="K1179" s="8" t="str">
        <f t="shared" si="83"/>
        <v/>
      </c>
    </row>
    <row r="1180" spans="10:11">
      <c r="J1180" s="8" t="str">
        <f t="shared" si="82"/>
        <v/>
      </c>
      <c r="K1180" s="8" t="str">
        <f t="shared" si="83"/>
        <v/>
      </c>
    </row>
    <row r="1181" spans="10:11">
      <c r="J1181" s="8" t="str">
        <f t="shared" si="82"/>
        <v/>
      </c>
      <c r="K1181" s="8" t="str">
        <f t="shared" si="83"/>
        <v/>
      </c>
    </row>
    <row r="1182" spans="10:11">
      <c r="J1182" s="8" t="str">
        <f t="shared" si="82"/>
        <v/>
      </c>
      <c r="K1182" s="8" t="str">
        <f t="shared" si="83"/>
        <v/>
      </c>
    </row>
    <row r="1183" spans="10:11">
      <c r="J1183" s="8" t="str">
        <f t="shared" si="82"/>
        <v/>
      </c>
      <c r="K1183" s="8" t="str">
        <f t="shared" si="83"/>
        <v/>
      </c>
    </row>
    <row r="1184" spans="10:11">
      <c r="J1184" s="8" t="str">
        <f t="shared" si="82"/>
        <v/>
      </c>
      <c r="K1184" s="8" t="str">
        <f t="shared" si="83"/>
        <v/>
      </c>
    </row>
    <row r="1185" spans="10:11">
      <c r="J1185" s="8" t="str">
        <f t="shared" si="82"/>
        <v/>
      </c>
      <c r="K1185" s="8" t="str">
        <f t="shared" si="83"/>
        <v/>
      </c>
    </row>
    <row r="1186" spans="10:11">
      <c r="J1186" s="8" t="str">
        <f t="shared" si="82"/>
        <v/>
      </c>
      <c r="K1186" s="8" t="str">
        <f t="shared" si="83"/>
        <v/>
      </c>
    </row>
    <row r="1187" spans="10:11">
      <c r="J1187" s="8" t="str">
        <f t="shared" si="82"/>
        <v/>
      </c>
      <c r="K1187" s="8" t="str">
        <f t="shared" si="83"/>
        <v/>
      </c>
    </row>
    <row r="1188" spans="10:11">
      <c r="J1188" s="8" t="str">
        <f t="shared" si="82"/>
        <v/>
      </c>
      <c r="K1188" s="8" t="str">
        <f t="shared" si="83"/>
        <v/>
      </c>
    </row>
    <row r="1189" spans="10:11">
      <c r="J1189" s="8" t="str">
        <f t="shared" si="82"/>
        <v/>
      </c>
      <c r="K1189" s="8" t="str">
        <f t="shared" si="83"/>
        <v/>
      </c>
    </row>
    <row r="1190" spans="10:11">
      <c r="J1190" s="8" t="str">
        <f t="shared" si="82"/>
        <v/>
      </c>
      <c r="K1190" s="8" t="str">
        <f t="shared" si="83"/>
        <v/>
      </c>
    </row>
    <row r="1191" spans="10:11">
      <c r="J1191" s="8" t="str">
        <f t="shared" si="82"/>
        <v/>
      </c>
      <c r="K1191" s="8" t="str">
        <f t="shared" si="83"/>
        <v/>
      </c>
    </row>
    <row r="1192" spans="10:11">
      <c r="J1192" s="8" t="str">
        <f t="shared" si="82"/>
        <v/>
      </c>
      <c r="K1192" s="8" t="str">
        <f t="shared" si="83"/>
        <v/>
      </c>
    </row>
    <row r="1193" spans="10:11">
      <c r="J1193" s="8" t="str">
        <f t="shared" si="82"/>
        <v/>
      </c>
      <c r="K1193" s="8" t="str">
        <f t="shared" si="83"/>
        <v/>
      </c>
    </row>
    <row r="1194" spans="10:11">
      <c r="J1194" s="8" t="str">
        <f t="shared" si="82"/>
        <v/>
      </c>
      <c r="K1194" s="8" t="str">
        <f t="shared" si="83"/>
        <v/>
      </c>
    </row>
    <row r="1195" spans="10:11">
      <c r="J1195" s="8" t="str">
        <f t="shared" si="82"/>
        <v/>
      </c>
      <c r="K1195" s="8" t="str">
        <f t="shared" si="83"/>
        <v/>
      </c>
    </row>
    <row r="1196" spans="10:11">
      <c r="J1196" s="8" t="str">
        <f t="shared" si="82"/>
        <v/>
      </c>
      <c r="K1196" s="8" t="str">
        <f t="shared" si="83"/>
        <v/>
      </c>
    </row>
    <row r="1197" spans="10:11">
      <c r="J1197" s="8" t="str">
        <f t="shared" si="82"/>
        <v/>
      </c>
      <c r="K1197" s="8" t="str">
        <f t="shared" si="83"/>
        <v/>
      </c>
    </row>
    <row r="1198" spans="10:11">
      <c r="J1198" s="8" t="str">
        <f t="shared" si="82"/>
        <v/>
      </c>
      <c r="K1198" s="8" t="str">
        <f t="shared" si="83"/>
        <v/>
      </c>
    </row>
    <row r="1199" spans="10:11">
      <c r="J1199" s="8" t="str">
        <f t="shared" si="82"/>
        <v/>
      </c>
      <c r="K1199" s="8" t="str">
        <f t="shared" si="83"/>
        <v/>
      </c>
    </row>
    <row r="1200" spans="10:11">
      <c r="J1200" s="8" t="str">
        <f t="shared" si="82"/>
        <v/>
      </c>
      <c r="K1200" s="8" t="str">
        <f t="shared" si="83"/>
        <v/>
      </c>
    </row>
    <row r="1201" spans="10:11">
      <c r="J1201" s="8" t="str">
        <f t="shared" si="82"/>
        <v/>
      </c>
      <c r="K1201" s="8" t="str">
        <f t="shared" si="83"/>
        <v/>
      </c>
    </row>
    <row r="1202" spans="10:11">
      <c r="J1202" s="8" t="str">
        <f t="shared" si="82"/>
        <v/>
      </c>
      <c r="K1202" s="8" t="str">
        <f t="shared" si="83"/>
        <v/>
      </c>
    </row>
    <row r="1203" spans="10:11">
      <c r="J1203" s="8" t="str">
        <f t="shared" si="82"/>
        <v/>
      </c>
      <c r="K1203" s="8" t="str">
        <f t="shared" si="83"/>
        <v/>
      </c>
    </row>
    <row r="1204" spans="10:11">
      <c r="J1204" s="8" t="str">
        <f t="shared" si="82"/>
        <v/>
      </c>
      <c r="K1204" s="8" t="str">
        <f t="shared" si="83"/>
        <v/>
      </c>
    </row>
    <row r="1205" spans="10:11">
      <c r="J1205" s="8" t="str">
        <f t="shared" si="82"/>
        <v/>
      </c>
      <c r="K1205" s="8" t="str">
        <f t="shared" si="83"/>
        <v/>
      </c>
    </row>
    <row r="1206" spans="10:11">
      <c r="J1206" s="8" t="str">
        <f t="shared" si="82"/>
        <v/>
      </c>
      <c r="K1206" s="8" t="str">
        <f t="shared" si="83"/>
        <v/>
      </c>
    </row>
    <row r="1207" spans="10:11">
      <c r="J1207" s="8" t="str">
        <f t="shared" si="82"/>
        <v/>
      </c>
      <c r="K1207" s="8" t="str">
        <f t="shared" si="83"/>
        <v/>
      </c>
    </row>
    <row r="1208" spans="10:11">
      <c r="J1208" s="8" t="str">
        <f t="shared" si="82"/>
        <v/>
      </c>
      <c r="K1208" s="8" t="str">
        <f t="shared" si="83"/>
        <v/>
      </c>
    </row>
    <row r="1209" spans="10:11">
      <c r="J1209" s="8" t="str">
        <f t="shared" si="82"/>
        <v/>
      </c>
      <c r="K1209" s="8" t="str">
        <f t="shared" si="83"/>
        <v/>
      </c>
    </row>
    <row r="1210" spans="10:11">
      <c r="J1210" s="8" t="str">
        <f t="shared" si="82"/>
        <v/>
      </c>
      <c r="K1210" s="8" t="str">
        <f t="shared" si="83"/>
        <v/>
      </c>
    </row>
    <row r="1211" spans="10:11">
      <c r="J1211" s="8" t="str">
        <f t="shared" si="82"/>
        <v/>
      </c>
      <c r="K1211" s="8" t="str">
        <f t="shared" si="83"/>
        <v/>
      </c>
    </row>
    <row r="1212" spans="10:11">
      <c r="J1212" s="8" t="str">
        <f t="shared" si="82"/>
        <v/>
      </c>
      <c r="K1212" s="8" t="str">
        <f t="shared" si="83"/>
        <v/>
      </c>
    </row>
    <row r="1213" spans="10:11">
      <c r="J1213" s="8" t="str">
        <f t="shared" si="82"/>
        <v/>
      </c>
      <c r="K1213" s="8" t="str">
        <f t="shared" si="83"/>
        <v/>
      </c>
    </row>
    <row r="1214" spans="10:11">
      <c r="J1214" s="8" t="str">
        <f t="shared" si="82"/>
        <v/>
      </c>
      <c r="K1214" s="8" t="str">
        <f t="shared" si="83"/>
        <v/>
      </c>
    </row>
    <row r="1215" spans="10:11">
      <c r="J1215" s="8" t="str">
        <f t="shared" ref="J1215:J1222" si="84">IF(G1215="","",ROUND((F1215*$J$3)+(G1215*$J$4),0))</f>
        <v/>
      </c>
    </row>
    <row r="1216" spans="10:11">
      <c r="J1216" s="8" t="str">
        <f t="shared" si="84"/>
        <v/>
      </c>
    </row>
    <row r="1217" spans="10:10">
      <c r="J1217" s="8" t="str">
        <f t="shared" si="84"/>
        <v/>
      </c>
    </row>
    <row r="1218" spans="10:10">
      <c r="J1218" s="8" t="str">
        <f t="shared" si="84"/>
        <v/>
      </c>
    </row>
    <row r="1219" spans="10:10">
      <c r="J1219" s="8" t="str">
        <f t="shared" si="84"/>
        <v/>
      </c>
    </row>
    <row r="1220" spans="10:10">
      <c r="J1220" s="8" t="str">
        <f t="shared" si="84"/>
        <v/>
      </c>
    </row>
    <row r="1221" spans="10:10">
      <c r="J1221" s="8" t="str">
        <f t="shared" si="84"/>
        <v/>
      </c>
    </row>
    <row r="1222" spans="10:10">
      <c r="J1222" s="8" t="str">
        <f t="shared" si="84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2">
    <cfRule type="cellIs" dxfId="8" priority="4" operator="equal">
      <formula>"DZ"</formula>
    </cfRule>
    <cfRule type="cellIs" dxfId="7" priority="5" operator="equal">
      <formula>"FX"</formula>
    </cfRule>
    <cfRule type="cellIs" dxfId="6" priority="6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6"/>
  <dimension ref="A1:AL122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9" sqref="E9"/>
    </sheetView>
  </sheetViews>
  <sheetFormatPr defaultColWidth="9.109375" defaultRowHeight="13.8"/>
  <cols>
    <col min="1" max="1" width="5.5546875" style="1" customWidth="1"/>
    <col min="2" max="2" width="16.1093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117" t="s">
        <v>25</v>
      </c>
      <c r="B1" s="117"/>
      <c r="C1" s="117"/>
      <c r="D1" s="117"/>
    </row>
    <row r="2" spans="1:38">
      <c r="A2" s="117"/>
      <c r="B2" s="117"/>
      <c r="C2" s="117"/>
      <c r="D2" s="117"/>
      <c r="J2" s="8">
        <v>2</v>
      </c>
    </row>
    <row r="3" spans="1:38">
      <c r="A3" s="15" t="s">
        <v>1</v>
      </c>
      <c r="C3" s="118" t="s">
        <v>158</v>
      </c>
      <c r="D3" s="118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118" t="s">
        <v>159</v>
      </c>
      <c r="D4" s="118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116" t="s">
        <v>28</v>
      </c>
      <c r="G5" s="116"/>
      <c r="H5" s="116"/>
      <c r="I5" s="116"/>
      <c r="J5" s="8">
        <f>STDEV(J7:J10697)</f>
        <v>18.515509597019555</v>
      </c>
      <c r="K5" s="8">
        <f>STDEV(K7:K10697)</f>
        <v>9.1949106164023444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52" t="s">
        <v>6</v>
      </c>
      <c r="G6" s="53" t="s">
        <v>7</v>
      </c>
      <c r="H6" s="54" t="s">
        <v>29</v>
      </c>
      <c r="I6" s="55" t="s">
        <v>30</v>
      </c>
      <c r="J6" s="8">
        <f>AVERAGE(J7:J16997)</f>
        <v>75.245614035087726</v>
      </c>
      <c r="K6" s="8">
        <f>AVERAGE(K7:K16997)</f>
        <v>78.697247706422019</v>
      </c>
      <c r="L6" s="8">
        <f>IF(K6="","",IF(K6&lt;R25,1,IF(K6&lt;R23,3,IF(K6&lt;R21,5,IF(K6&lt;R19,7,IF(K6&lt;R17,9,IF(K6&lt;R15,11,IF(K6&lt;R13,13,15))))))))</f>
        <v>13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A</v>
      </c>
      <c r="E7" s="16"/>
      <c r="F7" s="39">
        <v>80</v>
      </c>
      <c r="G7" s="62">
        <v>100</v>
      </c>
      <c r="H7" s="21"/>
      <c r="I7" s="63">
        <f>IF(G7="D","D",(F7*40/100)+(G7*60/100))</f>
        <v>92</v>
      </c>
      <c r="J7" s="8">
        <f t="shared" ref="J7:J70" si="1">IF(G7="","",ROUND((F7*$J$3)+(G7*$J$4),0))</f>
        <v>92</v>
      </c>
      <c r="K7" s="8">
        <f>IF(J7&lt;20.5,"",J7)</f>
        <v>92</v>
      </c>
      <c r="L7" s="8">
        <f>IF(K7="","",(((K7-$K$6)/$K$5)*10)+50)</f>
        <v>64.467516704129636</v>
      </c>
      <c r="M7" s="8" t="str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A</v>
      </c>
      <c r="P7" s="10">
        <v>1</v>
      </c>
      <c r="Q7" s="119" t="s">
        <v>10</v>
      </c>
      <c r="R7" s="23" t="s">
        <v>11</v>
      </c>
      <c r="S7" s="115" t="s">
        <v>15</v>
      </c>
      <c r="T7" s="115"/>
      <c r="U7" s="115"/>
      <c r="V7" s="115"/>
      <c r="W7" s="115"/>
      <c r="X7" s="115"/>
      <c r="Y7" s="115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 t="shared" ref="D8:D71" si="2">IF(I8&lt;=49,"F",IF(I8&lt;=59,"FX",IF(I8&lt;70,"E",IF(I8&lt;75,"D", IF(I8&lt;85,"C",IF(I8&lt;90,"B",IF(I8&lt;101,"A",IF(I8="D","DZ",""))))))))</f>
        <v>E</v>
      </c>
      <c r="E8" s="16"/>
      <c r="F8" s="39">
        <v>60</v>
      </c>
      <c r="G8" s="62">
        <v>60</v>
      </c>
      <c r="H8" s="21"/>
      <c r="I8" s="63">
        <f t="shared" ref="I8:I71" si="3">IF(G8="D","D",(F8*40/100)+(G8*60/100))</f>
        <v>60</v>
      </c>
      <c r="J8" s="8">
        <f t="shared" si="1"/>
        <v>60</v>
      </c>
      <c r="K8" s="8">
        <f t="shared" ref="K8:K71" si="4">IF(J8&lt;20.5,"",J8)</f>
        <v>60</v>
      </c>
      <c r="L8" s="8">
        <f t="shared" ref="L8:L71" si="5">IF(K8="","",(((K8-$K$6)/$K$5)*10)+50)</f>
        <v>29.665655832402624</v>
      </c>
      <c r="M8" s="8" t="str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FX</v>
      </c>
      <c r="P8" s="10">
        <v>2</v>
      </c>
      <c r="Q8" s="119"/>
      <c r="R8" s="23" t="s">
        <v>12</v>
      </c>
      <c r="S8" s="115"/>
      <c r="T8" s="115"/>
      <c r="U8" s="115"/>
      <c r="V8" s="115"/>
      <c r="W8" s="115"/>
      <c r="X8" s="115"/>
      <c r="Y8" s="115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si="2"/>
        <v>C</v>
      </c>
      <c r="E9" s="16"/>
      <c r="F9" s="39">
        <v>85</v>
      </c>
      <c r="G9" s="62">
        <v>70</v>
      </c>
      <c r="H9" s="21"/>
      <c r="I9" s="63">
        <f t="shared" si="3"/>
        <v>76</v>
      </c>
      <c r="J9" s="8">
        <f t="shared" si="1"/>
        <v>76</v>
      </c>
      <c r="K9" s="8">
        <f t="shared" si="4"/>
        <v>76</v>
      </c>
      <c r="L9" s="8">
        <f t="shared" si="5"/>
        <v>47.066586268266128</v>
      </c>
      <c r="M9" s="8" t="str">
        <f t="shared" si="6"/>
        <v>D</v>
      </c>
      <c r="P9" s="10">
        <v>3</v>
      </c>
      <c r="Q9" s="119"/>
      <c r="R9" s="23" t="s">
        <v>13</v>
      </c>
      <c r="S9" s="115"/>
      <c r="T9" s="115"/>
      <c r="U9" s="115"/>
      <c r="V9" s="115"/>
      <c r="W9" s="115"/>
      <c r="X9" s="115"/>
      <c r="Y9" s="115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2"/>
        <v>D</v>
      </c>
      <c r="E10" s="16"/>
      <c r="F10" s="39">
        <v>80</v>
      </c>
      <c r="G10" s="62">
        <v>70</v>
      </c>
      <c r="H10" s="21"/>
      <c r="I10" s="63">
        <f t="shared" si="3"/>
        <v>74</v>
      </c>
      <c r="J10" s="8">
        <f t="shared" si="1"/>
        <v>74</v>
      </c>
      <c r="K10" s="8">
        <f t="shared" si="4"/>
        <v>74</v>
      </c>
      <c r="L10" s="8">
        <f t="shared" si="5"/>
        <v>44.891469963783194</v>
      </c>
      <c r="M10" s="8" t="str">
        <f t="shared" si="6"/>
        <v>D</v>
      </c>
      <c r="P10" s="10">
        <v>4</v>
      </c>
      <c r="Q10" s="119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2"/>
        <v>F</v>
      </c>
      <c r="E11" s="16"/>
      <c r="F11" s="39">
        <v>0</v>
      </c>
      <c r="G11" s="62">
        <v>0</v>
      </c>
      <c r="H11" s="21"/>
      <c r="I11" s="63">
        <f t="shared" si="3"/>
        <v>0</v>
      </c>
      <c r="J11" s="8">
        <f t="shared" si="1"/>
        <v>0</v>
      </c>
      <c r="K11" s="8" t="str">
        <f t="shared" si="4"/>
        <v/>
      </c>
      <c r="L11" s="8" t="str">
        <f t="shared" si="5"/>
        <v/>
      </c>
      <c r="M11" s="8" t="str">
        <f t="shared" si="6"/>
        <v/>
      </c>
      <c r="P11" s="10">
        <v>5</v>
      </c>
      <c r="Q11" s="119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2"/>
        <v>B</v>
      </c>
      <c r="E12" s="16"/>
      <c r="F12" s="39">
        <v>80</v>
      </c>
      <c r="G12" s="62">
        <v>90</v>
      </c>
      <c r="H12" s="21"/>
      <c r="I12" s="63">
        <f t="shared" si="3"/>
        <v>86</v>
      </c>
      <c r="J12" s="8">
        <f t="shared" si="1"/>
        <v>86</v>
      </c>
      <c r="K12" s="8">
        <f t="shared" si="4"/>
        <v>86</v>
      </c>
      <c r="L12" s="8">
        <f t="shared" si="5"/>
        <v>57.94216779068082</v>
      </c>
      <c r="M12" s="8" t="str">
        <f t="shared" si="6"/>
        <v>B</v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2"/>
        <v>A</v>
      </c>
      <c r="E13" s="16"/>
      <c r="F13" s="39">
        <v>90</v>
      </c>
      <c r="G13" s="62">
        <v>90</v>
      </c>
      <c r="H13" s="21"/>
      <c r="I13" s="63">
        <f t="shared" si="3"/>
        <v>90</v>
      </c>
      <c r="J13" s="8">
        <f t="shared" si="1"/>
        <v>90</v>
      </c>
      <c r="K13" s="8">
        <f t="shared" si="4"/>
        <v>90</v>
      </c>
      <c r="L13" s="8">
        <f t="shared" si="5"/>
        <v>62.292400399646695</v>
      </c>
      <c r="M13" s="8" t="str">
        <f t="shared" si="6"/>
        <v>A</v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2"/>
        <v>C</v>
      </c>
      <c r="E14" s="16"/>
      <c r="F14" s="39">
        <v>90</v>
      </c>
      <c r="G14" s="62">
        <v>80</v>
      </c>
      <c r="H14" s="21"/>
      <c r="I14" s="63">
        <f t="shared" si="3"/>
        <v>84</v>
      </c>
      <c r="J14" s="8">
        <f t="shared" si="1"/>
        <v>84</v>
      </c>
      <c r="K14" s="8">
        <f t="shared" si="4"/>
        <v>84</v>
      </c>
      <c r="L14" s="8">
        <f t="shared" si="5"/>
        <v>55.767051486197879</v>
      </c>
      <c r="M14" s="8" t="str">
        <f t="shared" si="6"/>
        <v>B</v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2"/>
        <v>B</v>
      </c>
      <c r="E15" s="16"/>
      <c r="F15" s="39">
        <v>80</v>
      </c>
      <c r="G15" s="62">
        <v>90</v>
      </c>
      <c r="H15" s="21"/>
      <c r="I15" s="63">
        <f t="shared" si="3"/>
        <v>86</v>
      </c>
      <c r="J15" s="8">
        <f t="shared" si="1"/>
        <v>86</v>
      </c>
      <c r="K15" s="8">
        <f t="shared" si="4"/>
        <v>86</v>
      </c>
      <c r="L15" s="8">
        <f t="shared" si="5"/>
        <v>57.94216779068082</v>
      </c>
      <c r="M15" s="8" t="str">
        <f t="shared" si="6"/>
        <v>B</v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2"/>
        <v>F</v>
      </c>
      <c r="E16" s="16"/>
      <c r="F16" s="39">
        <v>0</v>
      </c>
      <c r="G16" s="62">
        <v>0</v>
      </c>
      <c r="H16" s="21"/>
      <c r="I16" s="63">
        <f t="shared" si="3"/>
        <v>0</v>
      </c>
      <c r="J16" s="8">
        <f t="shared" si="1"/>
        <v>0</v>
      </c>
      <c r="K16" s="8" t="str">
        <f t="shared" si="4"/>
        <v/>
      </c>
      <c r="L16" s="8" t="str">
        <f t="shared" si="5"/>
        <v/>
      </c>
      <c r="M16" s="8" t="str">
        <f t="shared" si="6"/>
        <v/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7">
        <v>1702180703226</v>
      </c>
      <c r="C17" s="37" t="s">
        <v>41</v>
      </c>
      <c r="D17" s="48" t="str">
        <f t="shared" si="2"/>
        <v>D</v>
      </c>
      <c r="E17" s="16"/>
      <c r="F17" s="39">
        <v>80</v>
      </c>
      <c r="G17" s="62">
        <v>70</v>
      </c>
      <c r="H17" s="21"/>
      <c r="I17" s="63">
        <f t="shared" si="3"/>
        <v>74</v>
      </c>
      <c r="J17" s="8">
        <f t="shared" si="1"/>
        <v>74</v>
      </c>
      <c r="K17" s="8">
        <f t="shared" si="4"/>
        <v>74</v>
      </c>
      <c r="L17" s="8">
        <f t="shared" si="5"/>
        <v>44.891469963783194</v>
      </c>
      <c r="M17" s="8" t="str">
        <f t="shared" si="6"/>
        <v>D</v>
      </c>
      <c r="P17" s="10">
        <v>11</v>
      </c>
      <c r="Q17" s="14">
        <v>11</v>
      </c>
      <c r="R17" s="23">
        <v>62.51</v>
      </c>
      <c r="S17" s="22">
        <v>0</v>
      </c>
      <c r="T17" s="22">
        <v>31</v>
      </c>
      <c r="U17" s="22">
        <v>41</v>
      </c>
      <c r="V17" s="22">
        <v>46</v>
      </c>
      <c r="W17" s="22">
        <v>51</v>
      </c>
      <c r="X17" s="22">
        <v>56</v>
      </c>
      <c r="Y17" s="23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2"/>
        <v>B</v>
      </c>
      <c r="E18" s="16"/>
      <c r="F18" s="39">
        <v>80</v>
      </c>
      <c r="G18" s="62">
        <v>90</v>
      </c>
      <c r="H18" s="21"/>
      <c r="I18" s="63">
        <f t="shared" si="3"/>
        <v>86</v>
      </c>
      <c r="J18" s="8">
        <f t="shared" si="1"/>
        <v>86</v>
      </c>
      <c r="K18" s="8">
        <f t="shared" si="4"/>
        <v>86</v>
      </c>
      <c r="L18" s="8">
        <f t="shared" si="5"/>
        <v>57.94216779068082</v>
      </c>
      <c r="M18" s="8" t="str">
        <f t="shared" si="6"/>
        <v>B</v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7">
        <v>1702180721092</v>
      </c>
      <c r="C19" s="37" t="s">
        <v>43</v>
      </c>
      <c r="D19" s="48" t="str">
        <f t="shared" si="2"/>
        <v>C</v>
      </c>
      <c r="E19" s="16"/>
      <c r="F19" s="39">
        <v>90</v>
      </c>
      <c r="G19" s="62">
        <v>70</v>
      </c>
      <c r="H19" s="21"/>
      <c r="I19" s="63">
        <f t="shared" si="3"/>
        <v>78</v>
      </c>
      <c r="J19" s="8">
        <f t="shared" si="1"/>
        <v>78</v>
      </c>
      <c r="K19" s="8">
        <f t="shared" si="4"/>
        <v>78</v>
      </c>
      <c r="L19" s="8">
        <f t="shared" si="5"/>
        <v>49.24170257274907</v>
      </c>
      <c r="M19" s="8" t="str">
        <f t="shared" si="6"/>
        <v>C</v>
      </c>
      <c r="P19" s="10">
        <v>13</v>
      </c>
      <c r="Q19" s="14">
        <v>9</v>
      </c>
      <c r="R19" s="23">
        <v>57.51</v>
      </c>
      <c r="S19" s="22">
        <v>0</v>
      </c>
      <c r="T19" s="22">
        <v>33</v>
      </c>
      <c r="U19" s="22">
        <v>43</v>
      </c>
      <c r="V19" s="22">
        <v>48</v>
      </c>
      <c r="W19" s="22">
        <v>53</v>
      </c>
      <c r="X19" s="22">
        <v>58</v>
      </c>
      <c r="Y19" s="23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2"/>
        <v>B</v>
      </c>
      <c r="E20" s="16"/>
      <c r="F20" s="39">
        <v>80</v>
      </c>
      <c r="G20" s="62">
        <v>90</v>
      </c>
      <c r="H20" s="21"/>
      <c r="I20" s="63">
        <f t="shared" si="3"/>
        <v>86</v>
      </c>
      <c r="J20" s="8">
        <f t="shared" si="1"/>
        <v>86</v>
      </c>
      <c r="K20" s="8">
        <f t="shared" si="4"/>
        <v>86</v>
      </c>
      <c r="L20" s="8">
        <f t="shared" si="5"/>
        <v>57.94216779068082</v>
      </c>
      <c r="M20" s="8" t="str">
        <f t="shared" si="6"/>
        <v>B</v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7">
        <v>1702180166850</v>
      </c>
      <c r="C21" s="37" t="s">
        <v>45</v>
      </c>
      <c r="D21" s="48" t="str">
        <f t="shared" si="2"/>
        <v>E</v>
      </c>
      <c r="E21" s="16"/>
      <c r="F21" s="39">
        <v>60</v>
      </c>
      <c r="G21" s="62">
        <v>70</v>
      </c>
      <c r="H21" s="21"/>
      <c r="I21" s="63">
        <f t="shared" si="3"/>
        <v>66</v>
      </c>
      <c r="J21" s="8">
        <f t="shared" si="1"/>
        <v>66</v>
      </c>
      <c r="K21" s="8">
        <f t="shared" si="4"/>
        <v>66</v>
      </c>
      <c r="L21" s="8">
        <f t="shared" si="5"/>
        <v>36.191004745851444</v>
      </c>
      <c r="M21" s="8" t="str">
        <f t="shared" si="6"/>
        <v>FX</v>
      </c>
      <c r="P21" s="10">
        <v>15</v>
      </c>
      <c r="Q21" s="14">
        <v>7</v>
      </c>
      <c r="R21" s="23">
        <v>52.51</v>
      </c>
      <c r="S21" s="22">
        <v>0</v>
      </c>
      <c r="T21" s="22">
        <v>35</v>
      </c>
      <c r="U21" s="22">
        <v>45</v>
      </c>
      <c r="V21" s="22">
        <v>50</v>
      </c>
      <c r="W21" s="22">
        <v>55</v>
      </c>
      <c r="X21" s="22">
        <v>60</v>
      </c>
      <c r="Y21" s="23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2"/>
        <v>D</v>
      </c>
      <c r="E22" s="16"/>
      <c r="F22" s="39">
        <v>80</v>
      </c>
      <c r="G22" s="62">
        <v>70</v>
      </c>
      <c r="H22" s="21"/>
      <c r="I22" s="63">
        <f t="shared" si="3"/>
        <v>74</v>
      </c>
      <c r="J22" s="8">
        <f t="shared" si="1"/>
        <v>74</v>
      </c>
      <c r="K22" s="8">
        <f t="shared" si="4"/>
        <v>74</v>
      </c>
      <c r="L22" s="8">
        <f t="shared" si="5"/>
        <v>44.891469963783194</v>
      </c>
      <c r="M22" s="8" t="str">
        <f t="shared" si="6"/>
        <v>D</v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2"/>
        <v>C</v>
      </c>
      <c r="E23" s="16"/>
      <c r="F23" s="39">
        <v>90</v>
      </c>
      <c r="G23" s="62">
        <v>80</v>
      </c>
      <c r="H23" s="21"/>
      <c r="I23" s="63">
        <f t="shared" si="3"/>
        <v>84</v>
      </c>
      <c r="J23" s="8">
        <f t="shared" si="1"/>
        <v>84</v>
      </c>
      <c r="K23" s="8">
        <f t="shared" si="4"/>
        <v>84</v>
      </c>
      <c r="L23" s="8">
        <f t="shared" si="5"/>
        <v>55.767051486197879</v>
      </c>
      <c r="M23" s="8" t="str">
        <f t="shared" si="6"/>
        <v>B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2"/>
        <v>C</v>
      </c>
      <c r="E24" s="16"/>
      <c r="F24" s="39">
        <v>90</v>
      </c>
      <c r="G24" s="62">
        <v>80</v>
      </c>
      <c r="H24" s="21"/>
      <c r="I24" s="63">
        <f t="shared" si="3"/>
        <v>84</v>
      </c>
      <c r="J24" s="8">
        <f t="shared" si="1"/>
        <v>84</v>
      </c>
      <c r="K24" s="8">
        <f t="shared" si="4"/>
        <v>84</v>
      </c>
      <c r="L24" s="8">
        <f t="shared" si="5"/>
        <v>55.767051486197879</v>
      </c>
      <c r="M24" s="8" t="str">
        <f t="shared" si="6"/>
        <v>B</v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2"/>
        <v>F</v>
      </c>
      <c r="E25" s="16"/>
      <c r="F25" s="39">
        <v>0</v>
      </c>
      <c r="G25" s="62">
        <v>0</v>
      </c>
      <c r="H25" s="21"/>
      <c r="I25" s="63">
        <f t="shared" si="3"/>
        <v>0</v>
      </c>
      <c r="J25" s="8">
        <f t="shared" si="1"/>
        <v>0</v>
      </c>
      <c r="K25" s="8" t="str">
        <f t="shared" si="4"/>
        <v/>
      </c>
      <c r="L25" s="8" t="str">
        <f t="shared" si="5"/>
        <v/>
      </c>
      <c r="M25" s="8" t="str">
        <f t="shared" si="6"/>
        <v/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2"/>
        <v>C</v>
      </c>
      <c r="E26" s="16"/>
      <c r="F26" s="39">
        <v>70</v>
      </c>
      <c r="G26" s="62">
        <v>90</v>
      </c>
      <c r="H26" s="21"/>
      <c r="I26" s="63">
        <f t="shared" si="3"/>
        <v>82</v>
      </c>
      <c r="J26" s="8">
        <f t="shared" si="1"/>
        <v>82</v>
      </c>
      <c r="K26" s="8">
        <f t="shared" si="4"/>
        <v>82</v>
      </c>
      <c r="L26" s="8">
        <f t="shared" si="5"/>
        <v>53.591935181714945</v>
      </c>
      <c r="M26" s="8" t="str">
        <f t="shared" si="6"/>
        <v>C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7">
        <v>1702180810084</v>
      </c>
      <c r="C27" s="37" t="s">
        <v>51</v>
      </c>
      <c r="D27" s="48" t="str">
        <f t="shared" si="2"/>
        <v>C</v>
      </c>
      <c r="E27" s="16"/>
      <c r="F27" s="39">
        <v>90</v>
      </c>
      <c r="G27" s="62">
        <v>0</v>
      </c>
      <c r="H27" s="65">
        <v>80</v>
      </c>
      <c r="I27" s="63">
        <f>IF(G27="D","D",(F27*40/100)+(H27*60/100))</f>
        <v>84</v>
      </c>
      <c r="J27" s="8">
        <f t="shared" si="1"/>
        <v>36</v>
      </c>
      <c r="K27" s="8">
        <f t="shared" si="4"/>
        <v>36</v>
      </c>
      <c r="L27" s="8">
        <f t="shared" si="5"/>
        <v>3.5642601786073698</v>
      </c>
      <c r="M27" s="8" t="str">
        <f t="shared" si="6"/>
        <v>F</v>
      </c>
      <c r="P27" s="10">
        <v>21</v>
      </c>
      <c r="Q27" s="14">
        <v>1</v>
      </c>
      <c r="R27" s="23">
        <v>0</v>
      </c>
      <c r="S27" s="22">
        <v>0</v>
      </c>
      <c r="T27" s="22">
        <v>41</v>
      </c>
      <c r="U27" s="22">
        <v>51</v>
      </c>
      <c r="V27" s="22">
        <v>56</v>
      </c>
      <c r="W27" s="22">
        <v>61</v>
      </c>
      <c r="X27" s="22">
        <v>66</v>
      </c>
      <c r="Y27" s="23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2"/>
        <v>C</v>
      </c>
      <c r="E28" s="16"/>
      <c r="F28" s="39">
        <v>80</v>
      </c>
      <c r="G28" s="62">
        <v>80</v>
      </c>
      <c r="H28" s="21"/>
      <c r="I28" s="63">
        <f t="shared" si="3"/>
        <v>80</v>
      </c>
      <c r="J28" s="8">
        <f t="shared" si="1"/>
        <v>80</v>
      </c>
      <c r="K28" s="8">
        <f t="shared" si="4"/>
        <v>80</v>
      </c>
      <c r="L28" s="8">
        <f t="shared" si="5"/>
        <v>51.416818877232004</v>
      </c>
      <c r="M28" s="8" t="str">
        <f t="shared" si="6"/>
        <v>C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2"/>
        <v>F</v>
      </c>
      <c r="E29" s="16"/>
      <c r="F29" s="39">
        <v>0</v>
      </c>
      <c r="G29" s="62">
        <v>0</v>
      </c>
      <c r="H29" s="21"/>
      <c r="I29" s="63">
        <f t="shared" si="3"/>
        <v>0</v>
      </c>
      <c r="J29" s="8">
        <f t="shared" si="1"/>
        <v>0</v>
      </c>
      <c r="K29" s="8" t="str">
        <f t="shared" si="4"/>
        <v/>
      </c>
      <c r="L29" s="8" t="str">
        <f t="shared" si="5"/>
        <v/>
      </c>
      <c r="M29" s="8" t="str">
        <f t="shared" si="6"/>
        <v/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7">
        <v>1702181020078</v>
      </c>
      <c r="C30" s="37" t="s">
        <v>54</v>
      </c>
      <c r="D30" s="48" t="str">
        <f t="shared" si="2"/>
        <v>D</v>
      </c>
      <c r="E30" s="16"/>
      <c r="F30" s="39">
        <v>70</v>
      </c>
      <c r="G30" s="62">
        <v>70</v>
      </c>
      <c r="H30" s="21"/>
      <c r="I30" s="63">
        <f t="shared" si="3"/>
        <v>70</v>
      </c>
      <c r="J30" s="8">
        <f t="shared" si="1"/>
        <v>70</v>
      </c>
      <c r="K30" s="8">
        <f t="shared" si="4"/>
        <v>70</v>
      </c>
      <c r="L30" s="8">
        <f t="shared" si="5"/>
        <v>40.541237354817312</v>
      </c>
      <c r="M30" s="8" t="str">
        <f t="shared" si="6"/>
        <v>E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2"/>
        <v>A</v>
      </c>
      <c r="E31" s="16"/>
      <c r="F31" s="39">
        <v>90</v>
      </c>
      <c r="G31" s="62">
        <v>90</v>
      </c>
      <c r="H31" s="21"/>
      <c r="I31" s="63">
        <f t="shared" si="3"/>
        <v>90</v>
      </c>
      <c r="J31" s="8">
        <f t="shared" si="1"/>
        <v>90</v>
      </c>
      <c r="K31" s="8">
        <f t="shared" si="4"/>
        <v>90</v>
      </c>
      <c r="L31" s="8">
        <f t="shared" si="5"/>
        <v>62.292400399646695</v>
      </c>
      <c r="M31" s="8" t="str">
        <f t="shared" si="6"/>
        <v>A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2"/>
        <v>D</v>
      </c>
      <c r="E32" s="16"/>
      <c r="F32" s="39">
        <v>70</v>
      </c>
      <c r="G32" s="62">
        <v>70</v>
      </c>
      <c r="H32" s="21"/>
      <c r="I32" s="63">
        <f t="shared" si="3"/>
        <v>70</v>
      </c>
      <c r="J32" s="8">
        <f t="shared" si="1"/>
        <v>70</v>
      </c>
      <c r="K32" s="8">
        <f t="shared" si="4"/>
        <v>70</v>
      </c>
      <c r="L32" s="8">
        <f t="shared" si="5"/>
        <v>40.541237354817312</v>
      </c>
      <c r="M32" s="8" t="str">
        <f t="shared" si="6"/>
        <v>E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2"/>
        <v>D</v>
      </c>
      <c r="E33" s="16"/>
      <c r="F33" s="39">
        <v>60</v>
      </c>
      <c r="G33" s="62">
        <v>80</v>
      </c>
      <c r="H33" s="21"/>
      <c r="I33" s="63">
        <f t="shared" si="3"/>
        <v>72</v>
      </c>
      <c r="J33" s="8">
        <f t="shared" si="1"/>
        <v>72</v>
      </c>
      <c r="K33" s="8">
        <f t="shared" si="4"/>
        <v>72</v>
      </c>
      <c r="L33" s="8">
        <f t="shared" si="5"/>
        <v>42.716353659300253</v>
      </c>
      <c r="M33" s="8" t="str">
        <f t="shared" si="6"/>
        <v>E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2"/>
        <v>B</v>
      </c>
      <c r="E34" s="16"/>
      <c r="F34" s="39">
        <v>80</v>
      </c>
      <c r="G34" s="62">
        <v>90</v>
      </c>
      <c r="H34" s="21"/>
      <c r="I34" s="63">
        <f t="shared" si="3"/>
        <v>86</v>
      </c>
      <c r="J34" s="8">
        <f t="shared" si="1"/>
        <v>86</v>
      </c>
      <c r="K34" s="8">
        <f t="shared" si="4"/>
        <v>86</v>
      </c>
      <c r="L34" s="8">
        <f t="shared" si="5"/>
        <v>57.94216779068082</v>
      </c>
      <c r="M34" s="8" t="str">
        <f t="shared" si="6"/>
        <v>B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2"/>
        <v>D</v>
      </c>
      <c r="E35" s="16"/>
      <c r="F35" s="39">
        <v>80</v>
      </c>
      <c r="G35" s="62">
        <v>70</v>
      </c>
      <c r="H35" s="21"/>
      <c r="I35" s="63">
        <f t="shared" si="3"/>
        <v>74</v>
      </c>
      <c r="J35" s="8">
        <f t="shared" si="1"/>
        <v>74</v>
      </c>
      <c r="K35" s="8">
        <f t="shared" si="4"/>
        <v>74</v>
      </c>
      <c r="L35" s="8">
        <f t="shared" si="5"/>
        <v>44.891469963783194</v>
      </c>
      <c r="M35" s="8" t="str">
        <f t="shared" si="6"/>
        <v>D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7">
        <v>1702180330720</v>
      </c>
      <c r="C36" s="37" t="s">
        <v>60</v>
      </c>
      <c r="D36" s="48" t="str">
        <f t="shared" si="2"/>
        <v>C</v>
      </c>
      <c r="E36" s="16"/>
      <c r="F36" s="39">
        <v>70</v>
      </c>
      <c r="G36" s="62">
        <v>80</v>
      </c>
      <c r="H36" s="21"/>
      <c r="I36" s="63">
        <f t="shared" si="3"/>
        <v>76</v>
      </c>
      <c r="J36" s="8">
        <f t="shared" si="1"/>
        <v>76</v>
      </c>
      <c r="K36" s="8">
        <f t="shared" si="4"/>
        <v>76</v>
      </c>
      <c r="L36" s="8">
        <f t="shared" si="5"/>
        <v>47.066586268266128</v>
      </c>
      <c r="M36" s="8" t="str">
        <f t="shared" si="6"/>
        <v>D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2"/>
        <v>B</v>
      </c>
      <c r="E37" s="16"/>
      <c r="F37" s="39">
        <v>100</v>
      </c>
      <c r="G37" s="62">
        <v>80</v>
      </c>
      <c r="H37" s="21"/>
      <c r="I37" s="63">
        <f t="shared" si="3"/>
        <v>88</v>
      </c>
      <c r="J37" s="8">
        <f t="shared" si="1"/>
        <v>88</v>
      </c>
      <c r="K37" s="8">
        <f t="shared" si="4"/>
        <v>88</v>
      </c>
      <c r="L37" s="8">
        <f t="shared" si="5"/>
        <v>60.117284095163754</v>
      </c>
      <c r="M37" s="8" t="str">
        <f t="shared" si="6"/>
        <v>A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2"/>
        <v>C</v>
      </c>
      <c r="E38" s="16"/>
      <c r="F38" s="39">
        <v>85</v>
      </c>
      <c r="G38" s="62">
        <v>80</v>
      </c>
      <c r="H38" s="21"/>
      <c r="I38" s="63">
        <f t="shared" si="3"/>
        <v>82</v>
      </c>
      <c r="J38" s="8">
        <f t="shared" si="1"/>
        <v>82</v>
      </c>
      <c r="K38" s="8">
        <f t="shared" si="4"/>
        <v>82</v>
      </c>
      <c r="L38" s="8">
        <f t="shared" si="5"/>
        <v>53.591935181714945</v>
      </c>
      <c r="M38" s="8" t="str">
        <f t="shared" si="6"/>
        <v>C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2"/>
        <v>A</v>
      </c>
      <c r="E39" s="16"/>
      <c r="F39" s="39">
        <v>90</v>
      </c>
      <c r="G39" s="62">
        <v>90</v>
      </c>
      <c r="H39" s="21"/>
      <c r="I39" s="63">
        <f t="shared" si="3"/>
        <v>90</v>
      </c>
      <c r="J39" s="8">
        <f t="shared" si="1"/>
        <v>90</v>
      </c>
      <c r="K39" s="8">
        <f t="shared" si="4"/>
        <v>90</v>
      </c>
      <c r="L39" s="8">
        <f t="shared" si="5"/>
        <v>62.292400399646695</v>
      </c>
      <c r="M39" s="8" t="str">
        <f t="shared" si="6"/>
        <v>A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2"/>
        <v>F</v>
      </c>
      <c r="E40" s="16"/>
      <c r="F40" s="39">
        <v>0</v>
      </c>
      <c r="G40" s="62">
        <v>0</v>
      </c>
      <c r="H40" s="21"/>
      <c r="I40" s="63">
        <f t="shared" si="3"/>
        <v>0</v>
      </c>
      <c r="J40" s="8">
        <f t="shared" si="1"/>
        <v>0</v>
      </c>
      <c r="K40" s="8" t="str">
        <f t="shared" si="4"/>
        <v/>
      </c>
      <c r="L40" s="8" t="str">
        <f t="shared" si="5"/>
        <v/>
      </c>
      <c r="M40" s="8" t="str">
        <f t="shared" si="6"/>
        <v/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2"/>
        <v>A</v>
      </c>
      <c r="E41" s="16"/>
      <c r="F41" s="39">
        <v>75</v>
      </c>
      <c r="G41" s="62">
        <v>100</v>
      </c>
      <c r="H41" s="21"/>
      <c r="I41" s="63">
        <f t="shared" si="3"/>
        <v>90</v>
      </c>
      <c r="J41" s="8">
        <f t="shared" si="1"/>
        <v>90</v>
      </c>
      <c r="K41" s="8">
        <f t="shared" si="4"/>
        <v>90</v>
      </c>
      <c r="L41" s="8">
        <f t="shared" si="5"/>
        <v>62.292400399646695</v>
      </c>
      <c r="M41" s="8" t="str">
        <f t="shared" si="6"/>
        <v>A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2"/>
        <v>C</v>
      </c>
      <c r="E42" s="16"/>
      <c r="F42" s="39">
        <v>85</v>
      </c>
      <c r="G42" s="62">
        <v>80</v>
      </c>
      <c r="H42" s="21"/>
      <c r="I42" s="63">
        <f t="shared" si="3"/>
        <v>82</v>
      </c>
      <c r="J42" s="8">
        <f t="shared" si="1"/>
        <v>82</v>
      </c>
      <c r="K42" s="8">
        <f t="shared" si="4"/>
        <v>82</v>
      </c>
      <c r="L42" s="8">
        <f t="shared" si="5"/>
        <v>53.591935181714945</v>
      </c>
      <c r="M42" s="8" t="str">
        <f t="shared" si="6"/>
        <v>C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7">
        <v>1702180968806</v>
      </c>
      <c r="C43" s="37" t="s">
        <v>67</v>
      </c>
      <c r="D43" s="48" t="str">
        <f t="shared" si="2"/>
        <v>C</v>
      </c>
      <c r="E43" s="16"/>
      <c r="F43" s="39">
        <v>70</v>
      </c>
      <c r="G43" s="62">
        <v>80</v>
      </c>
      <c r="H43" s="21"/>
      <c r="I43" s="63">
        <f t="shared" si="3"/>
        <v>76</v>
      </c>
      <c r="J43" s="8">
        <f t="shared" si="1"/>
        <v>76</v>
      </c>
      <c r="K43" s="8">
        <f t="shared" si="4"/>
        <v>76</v>
      </c>
      <c r="L43" s="8">
        <f t="shared" si="5"/>
        <v>47.066586268266128</v>
      </c>
      <c r="M43" s="8" t="str">
        <f t="shared" si="6"/>
        <v>D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2"/>
        <v>D</v>
      </c>
      <c r="E44" s="16"/>
      <c r="F44" s="39">
        <v>80</v>
      </c>
      <c r="G44" s="62">
        <v>70</v>
      </c>
      <c r="H44" s="21"/>
      <c r="I44" s="63">
        <f t="shared" si="3"/>
        <v>74</v>
      </c>
      <c r="J44" s="8">
        <f t="shared" si="1"/>
        <v>74</v>
      </c>
      <c r="K44" s="8">
        <f t="shared" si="4"/>
        <v>74</v>
      </c>
      <c r="L44" s="8">
        <f t="shared" si="5"/>
        <v>44.891469963783194</v>
      </c>
      <c r="M44" s="8" t="str">
        <f t="shared" si="6"/>
        <v>D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2"/>
        <v>C</v>
      </c>
      <c r="E45" s="16"/>
      <c r="F45" s="39">
        <v>90</v>
      </c>
      <c r="G45" s="62">
        <v>80</v>
      </c>
      <c r="H45" s="21"/>
      <c r="I45" s="63">
        <f t="shared" si="3"/>
        <v>84</v>
      </c>
      <c r="J45" s="8">
        <f t="shared" si="1"/>
        <v>84</v>
      </c>
      <c r="K45" s="8">
        <f t="shared" si="4"/>
        <v>84</v>
      </c>
      <c r="L45" s="8">
        <f t="shared" si="5"/>
        <v>55.767051486197879</v>
      </c>
      <c r="M45" s="8" t="str">
        <f t="shared" si="6"/>
        <v>B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7">
        <v>1702181118012</v>
      </c>
      <c r="C46" s="37" t="s">
        <v>70</v>
      </c>
      <c r="D46" s="48" t="str">
        <f t="shared" si="2"/>
        <v>D</v>
      </c>
      <c r="E46" s="16"/>
      <c r="F46" s="39">
        <v>70</v>
      </c>
      <c r="G46" s="62">
        <v>70</v>
      </c>
      <c r="H46" s="21"/>
      <c r="I46" s="63">
        <f t="shared" si="3"/>
        <v>70</v>
      </c>
      <c r="J46" s="8">
        <f t="shared" si="1"/>
        <v>70</v>
      </c>
      <c r="K46" s="8">
        <f t="shared" si="4"/>
        <v>70</v>
      </c>
      <c r="L46" s="8">
        <f t="shared" si="5"/>
        <v>40.541237354817312</v>
      </c>
      <c r="M46" s="8" t="str">
        <f t="shared" si="6"/>
        <v>E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2"/>
        <v>C</v>
      </c>
      <c r="E47" s="16"/>
      <c r="F47" s="39">
        <v>90</v>
      </c>
      <c r="G47" s="62">
        <v>70</v>
      </c>
      <c r="H47" s="21"/>
      <c r="I47" s="63">
        <f t="shared" si="3"/>
        <v>78</v>
      </c>
      <c r="J47" s="8">
        <f t="shared" si="1"/>
        <v>78</v>
      </c>
      <c r="K47" s="8">
        <f t="shared" si="4"/>
        <v>78</v>
      </c>
      <c r="L47" s="8">
        <f t="shared" si="5"/>
        <v>49.24170257274907</v>
      </c>
      <c r="M47" s="8" t="str">
        <f t="shared" si="6"/>
        <v>C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2"/>
        <v>C</v>
      </c>
      <c r="E48" s="16"/>
      <c r="F48" s="39">
        <v>70</v>
      </c>
      <c r="G48" s="62">
        <v>80</v>
      </c>
      <c r="H48" s="21"/>
      <c r="I48" s="63">
        <f t="shared" si="3"/>
        <v>76</v>
      </c>
      <c r="J48" s="8">
        <f t="shared" si="1"/>
        <v>76</v>
      </c>
      <c r="K48" s="8">
        <f t="shared" si="4"/>
        <v>76</v>
      </c>
      <c r="L48" s="8">
        <f t="shared" si="5"/>
        <v>47.066586268266128</v>
      </c>
      <c r="M48" s="8" t="str">
        <f t="shared" si="6"/>
        <v>D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2"/>
        <v>A</v>
      </c>
      <c r="E49" s="16"/>
      <c r="F49" s="39">
        <v>90</v>
      </c>
      <c r="G49" s="62">
        <v>100</v>
      </c>
      <c r="H49" s="21"/>
      <c r="I49" s="63">
        <f t="shared" si="3"/>
        <v>96</v>
      </c>
      <c r="J49" s="8">
        <f t="shared" si="1"/>
        <v>96</v>
      </c>
      <c r="K49" s="8">
        <f t="shared" si="4"/>
        <v>96</v>
      </c>
      <c r="L49" s="8">
        <f t="shared" si="5"/>
        <v>68.817749313095504</v>
      </c>
      <c r="M49" s="8" t="str">
        <f t="shared" si="6"/>
        <v>A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2"/>
        <v>B</v>
      </c>
      <c r="E50" s="16"/>
      <c r="F50" s="39">
        <v>85</v>
      </c>
      <c r="G50" s="62">
        <v>90</v>
      </c>
      <c r="H50" s="21"/>
      <c r="I50" s="63">
        <f t="shared" si="3"/>
        <v>88</v>
      </c>
      <c r="J50" s="8">
        <f t="shared" si="1"/>
        <v>88</v>
      </c>
      <c r="K50" s="8">
        <f t="shared" si="4"/>
        <v>88</v>
      </c>
      <c r="L50" s="8">
        <f t="shared" si="5"/>
        <v>60.117284095163754</v>
      </c>
      <c r="M50" s="8" t="str">
        <f t="shared" si="6"/>
        <v>A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2"/>
        <v>D</v>
      </c>
      <c r="E51" s="16"/>
      <c r="F51" s="39">
        <v>75</v>
      </c>
      <c r="G51" s="62">
        <v>70</v>
      </c>
      <c r="H51" s="21"/>
      <c r="I51" s="63">
        <f t="shared" si="3"/>
        <v>72</v>
      </c>
      <c r="J51" s="8">
        <f t="shared" si="1"/>
        <v>72</v>
      </c>
      <c r="K51" s="8">
        <f t="shared" si="4"/>
        <v>72</v>
      </c>
      <c r="L51" s="8">
        <f t="shared" si="5"/>
        <v>42.716353659300253</v>
      </c>
      <c r="M51" s="8" t="str">
        <f t="shared" si="6"/>
        <v>E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2"/>
        <v>C</v>
      </c>
      <c r="E52" s="16"/>
      <c r="F52" s="39">
        <v>95</v>
      </c>
      <c r="G52" s="62">
        <v>70</v>
      </c>
      <c r="H52" s="21"/>
      <c r="I52" s="63">
        <f t="shared" si="3"/>
        <v>80</v>
      </c>
      <c r="J52" s="8">
        <f t="shared" si="1"/>
        <v>80</v>
      </c>
      <c r="K52" s="8">
        <f t="shared" si="4"/>
        <v>80</v>
      </c>
      <c r="L52" s="8">
        <f t="shared" si="5"/>
        <v>51.416818877232004</v>
      </c>
      <c r="M52" s="8" t="str">
        <f t="shared" si="6"/>
        <v>C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2"/>
        <v>C</v>
      </c>
      <c r="E53" s="16"/>
      <c r="F53" s="39">
        <v>85</v>
      </c>
      <c r="G53" s="62">
        <v>70</v>
      </c>
      <c r="H53" s="21"/>
      <c r="I53" s="63">
        <f t="shared" si="3"/>
        <v>76</v>
      </c>
      <c r="J53" s="8">
        <f t="shared" si="1"/>
        <v>76</v>
      </c>
      <c r="K53" s="8">
        <f t="shared" si="4"/>
        <v>76</v>
      </c>
      <c r="L53" s="8">
        <f t="shared" si="5"/>
        <v>47.066586268266128</v>
      </c>
      <c r="M53" s="8" t="str">
        <f t="shared" si="6"/>
        <v>D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2"/>
        <v>A</v>
      </c>
      <c r="E54" s="16"/>
      <c r="F54" s="39">
        <v>100</v>
      </c>
      <c r="G54" s="62">
        <v>90</v>
      </c>
      <c r="H54" s="21"/>
      <c r="I54" s="63">
        <f t="shared" si="3"/>
        <v>94</v>
      </c>
      <c r="J54" s="8">
        <f t="shared" si="1"/>
        <v>94</v>
      </c>
      <c r="K54" s="8">
        <f t="shared" si="4"/>
        <v>94</v>
      </c>
      <c r="L54" s="8">
        <f t="shared" si="5"/>
        <v>66.642633008612563</v>
      </c>
      <c r="M54" s="8" t="str">
        <f t="shared" si="6"/>
        <v>A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7">
        <v>1702180753910</v>
      </c>
      <c r="C55" s="37" t="s">
        <v>79</v>
      </c>
      <c r="D55" s="48" t="str">
        <f t="shared" si="2"/>
        <v>C</v>
      </c>
      <c r="E55" s="16"/>
      <c r="F55" s="39">
        <v>85</v>
      </c>
      <c r="G55" s="62">
        <v>70</v>
      </c>
      <c r="H55" s="21"/>
      <c r="I55" s="63">
        <f t="shared" si="3"/>
        <v>76</v>
      </c>
      <c r="J55" s="8">
        <f t="shared" si="1"/>
        <v>76</v>
      </c>
      <c r="K55" s="8">
        <f t="shared" si="4"/>
        <v>76</v>
      </c>
      <c r="L55" s="8">
        <f t="shared" si="5"/>
        <v>47.066586268266128</v>
      </c>
      <c r="M55" s="8" t="str">
        <f t="shared" si="6"/>
        <v>D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2"/>
        <v>B</v>
      </c>
      <c r="E56" s="16"/>
      <c r="F56" s="39">
        <v>80</v>
      </c>
      <c r="G56" s="62">
        <v>90</v>
      </c>
      <c r="H56" s="21"/>
      <c r="I56" s="63">
        <f t="shared" si="3"/>
        <v>86</v>
      </c>
      <c r="J56" s="8">
        <f t="shared" si="1"/>
        <v>86</v>
      </c>
      <c r="K56" s="8">
        <f t="shared" si="4"/>
        <v>86</v>
      </c>
      <c r="L56" s="8">
        <f t="shared" si="5"/>
        <v>57.94216779068082</v>
      </c>
      <c r="M56" s="8" t="str">
        <f t="shared" si="6"/>
        <v>B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7">
        <v>1702180097906</v>
      </c>
      <c r="C57" s="37" t="s">
        <v>81</v>
      </c>
      <c r="D57" s="48" t="str">
        <f t="shared" si="2"/>
        <v>C</v>
      </c>
      <c r="E57" s="16"/>
      <c r="F57" s="39">
        <v>90</v>
      </c>
      <c r="G57" s="62">
        <v>80</v>
      </c>
      <c r="H57" s="21"/>
      <c r="I57" s="63">
        <f t="shared" si="3"/>
        <v>84</v>
      </c>
      <c r="J57" s="8">
        <f t="shared" si="1"/>
        <v>84</v>
      </c>
      <c r="K57" s="8">
        <f t="shared" si="4"/>
        <v>84</v>
      </c>
      <c r="L57" s="8">
        <f t="shared" si="5"/>
        <v>55.767051486197879</v>
      </c>
      <c r="M57" s="8" t="str">
        <f t="shared" si="6"/>
        <v>B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2"/>
        <v>A</v>
      </c>
      <c r="E58" s="16"/>
      <c r="F58" s="39">
        <v>100</v>
      </c>
      <c r="G58" s="62">
        <v>100</v>
      </c>
      <c r="H58" s="21"/>
      <c r="I58" s="63">
        <f t="shared" si="3"/>
        <v>100</v>
      </c>
      <c r="J58" s="8">
        <f t="shared" si="1"/>
        <v>100</v>
      </c>
      <c r="K58" s="8">
        <f t="shared" si="4"/>
        <v>100</v>
      </c>
      <c r="L58" s="8">
        <f t="shared" si="5"/>
        <v>73.167981922061387</v>
      </c>
      <c r="M58" s="8" t="str">
        <f t="shared" si="6"/>
        <v>A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2"/>
        <v>B</v>
      </c>
      <c r="E59" s="16"/>
      <c r="F59" s="39">
        <v>80</v>
      </c>
      <c r="G59" s="62">
        <v>90</v>
      </c>
      <c r="H59" s="21"/>
      <c r="I59" s="63">
        <f t="shared" si="3"/>
        <v>86</v>
      </c>
      <c r="J59" s="8">
        <f t="shared" si="1"/>
        <v>86</v>
      </c>
      <c r="K59" s="8">
        <f t="shared" si="4"/>
        <v>86</v>
      </c>
      <c r="L59" s="8">
        <f t="shared" si="5"/>
        <v>57.94216779068082</v>
      </c>
      <c r="M59" s="8" t="str">
        <f t="shared" si="6"/>
        <v>B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2"/>
        <v>E</v>
      </c>
      <c r="E60" s="16"/>
      <c r="F60" s="39">
        <v>70</v>
      </c>
      <c r="G60" s="62">
        <v>60</v>
      </c>
      <c r="H60" s="21"/>
      <c r="I60" s="63">
        <f t="shared" si="3"/>
        <v>64</v>
      </c>
      <c r="J60" s="8">
        <f t="shared" si="1"/>
        <v>64</v>
      </c>
      <c r="K60" s="8">
        <f t="shared" si="4"/>
        <v>64</v>
      </c>
      <c r="L60" s="8">
        <f t="shared" si="5"/>
        <v>34.015888441368503</v>
      </c>
      <c r="M60" s="8" t="str">
        <f t="shared" si="6"/>
        <v>FX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2"/>
        <v>D</v>
      </c>
      <c r="E61" s="16"/>
      <c r="F61" s="39">
        <v>70</v>
      </c>
      <c r="G61" s="62">
        <v>70</v>
      </c>
      <c r="H61" s="21"/>
      <c r="I61" s="63">
        <f t="shared" si="3"/>
        <v>70</v>
      </c>
      <c r="J61" s="8">
        <f t="shared" si="1"/>
        <v>70</v>
      </c>
      <c r="K61" s="8">
        <f t="shared" si="4"/>
        <v>70</v>
      </c>
      <c r="L61" s="8">
        <f t="shared" si="5"/>
        <v>40.541237354817312</v>
      </c>
      <c r="M61" s="8" t="str">
        <f t="shared" si="6"/>
        <v>E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56">
        <v>1702180190560</v>
      </c>
      <c r="C62" s="60" t="s">
        <v>90</v>
      </c>
      <c r="D62" s="50" t="str">
        <f t="shared" si="2"/>
        <v>A</v>
      </c>
      <c r="E62" s="40"/>
      <c r="F62" s="39">
        <v>80</v>
      </c>
      <c r="G62" s="62">
        <v>100</v>
      </c>
      <c r="H62" s="41"/>
      <c r="I62" s="63">
        <f t="shared" si="3"/>
        <v>92</v>
      </c>
      <c r="J62" s="8">
        <f t="shared" si="1"/>
        <v>92</v>
      </c>
      <c r="K62" s="8">
        <f t="shared" si="4"/>
        <v>92</v>
      </c>
      <c r="L62" s="8">
        <f t="shared" si="5"/>
        <v>64.467516704129636</v>
      </c>
      <c r="M62" s="8" t="str">
        <f t="shared" si="6"/>
        <v>A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58">
        <v>1702180357548</v>
      </c>
      <c r="C63" s="61" t="s">
        <v>91</v>
      </c>
      <c r="D63" s="48" t="str">
        <f t="shared" si="2"/>
        <v>D</v>
      </c>
      <c r="E63" s="16"/>
      <c r="F63" s="39">
        <v>70</v>
      </c>
      <c r="G63" s="62">
        <v>70</v>
      </c>
      <c r="H63" s="21"/>
      <c r="I63" s="63">
        <f t="shared" si="3"/>
        <v>70</v>
      </c>
      <c r="J63" s="8">
        <f t="shared" si="1"/>
        <v>70</v>
      </c>
      <c r="K63" s="8">
        <f t="shared" si="4"/>
        <v>70</v>
      </c>
      <c r="L63" s="8">
        <f t="shared" si="5"/>
        <v>40.541237354817312</v>
      </c>
      <c r="M63" s="8" t="str">
        <f t="shared" si="6"/>
        <v>E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58">
        <v>1702180529098</v>
      </c>
      <c r="C64" s="61" t="s">
        <v>92</v>
      </c>
      <c r="D64" s="48" t="str">
        <f t="shared" si="2"/>
        <v>B</v>
      </c>
      <c r="E64" s="16"/>
      <c r="F64" s="39">
        <v>80</v>
      </c>
      <c r="G64" s="62">
        <v>90</v>
      </c>
      <c r="H64" s="21"/>
      <c r="I64" s="63">
        <f t="shared" si="3"/>
        <v>86</v>
      </c>
      <c r="J64" s="8">
        <f t="shared" si="1"/>
        <v>86</v>
      </c>
      <c r="K64" s="8">
        <f t="shared" si="4"/>
        <v>86</v>
      </c>
      <c r="L64" s="8">
        <f t="shared" si="5"/>
        <v>57.94216779068082</v>
      </c>
      <c r="M64" s="8" t="str">
        <f t="shared" si="6"/>
        <v>B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58">
        <v>1702180572716</v>
      </c>
      <c r="C65" s="61" t="s">
        <v>93</v>
      </c>
      <c r="D65" s="48" t="str">
        <f t="shared" si="2"/>
        <v>C</v>
      </c>
      <c r="E65" s="16"/>
      <c r="F65" s="39">
        <v>70</v>
      </c>
      <c r="G65" s="62">
        <v>80</v>
      </c>
      <c r="H65" s="21"/>
      <c r="I65" s="63">
        <f t="shared" si="3"/>
        <v>76</v>
      </c>
      <c r="J65" s="8">
        <f t="shared" si="1"/>
        <v>76</v>
      </c>
      <c r="K65" s="8">
        <f t="shared" si="4"/>
        <v>76</v>
      </c>
      <c r="L65" s="8">
        <f t="shared" si="5"/>
        <v>47.066586268266128</v>
      </c>
      <c r="M65" s="8" t="str">
        <f t="shared" si="6"/>
        <v>D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58">
        <v>1702180582330</v>
      </c>
      <c r="C66" s="61" t="s">
        <v>94</v>
      </c>
      <c r="D66" s="48" t="str">
        <f t="shared" si="2"/>
        <v>D</v>
      </c>
      <c r="E66" s="16"/>
      <c r="F66" s="39">
        <v>80</v>
      </c>
      <c r="G66" s="62">
        <v>70</v>
      </c>
      <c r="H66" s="21"/>
      <c r="I66" s="63">
        <f t="shared" si="3"/>
        <v>74</v>
      </c>
      <c r="J66" s="8">
        <f t="shared" si="1"/>
        <v>74</v>
      </c>
      <c r="K66" s="8">
        <f t="shared" si="4"/>
        <v>74</v>
      </c>
      <c r="L66" s="8">
        <f t="shared" si="5"/>
        <v>44.891469963783194</v>
      </c>
      <c r="M66" s="8" t="str">
        <f t="shared" si="6"/>
        <v>D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58">
        <v>1702180593074</v>
      </c>
      <c r="C67" s="61" t="s">
        <v>95</v>
      </c>
      <c r="D67" s="48" t="str">
        <f t="shared" si="2"/>
        <v>D</v>
      </c>
      <c r="E67" s="16"/>
      <c r="F67" s="39">
        <v>80</v>
      </c>
      <c r="G67" s="62">
        <v>70</v>
      </c>
      <c r="H67" s="21"/>
      <c r="I67" s="63">
        <f t="shared" si="3"/>
        <v>74</v>
      </c>
      <c r="J67" s="8">
        <f t="shared" si="1"/>
        <v>74</v>
      </c>
      <c r="K67" s="8">
        <f t="shared" si="4"/>
        <v>74</v>
      </c>
      <c r="L67" s="8">
        <f t="shared" si="5"/>
        <v>44.891469963783194</v>
      </c>
      <c r="M67" s="8" t="str">
        <f t="shared" si="6"/>
        <v>D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58">
        <v>1702180607218</v>
      </c>
      <c r="C68" s="61" t="s">
        <v>96</v>
      </c>
      <c r="D68" s="48" t="str">
        <f t="shared" si="2"/>
        <v>D</v>
      </c>
      <c r="E68" s="16"/>
      <c r="F68" s="39">
        <v>60</v>
      </c>
      <c r="G68" s="62">
        <v>80</v>
      </c>
      <c r="H68" s="21"/>
      <c r="I68" s="63">
        <f t="shared" si="3"/>
        <v>72</v>
      </c>
      <c r="J68" s="8">
        <f t="shared" si="1"/>
        <v>72</v>
      </c>
      <c r="K68" s="8">
        <f t="shared" si="4"/>
        <v>72</v>
      </c>
      <c r="L68" s="8">
        <f t="shared" si="5"/>
        <v>42.716353659300253</v>
      </c>
      <c r="M68" s="8" t="str">
        <f t="shared" si="6"/>
        <v>E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58">
        <v>1702180633096</v>
      </c>
      <c r="C69" s="61" t="s">
        <v>97</v>
      </c>
      <c r="D69" s="48" t="str">
        <f t="shared" si="2"/>
        <v>C</v>
      </c>
      <c r="E69" s="16"/>
      <c r="F69" s="39">
        <v>80</v>
      </c>
      <c r="G69" s="62">
        <v>80</v>
      </c>
      <c r="H69" s="21"/>
      <c r="I69" s="63">
        <f t="shared" si="3"/>
        <v>80</v>
      </c>
      <c r="J69" s="8">
        <f t="shared" si="1"/>
        <v>80</v>
      </c>
      <c r="K69" s="8">
        <f t="shared" si="4"/>
        <v>80</v>
      </c>
      <c r="L69" s="8">
        <f t="shared" si="5"/>
        <v>51.416818877232004</v>
      </c>
      <c r="M69" s="8" t="str">
        <f t="shared" si="6"/>
        <v>C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58">
        <v>1702180847856</v>
      </c>
      <c r="C70" s="61" t="s">
        <v>98</v>
      </c>
      <c r="D70" s="48" t="str">
        <f t="shared" si="2"/>
        <v>A</v>
      </c>
      <c r="E70" s="16"/>
      <c r="F70" s="39">
        <v>90</v>
      </c>
      <c r="G70" s="62">
        <v>90</v>
      </c>
      <c r="H70" s="21"/>
      <c r="I70" s="63">
        <f t="shared" si="3"/>
        <v>90</v>
      </c>
      <c r="J70" s="8">
        <f t="shared" si="1"/>
        <v>90</v>
      </c>
      <c r="K70" s="8">
        <f t="shared" si="4"/>
        <v>90</v>
      </c>
      <c r="L70" s="8">
        <f t="shared" si="5"/>
        <v>62.292400399646695</v>
      </c>
      <c r="M70" s="8" t="str">
        <f t="shared" si="6"/>
        <v>A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9" si="7">IF(C71="","",P71)</f>
        <v>65</v>
      </c>
      <c r="B71" s="58">
        <v>1702181010270</v>
      </c>
      <c r="C71" s="61" t="s">
        <v>99</v>
      </c>
      <c r="D71" s="48" t="str">
        <f t="shared" si="2"/>
        <v>C</v>
      </c>
      <c r="E71" s="16"/>
      <c r="F71" s="39">
        <v>70</v>
      </c>
      <c r="G71" s="62">
        <v>90</v>
      </c>
      <c r="H71" s="21"/>
      <c r="I71" s="63">
        <f t="shared" si="3"/>
        <v>82</v>
      </c>
      <c r="J71" s="8">
        <f t="shared" ref="J71:J129" si="8">IF(G71="","",ROUND((F71*$J$3)+(G71*$J$4),0))</f>
        <v>82</v>
      </c>
      <c r="K71" s="8">
        <f t="shared" si="4"/>
        <v>82</v>
      </c>
      <c r="L71" s="8">
        <f t="shared" si="5"/>
        <v>53.591935181714945</v>
      </c>
      <c r="M71" s="8" t="str">
        <f t="shared" si="6"/>
        <v>C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7"/>
        <v>66</v>
      </c>
      <c r="B72" s="58">
        <v>1702180020062</v>
      </c>
      <c r="C72" s="61" t="s">
        <v>100</v>
      </c>
      <c r="D72" s="48" t="str">
        <f t="shared" ref="D72:D122" si="9">IF(I72&lt;=49,"F",IF(I72&lt;=59,"FX",IF(I72&lt;70,"E",IF(I72&lt;75,"D", IF(I72&lt;85,"C",IF(I72&lt;90,"B",IF(I72&lt;101,"A",IF(I72="D","DZ",""))))))))</f>
        <v>C</v>
      </c>
      <c r="E72" s="16"/>
      <c r="F72" s="39">
        <v>75</v>
      </c>
      <c r="G72" s="62">
        <v>80</v>
      </c>
      <c r="H72" s="21"/>
      <c r="I72" s="63">
        <f t="shared" ref="I72:I122" si="10">IF(G72="D","D",(F72*40/100)+(G72*60/100))</f>
        <v>78</v>
      </c>
      <c r="J72" s="8">
        <f t="shared" si="8"/>
        <v>78</v>
      </c>
      <c r="K72" s="8">
        <f t="shared" ref="K72:K130" si="11">IF(J72&lt;20.5,"",J72)</f>
        <v>78</v>
      </c>
      <c r="L72" s="8">
        <f t="shared" ref="L72:L130" si="12">IF(K72="","",(((K72-$K$6)/$K$5)*10)+50)</f>
        <v>49.24170257274907</v>
      </c>
      <c r="M72" s="8" t="str">
        <f t="shared" ref="M72:M130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C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7"/>
        <v>67</v>
      </c>
      <c r="B73" s="58">
        <v>1702180125218</v>
      </c>
      <c r="C73" s="61" t="s">
        <v>101</v>
      </c>
      <c r="D73" s="48" t="str">
        <f t="shared" si="9"/>
        <v>C</v>
      </c>
      <c r="E73" s="16"/>
      <c r="F73" s="39">
        <v>70</v>
      </c>
      <c r="G73" s="62">
        <v>80</v>
      </c>
      <c r="H73" s="21"/>
      <c r="I73" s="63">
        <f t="shared" si="10"/>
        <v>76</v>
      </c>
      <c r="J73" s="8">
        <f t="shared" si="8"/>
        <v>76</v>
      </c>
      <c r="K73" s="8">
        <f t="shared" si="11"/>
        <v>76</v>
      </c>
      <c r="L73" s="8">
        <f t="shared" si="12"/>
        <v>47.066586268266128</v>
      </c>
      <c r="M73" s="8" t="str">
        <f t="shared" si="13"/>
        <v>D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7"/>
        <v>68</v>
      </c>
      <c r="B74" s="58">
        <v>1702180244390</v>
      </c>
      <c r="C74" s="61" t="s">
        <v>102</v>
      </c>
      <c r="D74" s="48" t="str">
        <f t="shared" si="9"/>
        <v>E</v>
      </c>
      <c r="E74" s="16"/>
      <c r="F74" s="39">
        <v>60</v>
      </c>
      <c r="G74" s="62">
        <v>60</v>
      </c>
      <c r="H74" s="21"/>
      <c r="I74" s="63">
        <f t="shared" si="10"/>
        <v>60</v>
      </c>
      <c r="J74" s="8">
        <f t="shared" si="8"/>
        <v>60</v>
      </c>
      <c r="K74" s="8">
        <f t="shared" si="11"/>
        <v>60</v>
      </c>
      <c r="L74" s="8">
        <f t="shared" si="12"/>
        <v>29.665655832402624</v>
      </c>
      <c r="M74" s="8" t="str">
        <f t="shared" si="13"/>
        <v>FX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7"/>
        <v>69</v>
      </c>
      <c r="B75" s="58">
        <v>1702180269200</v>
      </c>
      <c r="C75" s="61" t="s">
        <v>103</v>
      </c>
      <c r="D75" s="48" t="str">
        <f t="shared" si="9"/>
        <v>B</v>
      </c>
      <c r="E75" s="16"/>
      <c r="F75" s="39">
        <v>100</v>
      </c>
      <c r="G75" s="62">
        <v>80</v>
      </c>
      <c r="H75" s="21"/>
      <c r="I75" s="63">
        <f t="shared" si="10"/>
        <v>88</v>
      </c>
      <c r="J75" s="8">
        <f t="shared" si="8"/>
        <v>88</v>
      </c>
      <c r="K75" s="8">
        <f t="shared" si="11"/>
        <v>88</v>
      </c>
      <c r="L75" s="8">
        <f t="shared" si="12"/>
        <v>60.117284095163754</v>
      </c>
      <c r="M75" s="8" t="str">
        <f t="shared" si="13"/>
        <v>A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7"/>
        <v>70</v>
      </c>
      <c r="B76" s="58">
        <v>1702180402940</v>
      </c>
      <c r="C76" s="61" t="s">
        <v>104</v>
      </c>
      <c r="D76" s="48" t="str">
        <f t="shared" si="9"/>
        <v>B</v>
      </c>
      <c r="E76" s="16"/>
      <c r="F76" s="39">
        <v>80</v>
      </c>
      <c r="G76" s="62">
        <v>90</v>
      </c>
      <c r="H76" s="21"/>
      <c r="I76" s="63">
        <f t="shared" si="10"/>
        <v>86</v>
      </c>
      <c r="J76" s="8">
        <f t="shared" si="8"/>
        <v>86</v>
      </c>
      <c r="K76" s="8">
        <f t="shared" si="11"/>
        <v>86</v>
      </c>
      <c r="L76" s="8">
        <f t="shared" si="12"/>
        <v>57.94216779068082</v>
      </c>
      <c r="M76" s="8" t="str">
        <f t="shared" si="13"/>
        <v>B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7"/>
        <v>71</v>
      </c>
      <c r="B77" s="58">
        <v>1702180656272</v>
      </c>
      <c r="C77" s="61" t="s">
        <v>105</v>
      </c>
      <c r="D77" s="48" t="str">
        <f t="shared" si="9"/>
        <v>C</v>
      </c>
      <c r="E77" s="16"/>
      <c r="F77" s="39">
        <v>60</v>
      </c>
      <c r="G77" s="62">
        <v>100</v>
      </c>
      <c r="H77" s="21"/>
      <c r="I77" s="63">
        <f t="shared" si="10"/>
        <v>84</v>
      </c>
      <c r="J77" s="8">
        <f t="shared" si="8"/>
        <v>84</v>
      </c>
      <c r="K77" s="8">
        <f t="shared" si="11"/>
        <v>84</v>
      </c>
      <c r="L77" s="8">
        <f t="shared" si="12"/>
        <v>55.767051486197879</v>
      </c>
      <c r="M77" s="8" t="str">
        <f t="shared" si="13"/>
        <v>B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7"/>
        <v>72</v>
      </c>
      <c r="B78" s="58">
        <v>1702180749740</v>
      </c>
      <c r="C78" s="61" t="s">
        <v>106</v>
      </c>
      <c r="D78" s="48" t="str">
        <f t="shared" si="9"/>
        <v>C</v>
      </c>
      <c r="E78" s="16"/>
      <c r="F78" s="39">
        <v>80</v>
      </c>
      <c r="G78" s="62">
        <v>80</v>
      </c>
      <c r="H78" s="21"/>
      <c r="I78" s="63">
        <f t="shared" si="10"/>
        <v>80</v>
      </c>
      <c r="J78" s="8">
        <f t="shared" si="8"/>
        <v>80</v>
      </c>
      <c r="K78" s="8">
        <f t="shared" si="11"/>
        <v>80</v>
      </c>
      <c r="L78" s="8">
        <f t="shared" si="12"/>
        <v>51.416818877232004</v>
      </c>
      <c r="M78" s="8" t="str">
        <f t="shared" si="13"/>
        <v>C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7"/>
        <v>73</v>
      </c>
      <c r="B79" s="58">
        <v>1702180872808</v>
      </c>
      <c r="C79" s="61" t="s">
        <v>107</v>
      </c>
      <c r="D79" s="48" t="str">
        <f t="shared" si="9"/>
        <v>C</v>
      </c>
      <c r="E79" s="16"/>
      <c r="F79" s="39">
        <v>70</v>
      </c>
      <c r="G79" s="62">
        <v>80</v>
      </c>
      <c r="H79" s="21"/>
      <c r="I79" s="63">
        <f t="shared" si="10"/>
        <v>76</v>
      </c>
      <c r="J79" s="8">
        <f t="shared" si="8"/>
        <v>76</v>
      </c>
      <c r="K79" s="8">
        <f t="shared" si="11"/>
        <v>76</v>
      </c>
      <c r="L79" s="8">
        <f t="shared" si="12"/>
        <v>47.066586268266128</v>
      </c>
      <c r="M79" s="8" t="str">
        <f t="shared" si="13"/>
        <v>D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7"/>
        <v>74</v>
      </c>
      <c r="B80" s="58">
        <v>1702180887210</v>
      </c>
      <c r="C80" s="61" t="s">
        <v>108</v>
      </c>
      <c r="D80" s="48" t="str">
        <f t="shared" si="9"/>
        <v>D</v>
      </c>
      <c r="E80" s="16"/>
      <c r="F80" s="39">
        <v>70</v>
      </c>
      <c r="G80" s="62">
        <v>70</v>
      </c>
      <c r="H80" s="21"/>
      <c r="I80" s="63">
        <f t="shared" si="10"/>
        <v>70</v>
      </c>
      <c r="J80" s="8">
        <f t="shared" si="8"/>
        <v>70</v>
      </c>
      <c r="K80" s="8">
        <f t="shared" si="11"/>
        <v>70</v>
      </c>
      <c r="L80" s="8">
        <f t="shared" si="12"/>
        <v>40.541237354817312</v>
      </c>
      <c r="M80" s="8" t="str">
        <f t="shared" si="13"/>
        <v>E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7"/>
        <v>75</v>
      </c>
      <c r="B81" s="58">
        <v>1702180135150</v>
      </c>
      <c r="C81" s="61" t="s">
        <v>109</v>
      </c>
      <c r="D81" s="48" t="str">
        <f t="shared" si="9"/>
        <v>E</v>
      </c>
      <c r="E81" s="16"/>
      <c r="F81" s="39">
        <v>80</v>
      </c>
      <c r="G81" s="62">
        <v>60</v>
      </c>
      <c r="H81" s="21"/>
      <c r="I81" s="63">
        <f t="shared" si="10"/>
        <v>68</v>
      </c>
      <c r="J81" s="8">
        <f t="shared" si="8"/>
        <v>68</v>
      </c>
      <c r="K81" s="8">
        <f t="shared" si="11"/>
        <v>68</v>
      </c>
      <c r="L81" s="8">
        <f t="shared" si="12"/>
        <v>38.366121050334378</v>
      </c>
      <c r="M81" s="8" t="str">
        <f t="shared" si="13"/>
        <v>FX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7"/>
        <v>76</v>
      </c>
      <c r="B82" s="58">
        <v>1702180237724</v>
      </c>
      <c r="C82" s="61" t="s">
        <v>110</v>
      </c>
      <c r="D82" s="48" t="str">
        <f t="shared" si="9"/>
        <v>C</v>
      </c>
      <c r="E82" s="16"/>
      <c r="F82" s="39">
        <v>70</v>
      </c>
      <c r="G82" s="62">
        <v>90</v>
      </c>
      <c r="H82" s="21"/>
      <c r="I82" s="63">
        <f t="shared" si="10"/>
        <v>82</v>
      </c>
      <c r="J82" s="8">
        <f t="shared" si="8"/>
        <v>82</v>
      </c>
      <c r="K82" s="8">
        <f t="shared" si="11"/>
        <v>82</v>
      </c>
      <c r="L82" s="8">
        <f t="shared" si="12"/>
        <v>53.591935181714945</v>
      </c>
      <c r="M82" s="8" t="str">
        <f t="shared" si="13"/>
        <v>C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7"/>
        <v>77</v>
      </c>
      <c r="B83" s="58">
        <v>1702180257760</v>
      </c>
      <c r="C83" s="61" t="s">
        <v>111</v>
      </c>
      <c r="D83" s="48" t="str">
        <f t="shared" si="9"/>
        <v>C</v>
      </c>
      <c r="E83" s="16"/>
      <c r="F83" s="39">
        <v>70</v>
      </c>
      <c r="G83" s="62">
        <v>80</v>
      </c>
      <c r="H83" s="21"/>
      <c r="I83" s="63">
        <f t="shared" si="10"/>
        <v>76</v>
      </c>
      <c r="J83" s="8">
        <f t="shared" si="8"/>
        <v>76</v>
      </c>
      <c r="K83" s="8">
        <f t="shared" si="11"/>
        <v>76</v>
      </c>
      <c r="L83" s="8">
        <f t="shared" si="12"/>
        <v>47.066586268266128</v>
      </c>
      <c r="M83" s="8" t="str">
        <f t="shared" si="13"/>
        <v>D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7"/>
        <v>78</v>
      </c>
      <c r="B84" s="58">
        <v>1702180318124</v>
      </c>
      <c r="C84" s="61" t="s">
        <v>112</v>
      </c>
      <c r="D84" s="48" t="str">
        <f t="shared" si="9"/>
        <v>C</v>
      </c>
      <c r="E84" s="16"/>
      <c r="F84" s="39">
        <v>90</v>
      </c>
      <c r="G84" s="62">
        <v>80</v>
      </c>
      <c r="H84" s="21"/>
      <c r="I84" s="63">
        <f t="shared" si="10"/>
        <v>84</v>
      </c>
      <c r="J84" s="8">
        <f t="shared" si="8"/>
        <v>84</v>
      </c>
      <c r="K84" s="8">
        <f t="shared" si="11"/>
        <v>84</v>
      </c>
      <c r="L84" s="8">
        <f t="shared" si="12"/>
        <v>55.767051486197879</v>
      </c>
      <c r="M84" s="8" t="str">
        <f t="shared" si="13"/>
        <v>B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7"/>
        <v>79</v>
      </c>
      <c r="B85" s="58">
        <v>1702180320560</v>
      </c>
      <c r="C85" s="61" t="s">
        <v>113</v>
      </c>
      <c r="D85" s="48" t="str">
        <f t="shared" si="9"/>
        <v>D</v>
      </c>
      <c r="E85" s="16"/>
      <c r="F85" s="39">
        <v>80</v>
      </c>
      <c r="G85" s="62">
        <v>70</v>
      </c>
      <c r="H85" s="21"/>
      <c r="I85" s="63">
        <f t="shared" si="10"/>
        <v>74</v>
      </c>
      <c r="J85" s="8">
        <f t="shared" si="8"/>
        <v>74</v>
      </c>
      <c r="K85" s="8">
        <f t="shared" si="11"/>
        <v>74</v>
      </c>
      <c r="L85" s="8">
        <f t="shared" si="12"/>
        <v>44.891469963783194</v>
      </c>
      <c r="M85" s="8" t="str">
        <f t="shared" si="13"/>
        <v>D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7"/>
        <v>80</v>
      </c>
      <c r="B86" s="58">
        <v>1702180412054</v>
      </c>
      <c r="C86" s="61" t="s">
        <v>114</v>
      </c>
      <c r="D86" s="48" t="str">
        <f t="shared" si="9"/>
        <v>A</v>
      </c>
      <c r="E86" s="16"/>
      <c r="F86" s="39">
        <v>80</v>
      </c>
      <c r="G86" s="62">
        <v>100</v>
      </c>
      <c r="H86" s="21"/>
      <c r="I86" s="63">
        <f t="shared" si="10"/>
        <v>92</v>
      </c>
      <c r="J86" s="8">
        <f t="shared" si="8"/>
        <v>92</v>
      </c>
      <c r="K86" s="8">
        <f t="shared" si="11"/>
        <v>92</v>
      </c>
      <c r="L86" s="8">
        <f t="shared" si="12"/>
        <v>64.467516704129636</v>
      </c>
      <c r="M86" s="8" t="str">
        <f t="shared" si="13"/>
        <v>A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7"/>
        <v>81</v>
      </c>
      <c r="B87" s="58">
        <v>1702180773492</v>
      </c>
      <c r="C87" s="61" t="s">
        <v>115</v>
      </c>
      <c r="D87" s="48" t="str">
        <f t="shared" si="9"/>
        <v>C</v>
      </c>
      <c r="E87" s="16"/>
      <c r="F87" s="39">
        <v>90</v>
      </c>
      <c r="G87" s="62">
        <v>70</v>
      </c>
      <c r="H87" s="21"/>
      <c r="I87" s="63">
        <f t="shared" si="10"/>
        <v>78</v>
      </c>
      <c r="J87" s="8">
        <f t="shared" si="8"/>
        <v>78</v>
      </c>
      <c r="K87" s="8">
        <f t="shared" si="11"/>
        <v>78</v>
      </c>
      <c r="L87" s="8">
        <f t="shared" si="12"/>
        <v>49.24170257274907</v>
      </c>
      <c r="M87" s="8" t="str">
        <f t="shared" si="13"/>
        <v>C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7"/>
        <v>82</v>
      </c>
      <c r="B88" s="58">
        <v>1702181105452</v>
      </c>
      <c r="C88" s="61" t="s">
        <v>116</v>
      </c>
      <c r="D88" s="48" t="str">
        <f t="shared" si="9"/>
        <v>C</v>
      </c>
      <c r="E88" s="16"/>
      <c r="F88" s="39">
        <v>60</v>
      </c>
      <c r="G88" s="62">
        <v>90</v>
      </c>
      <c r="H88" s="21"/>
      <c r="I88" s="63">
        <f t="shared" si="10"/>
        <v>78</v>
      </c>
      <c r="J88" s="8">
        <f t="shared" si="8"/>
        <v>78</v>
      </c>
      <c r="K88" s="8">
        <f t="shared" si="11"/>
        <v>78</v>
      </c>
      <c r="L88" s="8">
        <f t="shared" si="12"/>
        <v>49.24170257274907</v>
      </c>
      <c r="M88" s="8" t="str">
        <f t="shared" si="13"/>
        <v>C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7"/>
        <v>83</v>
      </c>
      <c r="B89" s="58">
        <v>1702180059842</v>
      </c>
      <c r="C89" s="61" t="s">
        <v>117</v>
      </c>
      <c r="D89" s="48" t="str">
        <f t="shared" si="9"/>
        <v>D</v>
      </c>
      <c r="E89" s="16"/>
      <c r="F89" s="39">
        <v>80</v>
      </c>
      <c r="G89" s="62">
        <v>70</v>
      </c>
      <c r="H89" s="21"/>
      <c r="I89" s="63">
        <f t="shared" si="10"/>
        <v>74</v>
      </c>
      <c r="J89" s="8">
        <f t="shared" si="8"/>
        <v>74</v>
      </c>
      <c r="K89" s="8">
        <f t="shared" si="11"/>
        <v>74</v>
      </c>
      <c r="L89" s="8">
        <f t="shared" si="12"/>
        <v>44.891469963783194</v>
      </c>
      <c r="M89" s="8" t="str">
        <f t="shared" si="13"/>
        <v>D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7"/>
        <v>84</v>
      </c>
      <c r="B90" s="58">
        <v>1702180068432</v>
      </c>
      <c r="C90" s="61" t="s">
        <v>118</v>
      </c>
      <c r="D90" s="48" t="str">
        <f t="shared" si="9"/>
        <v>B</v>
      </c>
      <c r="E90" s="16"/>
      <c r="F90" s="39">
        <v>80</v>
      </c>
      <c r="G90" s="62">
        <v>90</v>
      </c>
      <c r="H90" s="21"/>
      <c r="I90" s="63">
        <f t="shared" si="10"/>
        <v>86</v>
      </c>
      <c r="J90" s="8">
        <f t="shared" si="8"/>
        <v>86</v>
      </c>
      <c r="K90" s="8">
        <f t="shared" si="11"/>
        <v>86</v>
      </c>
      <c r="L90" s="8">
        <f t="shared" si="12"/>
        <v>57.94216779068082</v>
      </c>
      <c r="M90" s="8" t="str">
        <f t="shared" si="13"/>
        <v>B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7"/>
        <v>85</v>
      </c>
      <c r="B91" s="58">
        <v>1702180072962</v>
      </c>
      <c r="C91" s="61" t="s">
        <v>119</v>
      </c>
      <c r="D91" s="48" t="str">
        <f t="shared" si="9"/>
        <v>C</v>
      </c>
      <c r="E91" s="16"/>
      <c r="F91" s="39">
        <v>90</v>
      </c>
      <c r="G91" s="62">
        <v>80</v>
      </c>
      <c r="H91" s="21"/>
      <c r="I91" s="63">
        <f t="shared" si="10"/>
        <v>84</v>
      </c>
      <c r="J91" s="8">
        <f t="shared" si="8"/>
        <v>84</v>
      </c>
      <c r="K91" s="8">
        <f t="shared" si="11"/>
        <v>84</v>
      </c>
      <c r="L91" s="8">
        <f t="shared" si="12"/>
        <v>55.767051486197879</v>
      </c>
      <c r="M91" s="8" t="str">
        <f t="shared" si="13"/>
        <v>B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7"/>
        <v>86</v>
      </c>
      <c r="B92" s="58">
        <v>1702180089252</v>
      </c>
      <c r="C92" s="61" t="s">
        <v>120</v>
      </c>
      <c r="D92" s="48" t="str">
        <f t="shared" si="9"/>
        <v>B</v>
      </c>
      <c r="E92" s="16"/>
      <c r="F92" s="39">
        <v>80</v>
      </c>
      <c r="G92" s="62">
        <v>90</v>
      </c>
      <c r="H92" s="21"/>
      <c r="I92" s="63">
        <f t="shared" si="10"/>
        <v>86</v>
      </c>
      <c r="J92" s="8">
        <f t="shared" si="8"/>
        <v>86</v>
      </c>
      <c r="K92" s="8">
        <f t="shared" si="11"/>
        <v>86</v>
      </c>
      <c r="L92" s="8">
        <f t="shared" si="12"/>
        <v>57.94216779068082</v>
      </c>
      <c r="M92" s="8" t="str">
        <f t="shared" si="13"/>
        <v>B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7"/>
        <v>87</v>
      </c>
      <c r="B93" s="58">
        <v>1702180100878</v>
      </c>
      <c r="C93" s="61" t="s">
        <v>121</v>
      </c>
      <c r="D93" s="48" t="str">
        <f t="shared" si="9"/>
        <v>A</v>
      </c>
      <c r="E93" s="16"/>
      <c r="F93" s="39">
        <v>90</v>
      </c>
      <c r="G93" s="62">
        <v>90</v>
      </c>
      <c r="H93" s="21"/>
      <c r="I93" s="63">
        <f t="shared" si="10"/>
        <v>90</v>
      </c>
      <c r="J93" s="8">
        <f t="shared" si="8"/>
        <v>90</v>
      </c>
      <c r="K93" s="8">
        <f t="shared" si="11"/>
        <v>90</v>
      </c>
      <c r="L93" s="8">
        <f t="shared" si="12"/>
        <v>62.292400399646695</v>
      </c>
      <c r="M93" s="8" t="str">
        <f t="shared" si="13"/>
        <v>A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7"/>
        <v>88</v>
      </c>
      <c r="B94" s="58">
        <v>1702180155908</v>
      </c>
      <c r="C94" s="61" t="s">
        <v>122</v>
      </c>
      <c r="D94" s="48" t="str">
        <f t="shared" si="9"/>
        <v>E</v>
      </c>
      <c r="E94" s="16"/>
      <c r="F94" s="39">
        <v>80</v>
      </c>
      <c r="G94" s="62">
        <v>60</v>
      </c>
      <c r="H94" s="21"/>
      <c r="I94" s="63">
        <f t="shared" si="10"/>
        <v>68</v>
      </c>
      <c r="J94" s="8">
        <f t="shared" si="8"/>
        <v>68</v>
      </c>
      <c r="K94" s="8">
        <f t="shared" si="11"/>
        <v>68</v>
      </c>
      <c r="L94" s="8">
        <f t="shared" si="12"/>
        <v>38.366121050334378</v>
      </c>
      <c r="M94" s="8" t="str">
        <f t="shared" si="13"/>
        <v>FX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7"/>
        <v>89</v>
      </c>
      <c r="B95" s="58">
        <v>1702180174514</v>
      </c>
      <c r="C95" s="61" t="s">
        <v>123</v>
      </c>
      <c r="D95" s="48" t="str">
        <f t="shared" si="9"/>
        <v>D</v>
      </c>
      <c r="E95" s="16"/>
      <c r="F95" s="39">
        <v>80</v>
      </c>
      <c r="G95" s="62">
        <v>70</v>
      </c>
      <c r="H95" s="21"/>
      <c r="I95" s="63">
        <f t="shared" si="10"/>
        <v>74</v>
      </c>
      <c r="J95" s="8">
        <f t="shared" si="8"/>
        <v>74</v>
      </c>
      <c r="K95" s="8">
        <f t="shared" si="11"/>
        <v>74</v>
      </c>
      <c r="L95" s="8">
        <f t="shared" si="12"/>
        <v>44.891469963783194</v>
      </c>
      <c r="M95" s="8" t="str">
        <f t="shared" si="13"/>
        <v>D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7"/>
        <v>90</v>
      </c>
      <c r="B96" s="58">
        <v>1702180218822</v>
      </c>
      <c r="C96" s="61" t="s">
        <v>124</v>
      </c>
      <c r="D96" s="48" t="str">
        <f t="shared" si="9"/>
        <v>D</v>
      </c>
      <c r="E96" s="16"/>
      <c r="F96" s="39">
        <v>80</v>
      </c>
      <c r="G96" s="62">
        <v>70</v>
      </c>
      <c r="H96" s="21"/>
      <c r="I96" s="63">
        <f t="shared" si="10"/>
        <v>74</v>
      </c>
      <c r="J96" s="8">
        <f t="shared" si="8"/>
        <v>74</v>
      </c>
      <c r="K96" s="8">
        <f t="shared" si="11"/>
        <v>74</v>
      </c>
      <c r="L96" s="8">
        <f t="shared" si="12"/>
        <v>44.891469963783194</v>
      </c>
      <c r="M96" s="8" t="str">
        <f t="shared" si="13"/>
        <v>D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7"/>
        <v>91</v>
      </c>
      <c r="B97" s="58">
        <v>1702180275738</v>
      </c>
      <c r="C97" s="61" t="s">
        <v>125</v>
      </c>
      <c r="D97" s="48" t="str">
        <f t="shared" si="9"/>
        <v>C</v>
      </c>
      <c r="E97" s="16"/>
      <c r="F97" s="39">
        <v>90</v>
      </c>
      <c r="G97" s="62">
        <v>80</v>
      </c>
      <c r="H97" s="21"/>
      <c r="I97" s="63">
        <f t="shared" si="10"/>
        <v>84</v>
      </c>
      <c r="J97" s="8">
        <f t="shared" si="8"/>
        <v>84</v>
      </c>
      <c r="K97" s="8">
        <f t="shared" si="11"/>
        <v>84</v>
      </c>
      <c r="L97" s="8">
        <f t="shared" si="12"/>
        <v>55.767051486197879</v>
      </c>
      <c r="M97" s="8" t="str">
        <f t="shared" si="13"/>
        <v>B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7"/>
        <v>92</v>
      </c>
      <c r="B98" s="58">
        <v>1702180341094</v>
      </c>
      <c r="C98" s="61" t="s">
        <v>126</v>
      </c>
      <c r="D98" s="48" t="str">
        <f t="shared" si="9"/>
        <v>D</v>
      </c>
      <c r="E98" s="16"/>
      <c r="F98" s="39">
        <v>70</v>
      </c>
      <c r="G98" s="62">
        <v>70</v>
      </c>
      <c r="H98" s="21"/>
      <c r="I98" s="63">
        <f t="shared" si="10"/>
        <v>70</v>
      </c>
      <c r="J98" s="8">
        <f t="shared" si="8"/>
        <v>70</v>
      </c>
      <c r="K98" s="8">
        <f t="shared" si="11"/>
        <v>70</v>
      </c>
      <c r="L98" s="8">
        <f t="shared" si="12"/>
        <v>40.541237354817312</v>
      </c>
      <c r="M98" s="8" t="str">
        <f t="shared" si="13"/>
        <v>E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7"/>
        <v>93</v>
      </c>
      <c r="B99" s="58">
        <v>1702180448680</v>
      </c>
      <c r="C99" s="61" t="s">
        <v>127</v>
      </c>
      <c r="D99" s="48" t="str">
        <f t="shared" si="9"/>
        <v>C</v>
      </c>
      <c r="E99" s="16"/>
      <c r="F99" s="39">
        <v>80</v>
      </c>
      <c r="G99" s="62">
        <v>80</v>
      </c>
      <c r="H99" s="21"/>
      <c r="I99" s="63">
        <f t="shared" si="10"/>
        <v>80</v>
      </c>
      <c r="J99" s="8">
        <f t="shared" si="8"/>
        <v>80</v>
      </c>
      <c r="K99" s="8">
        <f t="shared" si="11"/>
        <v>80</v>
      </c>
      <c r="L99" s="8">
        <f t="shared" si="12"/>
        <v>51.416818877232004</v>
      </c>
      <c r="M99" s="8" t="str">
        <f t="shared" si="13"/>
        <v>C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7"/>
        <v>94</v>
      </c>
      <c r="B100" s="58">
        <v>1702180460458</v>
      </c>
      <c r="C100" s="61" t="s">
        <v>128</v>
      </c>
      <c r="D100" s="48" t="str">
        <f t="shared" si="9"/>
        <v>C</v>
      </c>
      <c r="E100" s="16"/>
      <c r="F100" s="39">
        <v>90</v>
      </c>
      <c r="G100" s="62">
        <v>70</v>
      </c>
      <c r="H100" s="21"/>
      <c r="I100" s="63">
        <f t="shared" si="10"/>
        <v>78</v>
      </c>
      <c r="J100" s="8">
        <f t="shared" si="8"/>
        <v>78</v>
      </c>
      <c r="K100" s="8">
        <f t="shared" si="11"/>
        <v>78</v>
      </c>
      <c r="L100" s="8">
        <f t="shared" si="12"/>
        <v>49.24170257274907</v>
      </c>
      <c r="M100" s="8" t="str">
        <f t="shared" si="13"/>
        <v>C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7"/>
        <v>95</v>
      </c>
      <c r="B101" s="58">
        <v>1702180510584</v>
      </c>
      <c r="C101" s="61" t="s">
        <v>129</v>
      </c>
      <c r="D101" s="48" t="str">
        <f t="shared" si="9"/>
        <v>D</v>
      </c>
      <c r="E101" s="16"/>
      <c r="F101" s="39">
        <v>70</v>
      </c>
      <c r="G101" s="62">
        <v>70</v>
      </c>
      <c r="H101" s="21"/>
      <c r="I101" s="63">
        <f t="shared" si="10"/>
        <v>70</v>
      </c>
      <c r="J101" s="8">
        <f t="shared" si="8"/>
        <v>70</v>
      </c>
      <c r="K101" s="8">
        <f t="shared" si="11"/>
        <v>70</v>
      </c>
      <c r="L101" s="8">
        <f t="shared" si="12"/>
        <v>40.541237354817312</v>
      </c>
      <c r="M101" s="8" t="str">
        <f t="shared" si="13"/>
        <v>E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7"/>
        <v>96</v>
      </c>
      <c r="B102" s="58">
        <v>1702180642638</v>
      </c>
      <c r="C102" s="61" t="s">
        <v>130</v>
      </c>
      <c r="D102" s="48" t="str">
        <f t="shared" si="9"/>
        <v>D</v>
      </c>
      <c r="E102" s="16"/>
      <c r="F102" s="39">
        <v>90</v>
      </c>
      <c r="G102" s="62">
        <v>60</v>
      </c>
      <c r="H102" s="21"/>
      <c r="I102" s="63">
        <f t="shared" si="10"/>
        <v>72</v>
      </c>
      <c r="J102" s="8">
        <f t="shared" si="8"/>
        <v>72</v>
      </c>
      <c r="K102" s="8">
        <f t="shared" si="11"/>
        <v>72</v>
      </c>
      <c r="L102" s="8">
        <f t="shared" si="12"/>
        <v>42.716353659300253</v>
      </c>
      <c r="M102" s="8" t="str">
        <f t="shared" si="13"/>
        <v>E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7"/>
        <v>97</v>
      </c>
      <c r="B103" s="58">
        <v>1702180715226</v>
      </c>
      <c r="C103" s="61" t="s">
        <v>131</v>
      </c>
      <c r="D103" s="48" t="str">
        <f t="shared" si="9"/>
        <v>E</v>
      </c>
      <c r="E103" s="16"/>
      <c r="F103" s="39">
        <v>80</v>
      </c>
      <c r="G103" s="62">
        <v>60</v>
      </c>
      <c r="H103" s="21"/>
      <c r="I103" s="63">
        <f t="shared" si="10"/>
        <v>68</v>
      </c>
      <c r="J103" s="8">
        <f t="shared" si="8"/>
        <v>68</v>
      </c>
      <c r="K103" s="8">
        <f t="shared" si="11"/>
        <v>68</v>
      </c>
      <c r="L103" s="8">
        <f t="shared" si="12"/>
        <v>38.366121050334378</v>
      </c>
      <c r="M103" s="8" t="str">
        <f t="shared" si="13"/>
        <v>FX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7"/>
        <v>98</v>
      </c>
      <c r="B104" s="58">
        <v>1702180898336</v>
      </c>
      <c r="C104" s="61" t="s">
        <v>132</v>
      </c>
      <c r="D104" s="48" t="str">
        <f t="shared" si="9"/>
        <v>C</v>
      </c>
      <c r="E104" s="16"/>
      <c r="F104" s="39">
        <v>80</v>
      </c>
      <c r="G104" s="62">
        <v>80</v>
      </c>
      <c r="H104" s="21"/>
      <c r="I104" s="63">
        <f t="shared" si="10"/>
        <v>80</v>
      </c>
      <c r="J104" s="8">
        <f t="shared" si="8"/>
        <v>80</v>
      </c>
      <c r="K104" s="8">
        <f t="shared" si="11"/>
        <v>80</v>
      </c>
      <c r="L104" s="8">
        <f t="shared" si="12"/>
        <v>51.416818877232004</v>
      </c>
      <c r="M104" s="8" t="str">
        <f t="shared" si="13"/>
        <v>C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7"/>
        <v>99</v>
      </c>
      <c r="B105" s="58">
        <v>1702180907350</v>
      </c>
      <c r="C105" s="61" t="s">
        <v>133</v>
      </c>
      <c r="D105" s="48" t="str">
        <f t="shared" si="9"/>
        <v>E</v>
      </c>
      <c r="E105" s="16"/>
      <c r="F105" s="39">
        <v>70</v>
      </c>
      <c r="G105" s="62">
        <v>60</v>
      </c>
      <c r="H105" s="21"/>
      <c r="I105" s="63">
        <f t="shared" si="10"/>
        <v>64</v>
      </c>
      <c r="J105" s="8">
        <f t="shared" si="8"/>
        <v>64</v>
      </c>
      <c r="K105" s="8">
        <f t="shared" si="11"/>
        <v>64</v>
      </c>
      <c r="L105" s="8">
        <f t="shared" si="12"/>
        <v>34.015888441368503</v>
      </c>
      <c r="M105" s="8" t="str">
        <f t="shared" si="13"/>
        <v>FX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7"/>
        <v>100</v>
      </c>
      <c r="B106" s="58">
        <v>1702181038492</v>
      </c>
      <c r="C106" s="61" t="s">
        <v>134</v>
      </c>
      <c r="D106" s="48" t="str">
        <f t="shared" si="9"/>
        <v>D</v>
      </c>
      <c r="E106" s="16"/>
      <c r="F106" s="39">
        <v>70</v>
      </c>
      <c r="G106" s="62">
        <v>70</v>
      </c>
      <c r="H106" s="21"/>
      <c r="I106" s="63">
        <f t="shared" si="10"/>
        <v>70</v>
      </c>
      <c r="J106" s="8">
        <f t="shared" si="8"/>
        <v>70</v>
      </c>
      <c r="K106" s="8">
        <f t="shared" si="11"/>
        <v>70</v>
      </c>
      <c r="L106" s="8">
        <f t="shared" si="12"/>
        <v>40.541237354817312</v>
      </c>
      <c r="M106" s="8" t="str">
        <f t="shared" si="13"/>
        <v>E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7"/>
        <v>101</v>
      </c>
      <c r="B107" s="58">
        <v>1702180039356</v>
      </c>
      <c r="C107" s="61" t="s">
        <v>135</v>
      </c>
      <c r="D107" s="48" t="str">
        <f t="shared" si="9"/>
        <v>D</v>
      </c>
      <c r="E107" s="16"/>
      <c r="F107" s="39">
        <v>70</v>
      </c>
      <c r="G107" s="62">
        <v>70</v>
      </c>
      <c r="H107" s="21"/>
      <c r="I107" s="63">
        <f t="shared" si="10"/>
        <v>70</v>
      </c>
      <c r="J107" s="8">
        <f t="shared" si="8"/>
        <v>70</v>
      </c>
      <c r="K107" s="8">
        <f t="shared" si="11"/>
        <v>70</v>
      </c>
      <c r="L107" s="8">
        <f t="shared" si="12"/>
        <v>40.541237354817312</v>
      </c>
      <c r="M107" s="8" t="str">
        <f t="shared" si="13"/>
        <v>E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7"/>
        <v>102</v>
      </c>
      <c r="B108" s="58">
        <v>1702180560616</v>
      </c>
      <c r="C108" s="61" t="s">
        <v>136</v>
      </c>
      <c r="D108" s="48" t="str">
        <f t="shared" si="9"/>
        <v>E</v>
      </c>
      <c r="E108" s="16"/>
      <c r="F108" s="39">
        <v>80</v>
      </c>
      <c r="G108" s="62">
        <v>60</v>
      </c>
      <c r="H108" s="21"/>
      <c r="I108" s="63">
        <f t="shared" si="10"/>
        <v>68</v>
      </c>
      <c r="J108" s="8">
        <f t="shared" si="8"/>
        <v>68</v>
      </c>
      <c r="K108" s="8">
        <f t="shared" si="11"/>
        <v>68</v>
      </c>
      <c r="L108" s="8">
        <f t="shared" si="12"/>
        <v>38.366121050334378</v>
      </c>
      <c r="M108" s="8" t="str">
        <f t="shared" si="13"/>
        <v>FX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7"/>
        <v>103</v>
      </c>
      <c r="B109" s="58">
        <v>1702180663346</v>
      </c>
      <c r="C109" s="61" t="s">
        <v>137</v>
      </c>
      <c r="D109" s="48" t="str">
        <f t="shared" si="9"/>
        <v>D</v>
      </c>
      <c r="E109" s="16"/>
      <c r="F109" s="39">
        <v>70</v>
      </c>
      <c r="G109" s="62">
        <v>70</v>
      </c>
      <c r="H109" s="21"/>
      <c r="I109" s="63">
        <f t="shared" si="10"/>
        <v>70</v>
      </c>
      <c r="J109" s="8">
        <f t="shared" si="8"/>
        <v>70</v>
      </c>
      <c r="K109" s="8">
        <f t="shared" si="11"/>
        <v>70</v>
      </c>
      <c r="L109" s="8">
        <f t="shared" si="12"/>
        <v>40.541237354817312</v>
      </c>
      <c r="M109" s="8" t="str">
        <f t="shared" si="13"/>
        <v>E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7"/>
        <v>104</v>
      </c>
      <c r="B110" s="58">
        <v>1702180865728</v>
      </c>
      <c r="C110" s="61" t="s">
        <v>138</v>
      </c>
      <c r="D110" s="48" t="str">
        <f t="shared" si="9"/>
        <v>A</v>
      </c>
      <c r="E110" s="16"/>
      <c r="F110" s="39">
        <v>90</v>
      </c>
      <c r="G110" s="62">
        <v>90</v>
      </c>
      <c r="H110" s="21"/>
      <c r="I110" s="63">
        <f t="shared" si="10"/>
        <v>90</v>
      </c>
      <c r="J110" s="8">
        <f t="shared" si="8"/>
        <v>90</v>
      </c>
      <c r="K110" s="8">
        <f t="shared" si="11"/>
        <v>90</v>
      </c>
      <c r="L110" s="8">
        <f t="shared" si="12"/>
        <v>62.292400399646695</v>
      </c>
      <c r="M110" s="8" t="str">
        <f t="shared" si="13"/>
        <v>A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7"/>
        <v>105</v>
      </c>
      <c r="B111" s="58">
        <v>1702180180116</v>
      </c>
      <c r="C111" s="61" t="s">
        <v>139</v>
      </c>
      <c r="D111" s="48" t="str">
        <f t="shared" si="9"/>
        <v>D</v>
      </c>
      <c r="E111" s="16"/>
      <c r="F111" s="39">
        <v>70</v>
      </c>
      <c r="G111" s="62">
        <v>70</v>
      </c>
      <c r="H111" s="21"/>
      <c r="I111" s="63">
        <f t="shared" si="10"/>
        <v>70</v>
      </c>
      <c r="J111" s="8">
        <f t="shared" si="8"/>
        <v>70</v>
      </c>
      <c r="K111" s="8">
        <f t="shared" si="11"/>
        <v>70</v>
      </c>
      <c r="L111" s="8">
        <f t="shared" si="12"/>
        <v>40.541237354817312</v>
      </c>
      <c r="M111" s="8" t="str">
        <f t="shared" si="13"/>
        <v>E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7"/>
        <v>106</v>
      </c>
      <c r="B112" s="58">
        <v>1702180224236</v>
      </c>
      <c r="C112" s="61" t="s">
        <v>140</v>
      </c>
      <c r="D112" s="48" t="str">
        <f t="shared" si="9"/>
        <v>D</v>
      </c>
      <c r="E112" s="16"/>
      <c r="F112" s="39">
        <v>90</v>
      </c>
      <c r="G112" s="62">
        <v>60</v>
      </c>
      <c r="H112" s="21"/>
      <c r="I112" s="63">
        <f t="shared" si="10"/>
        <v>72</v>
      </c>
      <c r="J112" s="8">
        <f t="shared" si="8"/>
        <v>72</v>
      </c>
      <c r="K112" s="8">
        <f t="shared" si="11"/>
        <v>72</v>
      </c>
      <c r="L112" s="8">
        <f t="shared" si="12"/>
        <v>42.716353659300253</v>
      </c>
      <c r="M112" s="8" t="str">
        <f t="shared" si="13"/>
        <v>E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7"/>
        <v>107</v>
      </c>
      <c r="B113" s="58">
        <v>1702180475188</v>
      </c>
      <c r="C113" s="61" t="s">
        <v>141</v>
      </c>
      <c r="D113" s="48" t="str">
        <f t="shared" si="9"/>
        <v>C</v>
      </c>
      <c r="E113" s="16"/>
      <c r="F113" s="39">
        <v>90</v>
      </c>
      <c r="G113" s="62">
        <v>80</v>
      </c>
      <c r="H113" s="21"/>
      <c r="I113" s="63">
        <f t="shared" si="10"/>
        <v>84</v>
      </c>
      <c r="J113" s="8">
        <f t="shared" si="8"/>
        <v>84</v>
      </c>
      <c r="K113" s="8">
        <f t="shared" si="11"/>
        <v>84</v>
      </c>
      <c r="L113" s="8">
        <f t="shared" si="12"/>
        <v>55.767051486197879</v>
      </c>
      <c r="M113" s="8" t="str">
        <f t="shared" si="13"/>
        <v>B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7"/>
        <v>108</v>
      </c>
      <c r="B114" s="58">
        <v>1702180617988</v>
      </c>
      <c r="C114" s="61" t="s">
        <v>142</v>
      </c>
      <c r="D114" s="48" t="str">
        <f t="shared" si="9"/>
        <v>C</v>
      </c>
      <c r="E114" s="16"/>
      <c r="F114" s="39">
        <v>75</v>
      </c>
      <c r="G114" s="62">
        <v>80</v>
      </c>
      <c r="H114" s="21"/>
      <c r="I114" s="63">
        <f t="shared" si="10"/>
        <v>78</v>
      </c>
      <c r="J114" s="8">
        <f t="shared" si="8"/>
        <v>78</v>
      </c>
      <c r="K114" s="8">
        <f t="shared" si="11"/>
        <v>78</v>
      </c>
      <c r="L114" s="8">
        <f t="shared" si="12"/>
        <v>49.24170257274907</v>
      </c>
      <c r="M114" s="8" t="str">
        <f t="shared" si="13"/>
        <v>C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7"/>
        <v>109</v>
      </c>
      <c r="B115" s="58">
        <v>1702180455876</v>
      </c>
      <c r="C115" s="61" t="s">
        <v>143</v>
      </c>
      <c r="D115" s="48" t="str">
        <f t="shared" si="9"/>
        <v>D</v>
      </c>
      <c r="E115" s="16"/>
      <c r="F115" s="39">
        <v>90</v>
      </c>
      <c r="G115" s="62">
        <v>60</v>
      </c>
      <c r="H115" s="21"/>
      <c r="I115" s="63">
        <f t="shared" si="10"/>
        <v>72</v>
      </c>
      <c r="J115" s="8">
        <f t="shared" si="8"/>
        <v>72</v>
      </c>
      <c r="K115" s="8">
        <f t="shared" si="11"/>
        <v>72</v>
      </c>
      <c r="L115" s="8">
        <f t="shared" si="12"/>
        <v>42.716353659300253</v>
      </c>
      <c r="M115" s="8" t="str">
        <f t="shared" si="13"/>
        <v>E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7"/>
        <v>110</v>
      </c>
      <c r="B116" s="58">
        <v>1702181000858</v>
      </c>
      <c r="C116" s="61" t="s">
        <v>144</v>
      </c>
      <c r="D116" s="48" t="str">
        <f t="shared" si="9"/>
        <v>C</v>
      </c>
      <c r="E116" s="16"/>
      <c r="F116" s="39">
        <v>80</v>
      </c>
      <c r="G116" s="62">
        <v>80</v>
      </c>
      <c r="H116" s="21"/>
      <c r="I116" s="63">
        <f t="shared" si="10"/>
        <v>80</v>
      </c>
      <c r="J116" s="8">
        <f t="shared" si="8"/>
        <v>80</v>
      </c>
      <c r="K116" s="8">
        <f t="shared" si="11"/>
        <v>80</v>
      </c>
      <c r="L116" s="8">
        <f t="shared" si="12"/>
        <v>51.416818877232004</v>
      </c>
      <c r="M116" s="8" t="str">
        <f t="shared" si="13"/>
        <v>C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7"/>
        <v>111</v>
      </c>
      <c r="B117" s="58">
        <v>1702181093162</v>
      </c>
      <c r="C117" s="61" t="s">
        <v>145</v>
      </c>
      <c r="D117" s="48" t="str">
        <f t="shared" si="9"/>
        <v>C</v>
      </c>
      <c r="E117" s="16"/>
      <c r="F117" s="39">
        <v>90</v>
      </c>
      <c r="G117" s="62">
        <v>70</v>
      </c>
      <c r="H117" s="21"/>
      <c r="I117" s="63">
        <f t="shared" si="10"/>
        <v>78</v>
      </c>
      <c r="J117" s="8">
        <f t="shared" si="8"/>
        <v>78</v>
      </c>
      <c r="K117" s="8">
        <f t="shared" si="11"/>
        <v>78</v>
      </c>
      <c r="L117" s="8">
        <f t="shared" si="12"/>
        <v>49.24170257274907</v>
      </c>
      <c r="M117" s="8" t="str">
        <f t="shared" si="13"/>
        <v>C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7"/>
        <v>112</v>
      </c>
      <c r="B118" s="58">
        <v>1702181066496</v>
      </c>
      <c r="C118" s="61" t="s">
        <v>146</v>
      </c>
      <c r="D118" s="48" t="str">
        <f t="shared" si="9"/>
        <v>A</v>
      </c>
      <c r="E118" s="16"/>
      <c r="F118" s="39">
        <v>90</v>
      </c>
      <c r="G118" s="62">
        <v>90</v>
      </c>
      <c r="H118" s="21"/>
      <c r="I118" s="63">
        <f t="shared" si="10"/>
        <v>90</v>
      </c>
      <c r="J118" s="8">
        <f t="shared" si="8"/>
        <v>90</v>
      </c>
      <c r="K118" s="8">
        <f t="shared" si="11"/>
        <v>90</v>
      </c>
      <c r="L118" s="8">
        <f t="shared" si="12"/>
        <v>62.292400399646695</v>
      </c>
      <c r="M118" s="8" t="str">
        <f t="shared" si="13"/>
        <v>A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7"/>
        <v>113</v>
      </c>
      <c r="B119" s="58">
        <v>1702181071474</v>
      </c>
      <c r="C119" s="61" t="s">
        <v>147</v>
      </c>
      <c r="D119" s="48" t="str">
        <f t="shared" si="9"/>
        <v>A</v>
      </c>
      <c r="E119" s="16"/>
      <c r="F119" s="39">
        <v>90</v>
      </c>
      <c r="G119" s="62">
        <v>100</v>
      </c>
      <c r="H119" s="21"/>
      <c r="I119" s="63">
        <f t="shared" si="10"/>
        <v>96</v>
      </c>
      <c r="J119" s="8">
        <f t="shared" si="8"/>
        <v>96</v>
      </c>
      <c r="K119" s="8">
        <f t="shared" si="11"/>
        <v>96</v>
      </c>
      <c r="L119" s="8">
        <f t="shared" si="12"/>
        <v>68.817749313095504</v>
      </c>
      <c r="M119" s="8" t="str">
        <f t="shared" si="13"/>
        <v>A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7"/>
        <v>114</v>
      </c>
      <c r="B120" s="58">
        <v>1702181148194</v>
      </c>
      <c r="C120" s="61" t="s">
        <v>148</v>
      </c>
      <c r="D120" s="48" t="str">
        <f t="shared" si="9"/>
        <v>C</v>
      </c>
      <c r="E120" s="16"/>
      <c r="F120" s="39">
        <v>90</v>
      </c>
      <c r="G120" s="62">
        <v>80</v>
      </c>
      <c r="H120" s="21"/>
      <c r="I120" s="63">
        <f t="shared" si="10"/>
        <v>84</v>
      </c>
      <c r="J120" s="8">
        <f t="shared" si="8"/>
        <v>84</v>
      </c>
      <c r="K120" s="8">
        <f t="shared" si="11"/>
        <v>84</v>
      </c>
      <c r="L120" s="8">
        <f t="shared" si="12"/>
        <v>55.767051486197879</v>
      </c>
      <c r="M120" s="8" t="str">
        <f t="shared" si="13"/>
        <v>B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14">IF(C121="","",P121)</f>
        <v/>
      </c>
      <c r="B121" s="58"/>
      <c r="C121" s="61"/>
      <c r="D121" s="48" t="str">
        <f t="shared" si="9"/>
        <v>F</v>
      </c>
      <c r="E121" s="16"/>
      <c r="F121" s="42"/>
      <c r="G121" s="42"/>
      <c r="H121" s="21"/>
      <c r="I121" s="63">
        <f t="shared" si="10"/>
        <v>0</v>
      </c>
      <c r="J121" s="8" t="str">
        <f t="shared" ref="J121:J122" si="15">IF(G121="","",ROUND((F121*$J$3)+(G121*$J$4),0))</f>
        <v/>
      </c>
      <c r="K121" s="8" t="str">
        <f t="shared" ref="K121:K122" si="16">IF(J121&lt;20.5,"",J121)</f>
        <v/>
      </c>
      <c r="L121" s="8" t="str">
        <f t="shared" ref="L121:L122" si="17">IF(K121="","",(((K121-$K$6)/$K$5)*10)+50)</f>
        <v/>
      </c>
      <c r="M121" s="8" t="str">
        <f t="shared" ref="M121:M122" si="18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14"/>
        <v/>
      </c>
      <c r="B122" s="58"/>
      <c r="C122" s="61"/>
      <c r="D122" s="48" t="str">
        <f t="shared" si="9"/>
        <v>F</v>
      </c>
      <c r="E122" s="16"/>
      <c r="F122" s="42"/>
      <c r="G122" s="42"/>
      <c r="H122" s="21"/>
      <c r="I122" s="63">
        <f t="shared" si="10"/>
        <v>0</v>
      </c>
      <c r="J122" s="8" t="str">
        <f t="shared" si="15"/>
        <v/>
      </c>
      <c r="K122" s="8" t="str">
        <f t="shared" si="16"/>
        <v/>
      </c>
      <c r="L122" s="8" t="str">
        <f t="shared" si="17"/>
        <v/>
      </c>
      <c r="M122" s="8" t="str">
        <f t="shared" si="18"/>
        <v/>
      </c>
      <c r="P122" s="10">
        <v>114</v>
      </c>
      <c r="AG122" s="5"/>
      <c r="AH122" s="5"/>
      <c r="AI122" s="5"/>
      <c r="AJ122" s="5"/>
      <c r="AK122" s="5"/>
      <c r="AL122" s="5"/>
    </row>
    <row r="123" spans="1:38">
      <c r="A123" s="1" t="str">
        <f t="shared" si="7"/>
        <v/>
      </c>
      <c r="B123" s="4"/>
      <c r="C123" s="4"/>
      <c r="D123" s="2" t="str">
        <f t="shared" ref="D123:D129" si="19">IF(H123="",IF(E123="",IF(J123="","",IF(J123&lt;20.5,"F",M123)),E123),IF(I123&lt;40,"F",IF(I123&lt;50,"FX",IF(I123&lt;60,"E",IF(I123&lt;70,"D",IF(I123&lt;75,"C",IF(I123&lt;85,"B","A")))))))</f>
        <v/>
      </c>
      <c r="E123" s="16"/>
      <c r="F123" s="4"/>
      <c r="G123" s="4"/>
      <c r="H123" s="4"/>
      <c r="I123" s="4"/>
      <c r="J123" s="8" t="str">
        <f t="shared" si="8"/>
        <v/>
      </c>
      <c r="K123" s="8" t="str">
        <f t="shared" si="11"/>
        <v/>
      </c>
      <c r="L123" s="8" t="str">
        <f t="shared" si="12"/>
        <v/>
      </c>
      <c r="M123" s="8" t="str">
        <f t="shared" si="13"/>
        <v/>
      </c>
      <c r="P123" s="10">
        <v>122</v>
      </c>
      <c r="AG123" s="5"/>
      <c r="AH123" s="5"/>
      <c r="AI123" s="5"/>
      <c r="AJ123" s="5"/>
      <c r="AK123" s="5"/>
      <c r="AL123" s="5"/>
    </row>
    <row r="124" spans="1:38">
      <c r="A124" s="1" t="str">
        <f t="shared" si="7"/>
        <v/>
      </c>
      <c r="B124" s="4"/>
      <c r="C124" s="4"/>
      <c r="D124" s="2" t="str">
        <f t="shared" si="19"/>
        <v/>
      </c>
      <c r="E124" s="16"/>
      <c r="F124" s="4"/>
      <c r="G124" s="4"/>
      <c r="H124" s="4"/>
      <c r="I124" s="4"/>
      <c r="J124" s="8" t="str">
        <f t="shared" si="8"/>
        <v/>
      </c>
      <c r="K124" s="8" t="str">
        <f t="shared" si="11"/>
        <v/>
      </c>
      <c r="L124" s="8" t="str">
        <f t="shared" si="12"/>
        <v/>
      </c>
      <c r="M124" s="8" t="str">
        <f t="shared" si="13"/>
        <v/>
      </c>
      <c r="P124" s="10">
        <v>123</v>
      </c>
      <c r="AG124" s="5"/>
      <c r="AH124" s="5"/>
      <c r="AI124" s="5"/>
      <c r="AJ124" s="5"/>
      <c r="AK124" s="5"/>
      <c r="AL124" s="5"/>
    </row>
    <row r="125" spans="1:38">
      <c r="A125" s="1" t="str">
        <f t="shared" si="7"/>
        <v/>
      </c>
      <c r="B125" s="4"/>
      <c r="C125" s="4"/>
      <c r="D125" s="2" t="str">
        <f t="shared" si="19"/>
        <v/>
      </c>
      <c r="E125" s="16"/>
      <c r="F125" s="4"/>
      <c r="G125" s="4"/>
      <c r="H125" s="4"/>
      <c r="I125" s="4"/>
      <c r="J125" s="8" t="str">
        <f t="shared" si="8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124</v>
      </c>
      <c r="AG125" s="5"/>
      <c r="AH125" s="5"/>
      <c r="AI125" s="5"/>
      <c r="AJ125" s="5"/>
      <c r="AK125" s="5"/>
      <c r="AL125" s="5"/>
    </row>
    <row r="126" spans="1:38">
      <c r="A126" s="1" t="str">
        <f t="shared" si="7"/>
        <v/>
      </c>
      <c r="B126" s="4"/>
      <c r="C126" s="4"/>
      <c r="D126" s="2" t="str">
        <f t="shared" si="19"/>
        <v/>
      </c>
      <c r="E126" s="16"/>
      <c r="F126" s="4"/>
      <c r="G126" s="4"/>
      <c r="H126" s="4"/>
      <c r="I126" s="4"/>
      <c r="J126" s="8" t="str">
        <f t="shared" si="8"/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125</v>
      </c>
      <c r="AG126" s="5"/>
      <c r="AH126" s="5"/>
      <c r="AI126" s="5"/>
      <c r="AJ126" s="5"/>
      <c r="AK126" s="5"/>
      <c r="AL126" s="5"/>
    </row>
    <row r="127" spans="1:38">
      <c r="A127" s="1" t="str">
        <f t="shared" si="7"/>
        <v/>
      </c>
      <c r="B127" s="4"/>
      <c r="C127" s="4"/>
      <c r="D127" s="2" t="str">
        <f t="shared" si="19"/>
        <v/>
      </c>
      <c r="E127" s="16"/>
      <c r="F127" s="4"/>
      <c r="G127" s="4"/>
      <c r="H127" s="4"/>
      <c r="I127" s="4"/>
      <c r="J127" s="8" t="str">
        <f t="shared" si="8"/>
        <v/>
      </c>
      <c r="K127" s="8" t="str">
        <f t="shared" si="11"/>
        <v/>
      </c>
      <c r="L127" s="8" t="str">
        <f t="shared" si="12"/>
        <v/>
      </c>
      <c r="M127" s="8" t="str">
        <f t="shared" si="13"/>
        <v/>
      </c>
      <c r="P127" s="10">
        <v>126</v>
      </c>
      <c r="AG127" s="5"/>
      <c r="AH127" s="5"/>
      <c r="AI127" s="5"/>
      <c r="AJ127" s="5"/>
      <c r="AK127" s="5"/>
      <c r="AL127" s="5"/>
    </row>
    <row r="128" spans="1:38">
      <c r="A128" s="1" t="str">
        <f t="shared" si="7"/>
        <v/>
      </c>
      <c r="B128" s="4"/>
      <c r="C128" s="4"/>
      <c r="D128" s="2" t="str">
        <f t="shared" si="19"/>
        <v/>
      </c>
      <c r="E128" s="16"/>
      <c r="F128" s="4"/>
      <c r="G128" s="4"/>
      <c r="H128" s="4"/>
      <c r="I128" s="4"/>
      <c r="J128" s="8" t="str">
        <f t="shared" si="8"/>
        <v/>
      </c>
      <c r="K128" s="8" t="str">
        <f t="shared" si="11"/>
        <v/>
      </c>
      <c r="L128" s="8" t="str">
        <f t="shared" si="12"/>
        <v/>
      </c>
      <c r="M128" s="8" t="str">
        <f t="shared" si="13"/>
        <v/>
      </c>
      <c r="P128" s="10">
        <v>127</v>
      </c>
      <c r="AG128" s="5"/>
      <c r="AH128" s="5"/>
      <c r="AI128" s="5"/>
      <c r="AJ128" s="5"/>
      <c r="AK128" s="5"/>
      <c r="AL128" s="5"/>
    </row>
    <row r="129" spans="1:38">
      <c r="A129" s="1" t="str">
        <f t="shared" si="7"/>
        <v/>
      </c>
      <c r="B129" s="4"/>
      <c r="C129" s="4"/>
      <c r="D129" s="2" t="str">
        <f t="shared" si="19"/>
        <v/>
      </c>
      <c r="E129" s="16"/>
      <c r="F129" s="4"/>
      <c r="G129" s="4"/>
      <c r="H129" s="4"/>
      <c r="I129" s="4"/>
      <c r="J129" s="8" t="str">
        <f t="shared" si="8"/>
        <v/>
      </c>
      <c r="K129" s="8" t="str">
        <f t="shared" si="11"/>
        <v/>
      </c>
      <c r="L129" s="8" t="str">
        <f t="shared" si="12"/>
        <v/>
      </c>
      <c r="M129" s="8" t="str">
        <f t="shared" si="13"/>
        <v/>
      </c>
      <c r="P129" s="10">
        <v>128</v>
      </c>
      <c r="AG129" s="5"/>
      <c r="AH129" s="5"/>
      <c r="AI129" s="5"/>
      <c r="AJ129" s="5"/>
      <c r="AK129" s="5"/>
      <c r="AL129" s="5"/>
    </row>
    <row r="130" spans="1:38">
      <c r="A130" s="1" t="str">
        <f t="shared" ref="A130:A193" si="20">IF(C130="","",P130)</f>
        <v/>
      </c>
      <c r="B130" s="4"/>
      <c r="C130" s="4"/>
      <c r="D130" s="2" t="str">
        <f t="shared" ref="D130:D193" si="21">IF(H130="",IF(E130="",IF(J130="","",IF(J130&lt;20.5,"F",M130)),E130),IF(I130&lt;40,"F",IF(I130&lt;50,"FX",IF(I130&lt;60,"E",IF(I130&lt;70,"D",IF(I130&lt;75,"C",IF(I130&lt;85,"B","A")))))))</f>
        <v/>
      </c>
      <c r="E130" s="16"/>
      <c r="F130" s="4"/>
      <c r="G130" s="4"/>
      <c r="H130" s="4"/>
      <c r="I130" s="4"/>
      <c r="J130" s="8" t="str">
        <f t="shared" ref="J130:J193" si="22">IF(G130="","",ROUND((F130*$J$3)+(G130*$J$4),0))</f>
        <v/>
      </c>
      <c r="K130" s="8" t="str">
        <f t="shared" si="11"/>
        <v/>
      </c>
      <c r="L130" s="8" t="str">
        <f t="shared" si="12"/>
        <v/>
      </c>
      <c r="M130" s="8" t="str">
        <f t="shared" si="13"/>
        <v/>
      </c>
      <c r="P130" s="10">
        <v>129</v>
      </c>
      <c r="AG130" s="5"/>
      <c r="AH130" s="5"/>
      <c r="AI130" s="5"/>
      <c r="AJ130" s="5"/>
      <c r="AK130" s="5"/>
      <c r="AL130" s="5"/>
    </row>
    <row r="131" spans="1:38">
      <c r="A131" s="1" t="str">
        <f t="shared" si="20"/>
        <v/>
      </c>
      <c r="B131" s="4"/>
      <c r="C131" s="4"/>
      <c r="D131" s="2" t="str">
        <f t="shared" si="21"/>
        <v/>
      </c>
      <c r="E131" s="16"/>
      <c r="F131" s="4"/>
      <c r="G131" s="4"/>
      <c r="H131" s="4"/>
      <c r="I131" s="4"/>
      <c r="J131" s="8" t="str">
        <f t="shared" si="22"/>
        <v/>
      </c>
      <c r="K131" s="8" t="str">
        <f t="shared" ref="K131:K194" si="23">IF(J131&lt;20.5,"",J131)</f>
        <v/>
      </c>
      <c r="L131" s="8" t="str">
        <f t="shared" ref="L131:L194" si="24">IF(K131="","",(((K131-$K$6)/$K$5)*10)+50)</f>
        <v/>
      </c>
      <c r="M131" s="8" t="str">
        <f t="shared" ref="M131:M194" si="25">IF(L131="","",IF(L131&lt;VLOOKUP($L$6,$Q$12:$Y$27,4,FALSE),"F",IF(L131&lt;VLOOKUP($L$6,$Q$12:$Y$27,5,FALSE),"FX",IF(L131&lt;VLOOKUP($L$6,$Q$12:$Y$27,6,FALSE),"E",IF(L131&lt;VLOOKUP($L$6,$Q$12:$Y$27,7,FALSE),"D",IF(L131&lt;VLOOKUP($L$6,$Q$12:$Y$27,8,FALSE),"C",IF(L131&lt;VLOOKUP($L$6,$Q$12:$Y$27,9,FALSE),"B","A")))))))</f>
        <v/>
      </c>
      <c r="P131" s="10">
        <v>130</v>
      </c>
      <c r="AG131" s="5"/>
      <c r="AH131" s="5"/>
      <c r="AI131" s="5"/>
      <c r="AJ131" s="5"/>
      <c r="AK131" s="5"/>
      <c r="AL131" s="5"/>
    </row>
    <row r="132" spans="1:38">
      <c r="A132" s="1" t="str">
        <f t="shared" si="20"/>
        <v/>
      </c>
      <c r="B132" s="4"/>
      <c r="C132" s="4"/>
      <c r="D132" s="2" t="str">
        <f t="shared" si="21"/>
        <v/>
      </c>
      <c r="E132" s="16"/>
      <c r="F132" s="4"/>
      <c r="G132" s="4"/>
      <c r="H132" s="4"/>
      <c r="I132" s="4"/>
      <c r="J132" s="8" t="str">
        <f t="shared" si="22"/>
        <v/>
      </c>
      <c r="K132" s="8" t="str">
        <f t="shared" si="23"/>
        <v/>
      </c>
      <c r="L132" s="8" t="str">
        <f t="shared" si="24"/>
        <v/>
      </c>
      <c r="M132" s="8" t="str">
        <f t="shared" si="25"/>
        <v/>
      </c>
      <c r="P132" s="10">
        <v>131</v>
      </c>
      <c r="AG132" s="5"/>
      <c r="AH132" s="5"/>
      <c r="AI132" s="5"/>
      <c r="AJ132" s="5"/>
      <c r="AK132" s="5"/>
      <c r="AL132" s="5"/>
    </row>
    <row r="133" spans="1:38">
      <c r="A133" s="1" t="str">
        <f t="shared" si="20"/>
        <v/>
      </c>
      <c r="B133" s="4"/>
      <c r="C133" s="4"/>
      <c r="D133" s="2" t="str">
        <f t="shared" si="21"/>
        <v/>
      </c>
      <c r="E133" s="16"/>
      <c r="F133" s="4"/>
      <c r="G133" s="4"/>
      <c r="H133" s="4"/>
      <c r="I133" s="4"/>
      <c r="J133" s="8" t="str">
        <f t="shared" si="22"/>
        <v/>
      </c>
      <c r="K133" s="8" t="str">
        <f t="shared" si="23"/>
        <v/>
      </c>
      <c r="L133" s="8" t="str">
        <f t="shared" si="24"/>
        <v/>
      </c>
      <c r="M133" s="8" t="str">
        <f t="shared" si="25"/>
        <v/>
      </c>
      <c r="P133" s="10">
        <v>132</v>
      </c>
      <c r="AG133" s="5"/>
      <c r="AH133" s="5"/>
      <c r="AI133" s="5"/>
      <c r="AJ133" s="5"/>
      <c r="AK133" s="5"/>
      <c r="AL133" s="5"/>
    </row>
    <row r="134" spans="1:38">
      <c r="A134" s="1" t="str">
        <f t="shared" si="20"/>
        <v/>
      </c>
      <c r="B134" s="4"/>
      <c r="C134" s="4"/>
      <c r="D134" s="2" t="str">
        <f t="shared" si="21"/>
        <v/>
      </c>
      <c r="E134" s="16"/>
      <c r="F134" s="4"/>
      <c r="G134" s="4"/>
      <c r="H134" s="4"/>
      <c r="I134" s="4"/>
      <c r="J134" s="8" t="str">
        <f t="shared" si="22"/>
        <v/>
      </c>
      <c r="K134" s="8" t="str">
        <f t="shared" si="23"/>
        <v/>
      </c>
      <c r="L134" s="8" t="str">
        <f t="shared" si="24"/>
        <v/>
      </c>
      <c r="M134" s="8" t="str">
        <f t="shared" si="25"/>
        <v/>
      </c>
      <c r="P134" s="10">
        <v>133</v>
      </c>
      <c r="AG134" s="5"/>
      <c r="AH134" s="5"/>
      <c r="AI134" s="5"/>
      <c r="AJ134" s="5"/>
      <c r="AK134" s="5"/>
      <c r="AL134" s="5"/>
    </row>
    <row r="135" spans="1:38">
      <c r="A135" s="1" t="str">
        <f t="shared" si="20"/>
        <v/>
      </c>
      <c r="B135" s="4"/>
      <c r="C135" s="4"/>
      <c r="D135" s="2" t="str">
        <f t="shared" si="21"/>
        <v/>
      </c>
      <c r="E135" s="16"/>
      <c r="F135" s="4"/>
      <c r="G135" s="4"/>
      <c r="H135" s="4"/>
      <c r="I135" s="4"/>
      <c r="J135" s="8" t="str">
        <f t="shared" si="22"/>
        <v/>
      </c>
      <c r="K135" s="8" t="str">
        <f t="shared" si="23"/>
        <v/>
      </c>
      <c r="L135" s="8" t="str">
        <f t="shared" si="24"/>
        <v/>
      </c>
      <c r="M135" s="8" t="str">
        <f t="shared" si="25"/>
        <v/>
      </c>
      <c r="P135" s="10">
        <v>134</v>
      </c>
      <c r="AG135" s="5"/>
      <c r="AH135" s="5"/>
      <c r="AI135" s="5"/>
      <c r="AJ135" s="5"/>
      <c r="AK135" s="5"/>
      <c r="AL135" s="5"/>
    </row>
    <row r="136" spans="1:38">
      <c r="A136" s="1" t="str">
        <f t="shared" si="20"/>
        <v/>
      </c>
      <c r="B136" s="4"/>
      <c r="C136" s="4"/>
      <c r="D136" s="2" t="str">
        <f t="shared" si="21"/>
        <v/>
      </c>
      <c r="E136" s="16"/>
      <c r="F136" s="4"/>
      <c r="G136" s="4"/>
      <c r="H136" s="4"/>
      <c r="I136" s="4"/>
      <c r="J136" s="8" t="str">
        <f t="shared" si="22"/>
        <v/>
      </c>
      <c r="K136" s="8" t="str">
        <f t="shared" si="23"/>
        <v/>
      </c>
      <c r="L136" s="8" t="str">
        <f t="shared" si="24"/>
        <v/>
      </c>
      <c r="M136" s="8" t="str">
        <f t="shared" si="25"/>
        <v/>
      </c>
      <c r="P136" s="10">
        <v>135</v>
      </c>
      <c r="AG136" s="5"/>
      <c r="AH136" s="5"/>
      <c r="AI136" s="5"/>
      <c r="AJ136" s="5"/>
      <c r="AK136" s="5"/>
      <c r="AL136" s="5"/>
    </row>
    <row r="137" spans="1:38">
      <c r="A137" s="1" t="str">
        <f t="shared" si="20"/>
        <v/>
      </c>
      <c r="B137" s="4"/>
      <c r="C137" s="4"/>
      <c r="D137" s="2" t="str">
        <f t="shared" si="21"/>
        <v/>
      </c>
      <c r="E137" s="16"/>
      <c r="F137" s="4"/>
      <c r="G137" s="4"/>
      <c r="H137" s="4"/>
      <c r="I137" s="4"/>
      <c r="J137" s="8" t="str">
        <f t="shared" si="22"/>
        <v/>
      </c>
      <c r="K137" s="8" t="str">
        <f t="shared" si="23"/>
        <v/>
      </c>
      <c r="L137" s="8" t="str">
        <f t="shared" si="24"/>
        <v/>
      </c>
      <c r="M137" s="8" t="str">
        <f t="shared" si="25"/>
        <v/>
      </c>
      <c r="P137" s="10">
        <v>136</v>
      </c>
      <c r="AG137" s="5"/>
      <c r="AH137" s="5"/>
      <c r="AI137" s="5"/>
      <c r="AJ137" s="5"/>
      <c r="AK137" s="5"/>
      <c r="AL137" s="5"/>
    </row>
    <row r="138" spans="1:38">
      <c r="A138" s="1" t="str">
        <f t="shared" si="20"/>
        <v/>
      </c>
      <c r="B138" s="4"/>
      <c r="C138" s="4"/>
      <c r="D138" s="2" t="str">
        <f t="shared" si="21"/>
        <v/>
      </c>
      <c r="E138" s="16"/>
      <c r="F138" s="4"/>
      <c r="G138" s="4"/>
      <c r="H138" s="4"/>
      <c r="I138" s="4"/>
      <c r="J138" s="8" t="str">
        <f t="shared" si="22"/>
        <v/>
      </c>
      <c r="K138" s="8" t="str">
        <f t="shared" si="23"/>
        <v/>
      </c>
      <c r="L138" s="8" t="str">
        <f t="shared" si="24"/>
        <v/>
      </c>
      <c r="M138" s="8" t="str">
        <f t="shared" si="25"/>
        <v/>
      </c>
      <c r="P138" s="10">
        <v>137</v>
      </c>
      <c r="AG138" s="5"/>
      <c r="AH138" s="5"/>
      <c r="AI138" s="5"/>
      <c r="AJ138" s="5"/>
      <c r="AK138" s="5"/>
      <c r="AL138" s="5"/>
    </row>
    <row r="139" spans="1:38">
      <c r="A139" s="1" t="str">
        <f t="shared" si="20"/>
        <v/>
      </c>
      <c r="B139" s="4"/>
      <c r="C139" s="4"/>
      <c r="D139" s="2" t="str">
        <f t="shared" si="21"/>
        <v/>
      </c>
      <c r="E139" s="16"/>
      <c r="F139" s="4"/>
      <c r="G139" s="4"/>
      <c r="H139" s="4"/>
      <c r="I139" s="4"/>
      <c r="J139" s="8" t="str">
        <f t="shared" si="22"/>
        <v/>
      </c>
      <c r="K139" s="8" t="str">
        <f t="shared" si="23"/>
        <v/>
      </c>
      <c r="L139" s="8" t="str">
        <f t="shared" si="24"/>
        <v/>
      </c>
      <c r="M139" s="8" t="str">
        <f t="shared" si="25"/>
        <v/>
      </c>
      <c r="P139" s="10">
        <v>138</v>
      </c>
      <c r="AG139" s="5"/>
      <c r="AH139" s="5"/>
      <c r="AI139" s="5"/>
      <c r="AJ139" s="5"/>
      <c r="AK139" s="5"/>
      <c r="AL139" s="5"/>
    </row>
    <row r="140" spans="1:38">
      <c r="A140" s="1" t="str">
        <f t="shared" si="20"/>
        <v/>
      </c>
      <c r="B140" s="4"/>
      <c r="C140" s="4"/>
      <c r="D140" s="2" t="str">
        <f t="shared" si="21"/>
        <v/>
      </c>
      <c r="E140" s="16"/>
      <c r="F140" s="4"/>
      <c r="G140" s="4"/>
      <c r="H140" s="4"/>
      <c r="I140" s="4"/>
      <c r="J140" s="8" t="str">
        <f t="shared" si="22"/>
        <v/>
      </c>
      <c r="K140" s="8" t="str">
        <f t="shared" si="23"/>
        <v/>
      </c>
      <c r="L140" s="8" t="str">
        <f t="shared" si="24"/>
        <v/>
      </c>
      <c r="M140" s="8" t="str">
        <f t="shared" si="25"/>
        <v/>
      </c>
      <c r="P140" s="10">
        <v>139</v>
      </c>
      <c r="AG140" s="5"/>
      <c r="AH140" s="5"/>
      <c r="AI140" s="5"/>
      <c r="AJ140" s="5"/>
      <c r="AK140" s="5"/>
      <c r="AL140" s="5"/>
    </row>
    <row r="141" spans="1:38">
      <c r="A141" s="1" t="str">
        <f t="shared" si="20"/>
        <v/>
      </c>
      <c r="B141" s="4"/>
      <c r="C141" s="4"/>
      <c r="D141" s="2" t="str">
        <f t="shared" si="21"/>
        <v/>
      </c>
      <c r="E141" s="16"/>
      <c r="F141" s="4"/>
      <c r="G141" s="4"/>
      <c r="H141" s="4"/>
      <c r="I141" s="4"/>
      <c r="J141" s="8" t="str">
        <f t="shared" si="22"/>
        <v/>
      </c>
      <c r="K141" s="8" t="str">
        <f t="shared" si="23"/>
        <v/>
      </c>
      <c r="L141" s="8" t="str">
        <f t="shared" si="24"/>
        <v/>
      </c>
      <c r="M141" s="8" t="str">
        <f t="shared" si="25"/>
        <v/>
      </c>
      <c r="P141" s="10">
        <v>140</v>
      </c>
      <c r="AG141" s="5"/>
      <c r="AH141" s="5"/>
      <c r="AI141" s="5"/>
      <c r="AJ141" s="5"/>
      <c r="AK141" s="5"/>
      <c r="AL141" s="5"/>
    </row>
    <row r="142" spans="1:38">
      <c r="A142" s="1" t="str">
        <f t="shared" si="20"/>
        <v/>
      </c>
      <c r="B142" s="4"/>
      <c r="C142" s="4"/>
      <c r="D142" s="2" t="str">
        <f t="shared" si="21"/>
        <v/>
      </c>
      <c r="E142" s="16"/>
      <c r="F142" s="4"/>
      <c r="G142" s="4"/>
      <c r="H142" s="4"/>
      <c r="I142" s="4"/>
      <c r="J142" s="8" t="str">
        <f t="shared" si="22"/>
        <v/>
      </c>
      <c r="K142" s="8" t="str">
        <f t="shared" si="23"/>
        <v/>
      </c>
      <c r="L142" s="8" t="str">
        <f t="shared" si="24"/>
        <v/>
      </c>
      <c r="M142" s="8" t="str">
        <f t="shared" si="25"/>
        <v/>
      </c>
      <c r="P142" s="10">
        <v>141</v>
      </c>
      <c r="AG142" s="5"/>
      <c r="AH142" s="5"/>
      <c r="AI142" s="5"/>
      <c r="AJ142" s="5"/>
      <c r="AK142" s="5"/>
      <c r="AL142" s="5"/>
    </row>
    <row r="143" spans="1:38">
      <c r="A143" s="1" t="str">
        <f t="shared" si="20"/>
        <v/>
      </c>
      <c r="B143" s="4"/>
      <c r="C143" s="4"/>
      <c r="D143" s="2" t="str">
        <f t="shared" si="21"/>
        <v/>
      </c>
      <c r="E143" s="16"/>
      <c r="F143" s="4"/>
      <c r="G143" s="4"/>
      <c r="H143" s="4"/>
      <c r="I143" s="4"/>
      <c r="J143" s="8" t="str">
        <f t="shared" si="22"/>
        <v/>
      </c>
      <c r="K143" s="8" t="str">
        <f t="shared" si="23"/>
        <v/>
      </c>
      <c r="L143" s="8" t="str">
        <f t="shared" si="24"/>
        <v/>
      </c>
      <c r="M143" s="8" t="str">
        <f t="shared" si="25"/>
        <v/>
      </c>
      <c r="P143" s="10">
        <v>142</v>
      </c>
      <c r="AG143" s="5"/>
      <c r="AH143" s="5"/>
      <c r="AI143" s="5"/>
      <c r="AJ143" s="5"/>
      <c r="AK143" s="5"/>
      <c r="AL143" s="5"/>
    </row>
    <row r="144" spans="1:38">
      <c r="A144" s="1" t="str">
        <f t="shared" si="20"/>
        <v/>
      </c>
      <c r="B144" s="4"/>
      <c r="C144" s="4"/>
      <c r="D144" s="2" t="str">
        <f t="shared" si="21"/>
        <v/>
      </c>
      <c r="E144" s="16"/>
      <c r="F144" s="4"/>
      <c r="G144" s="4"/>
      <c r="H144" s="4"/>
      <c r="I144" s="4"/>
      <c r="J144" s="8" t="str">
        <f t="shared" si="22"/>
        <v/>
      </c>
      <c r="K144" s="8" t="str">
        <f t="shared" si="23"/>
        <v/>
      </c>
      <c r="L144" s="8" t="str">
        <f t="shared" si="24"/>
        <v/>
      </c>
      <c r="M144" s="8" t="str">
        <f t="shared" si="25"/>
        <v/>
      </c>
      <c r="P144" s="10">
        <v>143</v>
      </c>
      <c r="AG144" s="5"/>
      <c r="AH144" s="5"/>
      <c r="AI144" s="5"/>
      <c r="AJ144" s="5"/>
      <c r="AK144" s="5"/>
      <c r="AL144" s="5"/>
    </row>
    <row r="145" spans="1:38">
      <c r="A145" s="1" t="str">
        <f t="shared" si="20"/>
        <v/>
      </c>
      <c r="B145" s="4"/>
      <c r="C145" s="4"/>
      <c r="D145" s="2" t="str">
        <f t="shared" si="21"/>
        <v/>
      </c>
      <c r="E145" s="16"/>
      <c r="F145" s="4"/>
      <c r="G145" s="4"/>
      <c r="H145" s="4"/>
      <c r="I145" s="4"/>
      <c r="J145" s="8" t="str">
        <f t="shared" si="22"/>
        <v/>
      </c>
      <c r="K145" s="8" t="str">
        <f t="shared" si="23"/>
        <v/>
      </c>
      <c r="L145" s="8" t="str">
        <f t="shared" si="24"/>
        <v/>
      </c>
      <c r="M145" s="8" t="str">
        <f t="shared" si="25"/>
        <v/>
      </c>
      <c r="P145" s="10">
        <v>144</v>
      </c>
      <c r="AG145" s="5"/>
      <c r="AH145" s="5"/>
      <c r="AI145" s="5"/>
      <c r="AJ145" s="5"/>
      <c r="AK145" s="5"/>
      <c r="AL145" s="5"/>
    </row>
    <row r="146" spans="1:38">
      <c r="A146" s="1" t="str">
        <f t="shared" si="20"/>
        <v/>
      </c>
      <c r="B146" s="4"/>
      <c r="C146" s="4"/>
      <c r="D146" s="2" t="str">
        <f t="shared" si="21"/>
        <v/>
      </c>
      <c r="E146" s="16"/>
      <c r="F146" s="4"/>
      <c r="G146" s="4"/>
      <c r="H146" s="4"/>
      <c r="I146" s="4"/>
      <c r="J146" s="8" t="str">
        <f t="shared" si="22"/>
        <v/>
      </c>
      <c r="K146" s="8" t="str">
        <f t="shared" si="23"/>
        <v/>
      </c>
      <c r="L146" s="8" t="str">
        <f t="shared" si="24"/>
        <v/>
      </c>
      <c r="M146" s="8" t="str">
        <f t="shared" si="25"/>
        <v/>
      </c>
      <c r="P146" s="10">
        <v>145</v>
      </c>
      <c r="AG146" s="5"/>
      <c r="AH146" s="5"/>
      <c r="AI146" s="5"/>
      <c r="AJ146" s="5"/>
      <c r="AK146" s="5"/>
      <c r="AL146" s="5"/>
    </row>
    <row r="147" spans="1:38">
      <c r="A147" s="1" t="str">
        <f t="shared" si="20"/>
        <v/>
      </c>
      <c r="B147" s="4"/>
      <c r="C147" s="4"/>
      <c r="D147" s="2" t="str">
        <f t="shared" si="21"/>
        <v/>
      </c>
      <c r="E147" s="16"/>
      <c r="F147" s="4"/>
      <c r="G147" s="4"/>
      <c r="H147" s="4"/>
      <c r="I147" s="4"/>
      <c r="J147" s="8" t="str">
        <f t="shared" si="22"/>
        <v/>
      </c>
      <c r="K147" s="8" t="str">
        <f t="shared" si="23"/>
        <v/>
      </c>
      <c r="L147" s="8" t="str">
        <f t="shared" si="24"/>
        <v/>
      </c>
      <c r="M147" s="8" t="str">
        <f t="shared" si="25"/>
        <v/>
      </c>
      <c r="P147" s="10">
        <v>146</v>
      </c>
      <c r="AG147" s="5"/>
      <c r="AH147" s="5"/>
      <c r="AI147" s="5"/>
      <c r="AJ147" s="5"/>
      <c r="AK147" s="5"/>
      <c r="AL147" s="5"/>
    </row>
    <row r="148" spans="1:38">
      <c r="A148" s="1" t="str">
        <f t="shared" si="20"/>
        <v/>
      </c>
      <c r="B148" s="4"/>
      <c r="C148" s="4"/>
      <c r="D148" s="2" t="str">
        <f t="shared" si="21"/>
        <v/>
      </c>
      <c r="E148" s="16"/>
      <c r="F148" s="4"/>
      <c r="G148" s="4"/>
      <c r="H148" s="4"/>
      <c r="I148" s="4"/>
      <c r="J148" s="8" t="str">
        <f t="shared" si="22"/>
        <v/>
      </c>
      <c r="K148" s="8" t="str">
        <f t="shared" si="23"/>
        <v/>
      </c>
      <c r="L148" s="8" t="str">
        <f t="shared" si="24"/>
        <v/>
      </c>
      <c r="M148" s="8" t="str">
        <f t="shared" si="25"/>
        <v/>
      </c>
      <c r="P148" s="10">
        <v>147</v>
      </c>
      <c r="AG148" s="5"/>
      <c r="AH148" s="5"/>
      <c r="AI148" s="5"/>
      <c r="AJ148" s="5"/>
      <c r="AK148" s="5"/>
      <c r="AL148" s="5"/>
    </row>
    <row r="149" spans="1:38">
      <c r="A149" s="1" t="str">
        <f t="shared" si="20"/>
        <v/>
      </c>
      <c r="B149" s="4"/>
      <c r="C149" s="4"/>
      <c r="D149" s="2" t="str">
        <f t="shared" si="21"/>
        <v/>
      </c>
      <c r="E149" s="16"/>
      <c r="F149" s="4"/>
      <c r="G149" s="4"/>
      <c r="H149" s="4"/>
      <c r="I149" s="4"/>
      <c r="J149" s="8" t="str">
        <f t="shared" si="22"/>
        <v/>
      </c>
      <c r="K149" s="8" t="str">
        <f t="shared" si="23"/>
        <v/>
      </c>
      <c r="L149" s="8" t="str">
        <f t="shared" si="24"/>
        <v/>
      </c>
      <c r="M149" s="8" t="str">
        <f t="shared" si="25"/>
        <v/>
      </c>
      <c r="P149" s="10">
        <v>148</v>
      </c>
      <c r="AG149" s="5"/>
      <c r="AH149" s="5"/>
      <c r="AI149" s="5"/>
      <c r="AJ149" s="5"/>
      <c r="AK149" s="5"/>
      <c r="AL149" s="5"/>
    </row>
    <row r="150" spans="1:38">
      <c r="A150" s="1" t="str">
        <f t="shared" si="20"/>
        <v/>
      </c>
      <c r="B150" s="4"/>
      <c r="C150" s="4"/>
      <c r="D150" s="2" t="str">
        <f t="shared" si="21"/>
        <v/>
      </c>
      <c r="E150" s="16"/>
      <c r="F150" s="4"/>
      <c r="G150" s="4"/>
      <c r="H150" s="4"/>
      <c r="I150" s="4"/>
      <c r="J150" s="8" t="str">
        <f t="shared" si="22"/>
        <v/>
      </c>
      <c r="K150" s="8" t="str">
        <f t="shared" si="23"/>
        <v/>
      </c>
      <c r="L150" s="8" t="str">
        <f t="shared" si="24"/>
        <v/>
      </c>
      <c r="M150" s="8" t="str">
        <f t="shared" si="25"/>
        <v/>
      </c>
      <c r="P150" s="10">
        <v>149</v>
      </c>
      <c r="AG150" s="5"/>
      <c r="AH150" s="5"/>
      <c r="AI150" s="5"/>
      <c r="AJ150" s="5"/>
      <c r="AK150" s="5"/>
      <c r="AL150" s="5"/>
    </row>
    <row r="151" spans="1:38">
      <c r="A151" s="1" t="str">
        <f t="shared" si="20"/>
        <v/>
      </c>
      <c r="B151" s="4"/>
      <c r="C151" s="4"/>
      <c r="D151" s="2" t="str">
        <f t="shared" si="21"/>
        <v/>
      </c>
      <c r="E151" s="16"/>
      <c r="F151" s="4"/>
      <c r="G151" s="4"/>
      <c r="H151" s="4"/>
      <c r="I151" s="4"/>
      <c r="J151" s="8" t="str">
        <f t="shared" si="22"/>
        <v/>
      </c>
      <c r="K151" s="8" t="str">
        <f t="shared" si="23"/>
        <v/>
      </c>
      <c r="L151" s="8" t="str">
        <f t="shared" si="24"/>
        <v/>
      </c>
      <c r="M151" s="8" t="str">
        <f t="shared" si="25"/>
        <v/>
      </c>
      <c r="P151" s="10">
        <v>150</v>
      </c>
      <c r="AG151" s="5"/>
      <c r="AH151" s="5"/>
      <c r="AI151" s="5"/>
      <c r="AJ151" s="5"/>
      <c r="AK151" s="5"/>
      <c r="AL151" s="5"/>
    </row>
    <row r="152" spans="1:38">
      <c r="A152" s="1" t="str">
        <f t="shared" si="20"/>
        <v/>
      </c>
      <c r="B152" s="4"/>
      <c r="C152" s="4"/>
      <c r="D152" s="2" t="str">
        <f t="shared" si="21"/>
        <v/>
      </c>
      <c r="E152" s="16"/>
      <c r="F152" s="4"/>
      <c r="G152" s="4"/>
      <c r="H152" s="4"/>
      <c r="I152" s="4"/>
      <c r="J152" s="8" t="str">
        <f t="shared" si="22"/>
        <v/>
      </c>
      <c r="K152" s="8" t="str">
        <f t="shared" si="23"/>
        <v/>
      </c>
      <c r="L152" s="8" t="str">
        <f t="shared" si="24"/>
        <v/>
      </c>
      <c r="M152" s="8" t="str">
        <f t="shared" si="25"/>
        <v/>
      </c>
      <c r="P152" s="10">
        <v>151</v>
      </c>
      <c r="AG152" s="5"/>
      <c r="AH152" s="5"/>
      <c r="AI152" s="5"/>
      <c r="AJ152" s="5"/>
      <c r="AK152" s="5"/>
      <c r="AL152" s="5"/>
    </row>
    <row r="153" spans="1:38">
      <c r="A153" s="1" t="str">
        <f t="shared" si="20"/>
        <v/>
      </c>
      <c r="B153" s="4"/>
      <c r="C153" s="4"/>
      <c r="D153" s="2" t="str">
        <f t="shared" si="21"/>
        <v/>
      </c>
      <c r="E153" s="16"/>
      <c r="F153" s="4"/>
      <c r="G153" s="4"/>
      <c r="H153" s="4"/>
      <c r="I153" s="4"/>
      <c r="J153" s="8" t="str">
        <f t="shared" si="22"/>
        <v/>
      </c>
      <c r="K153" s="8" t="str">
        <f t="shared" si="23"/>
        <v/>
      </c>
      <c r="L153" s="8" t="str">
        <f t="shared" si="24"/>
        <v/>
      </c>
      <c r="M153" s="8" t="str">
        <f t="shared" si="25"/>
        <v/>
      </c>
      <c r="P153" s="10">
        <v>152</v>
      </c>
      <c r="AG153" s="5"/>
      <c r="AH153" s="5"/>
      <c r="AI153" s="5"/>
      <c r="AJ153" s="5"/>
      <c r="AK153" s="5"/>
      <c r="AL153" s="5"/>
    </row>
    <row r="154" spans="1:38">
      <c r="A154" s="1" t="str">
        <f t="shared" si="20"/>
        <v/>
      </c>
      <c r="B154" s="4"/>
      <c r="C154" s="4"/>
      <c r="D154" s="2" t="str">
        <f t="shared" si="21"/>
        <v/>
      </c>
      <c r="E154" s="16"/>
      <c r="F154" s="4"/>
      <c r="G154" s="4"/>
      <c r="H154" s="4"/>
      <c r="I154" s="4"/>
      <c r="J154" s="8" t="str">
        <f t="shared" si="22"/>
        <v/>
      </c>
      <c r="K154" s="8" t="str">
        <f t="shared" si="23"/>
        <v/>
      </c>
      <c r="L154" s="8" t="str">
        <f t="shared" si="24"/>
        <v/>
      </c>
      <c r="M154" s="8" t="str">
        <f t="shared" si="25"/>
        <v/>
      </c>
      <c r="P154" s="10">
        <v>153</v>
      </c>
      <c r="AG154" s="5"/>
      <c r="AH154" s="5"/>
      <c r="AI154" s="5"/>
      <c r="AJ154" s="5"/>
      <c r="AK154" s="5"/>
      <c r="AL154" s="5"/>
    </row>
    <row r="155" spans="1:38">
      <c r="A155" s="1" t="str">
        <f t="shared" si="20"/>
        <v/>
      </c>
      <c r="B155" s="4"/>
      <c r="C155" s="4"/>
      <c r="D155" s="2" t="str">
        <f t="shared" si="21"/>
        <v/>
      </c>
      <c r="E155" s="16"/>
      <c r="F155" s="4"/>
      <c r="G155" s="4"/>
      <c r="H155" s="4"/>
      <c r="I155" s="4"/>
      <c r="J155" s="8" t="str">
        <f t="shared" si="22"/>
        <v/>
      </c>
      <c r="K155" s="8" t="str">
        <f t="shared" si="23"/>
        <v/>
      </c>
      <c r="L155" s="8" t="str">
        <f t="shared" si="24"/>
        <v/>
      </c>
      <c r="M155" s="8" t="str">
        <f t="shared" si="25"/>
        <v/>
      </c>
      <c r="P155" s="10">
        <v>154</v>
      </c>
      <c r="AG155" s="5"/>
      <c r="AH155" s="5"/>
      <c r="AI155" s="5"/>
      <c r="AJ155" s="5"/>
      <c r="AK155" s="5"/>
      <c r="AL155" s="5"/>
    </row>
    <row r="156" spans="1:38">
      <c r="A156" s="1" t="str">
        <f t="shared" si="20"/>
        <v/>
      </c>
      <c r="B156" s="4"/>
      <c r="C156" s="4"/>
      <c r="D156" s="2" t="str">
        <f t="shared" si="21"/>
        <v/>
      </c>
      <c r="E156" s="16"/>
      <c r="F156" s="4"/>
      <c r="G156" s="4"/>
      <c r="H156" s="4"/>
      <c r="I156" s="4"/>
      <c r="J156" s="8" t="str">
        <f t="shared" si="22"/>
        <v/>
      </c>
      <c r="K156" s="8" t="str">
        <f t="shared" si="23"/>
        <v/>
      </c>
      <c r="L156" s="8" t="str">
        <f t="shared" si="24"/>
        <v/>
      </c>
      <c r="M156" s="8" t="str">
        <f t="shared" si="25"/>
        <v/>
      </c>
      <c r="P156" s="10">
        <v>155</v>
      </c>
      <c r="AG156" s="5"/>
      <c r="AH156" s="5"/>
      <c r="AI156" s="5"/>
      <c r="AJ156" s="5"/>
      <c r="AK156" s="5"/>
      <c r="AL156" s="5"/>
    </row>
    <row r="157" spans="1:38">
      <c r="A157" s="1" t="str">
        <f t="shared" si="20"/>
        <v/>
      </c>
      <c r="B157" s="4"/>
      <c r="C157" s="4"/>
      <c r="D157" s="2" t="str">
        <f t="shared" si="21"/>
        <v/>
      </c>
      <c r="E157" s="16"/>
      <c r="F157" s="4"/>
      <c r="G157" s="4"/>
      <c r="H157" s="4"/>
      <c r="I157" s="4"/>
      <c r="J157" s="8" t="str">
        <f t="shared" si="22"/>
        <v/>
      </c>
      <c r="K157" s="8" t="str">
        <f t="shared" si="23"/>
        <v/>
      </c>
      <c r="L157" s="8" t="str">
        <f t="shared" si="24"/>
        <v/>
      </c>
      <c r="M157" s="8" t="str">
        <f t="shared" si="25"/>
        <v/>
      </c>
      <c r="P157" s="10">
        <v>156</v>
      </c>
      <c r="AG157" s="5"/>
      <c r="AH157" s="5"/>
      <c r="AI157" s="5"/>
      <c r="AJ157" s="5"/>
      <c r="AK157" s="5"/>
      <c r="AL157" s="5"/>
    </row>
    <row r="158" spans="1:38">
      <c r="A158" s="1" t="str">
        <f t="shared" si="20"/>
        <v/>
      </c>
      <c r="B158" s="4"/>
      <c r="C158" s="4"/>
      <c r="D158" s="2" t="str">
        <f t="shared" si="21"/>
        <v/>
      </c>
      <c r="E158" s="16"/>
      <c r="F158" s="4"/>
      <c r="G158" s="4"/>
      <c r="H158" s="4"/>
      <c r="I158" s="4"/>
      <c r="J158" s="8" t="str">
        <f t="shared" si="22"/>
        <v/>
      </c>
      <c r="K158" s="8" t="str">
        <f t="shared" si="23"/>
        <v/>
      </c>
      <c r="L158" s="8" t="str">
        <f t="shared" si="24"/>
        <v/>
      </c>
      <c r="M158" s="8" t="str">
        <f t="shared" si="25"/>
        <v/>
      </c>
      <c r="P158" s="10">
        <v>157</v>
      </c>
      <c r="AG158" s="5"/>
      <c r="AH158" s="5"/>
      <c r="AI158" s="5"/>
      <c r="AJ158" s="5"/>
      <c r="AK158" s="5"/>
      <c r="AL158" s="5"/>
    </row>
    <row r="159" spans="1:38">
      <c r="A159" s="1" t="str">
        <f t="shared" si="20"/>
        <v/>
      </c>
      <c r="B159" s="4"/>
      <c r="C159" s="4"/>
      <c r="D159" s="2" t="str">
        <f t="shared" si="21"/>
        <v/>
      </c>
      <c r="E159" s="16"/>
      <c r="F159" s="4"/>
      <c r="G159" s="4"/>
      <c r="H159" s="4"/>
      <c r="I159" s="4"/>
      <c r="J159" s="8" t="str">
        <f t="shared" si="22"/>
        <v/>
      </c>
      <c r="K159" s="8" t="str">
        <f t="shared" si="23"/>
        <v/>
      </c>
      <c r="L159" s="8" t="str">
        <f t="shared" si="24"/>
        <v/>
      </c>
      <c r="M159" s="8" t="str">
        <f t="shared" si="25"/>
        <v/>
      </c>
      <c r="P159" s="10">
        <v>158</v>
      </c>
      <c r="AG159" s="5"/>
      <c r="AH159" s="5"/>
      <c r="AI159" s="5"/>
      <c r="AJ159" s="5"/>
      <c r="AK159" s="5"/>
      <c r="AL159" s="5"/>
    </row>
    <row r="160" spans="1:38">
      <c r="A160" s="1" t="str">
        <f t="shared" si="20"/>
        <v/>
      </c>
      <c r="B160" s="4"/>
      <c r="C160" s="4"/>
      <c r="D160" s="2" t="str">
        <f t="shared" si="21"/>
        <v/>
      </c>
      <c r="E160" s="16"/>
      <c r="F160" s="4"/>
      <c r="G160" s="4"/>
      <c r="H160" s="4"/>
      <c r="I160" s="4"/>
      <c r="J160" s="8" t="str">
        <f t="shared" si="22"/>
        <v/>
      </c>
      <c r="K160" s="8" t="str">
        <f t="shared" si="23"/>
        <v/>
      </c>
      <c r="L160" s="8" t="str">
        <f t="shared" si="24"/>
        <v/>
      </c>
      <c r="M160" s="8" t="str">
        <f t="shared" si="25"/>
        <v/>
      </c>
      <c r="P160" s="10">
        <v>159</v>
      </c>
      <c r="AG160" s="5"/>
      <c r="AH160" s="5"/>
      <c r="AI160" s="5"/>
      <c r="AJ160" s="5"/>
      <c r="AK160" s="5"/>
      <c r="AL160" s="5"/>
    </row>
    <row r="161" spans="1:38">
      <c r="A161" s="1" t="str">
        <f t="shared" si="20"/>
        <v/>
      </c>
      <c r="B161" s="4"/>
      <c r="C161" s="4"/>
      <c r="D161" s="2" t="str">
        <f t="shared" si="21"/>
        <v/>
      </c>
      <c r="E161" s="16"/>
      <c r="F161" s="4"/>
      <c r="G161" s="4"/>
      <c r="H161" s="4"/>
      <c r="I161" s="4"/>
      <c r="J161" s="8" t="str">
        <f t="shared" si="22"/>
        <v/>
      </c>
      <c r="K161" s="8" t="str">
        <f t="shared" si="23"/>
        <v/>
      </c>
      <c r="L161" s="8" t="str">
        <f t="shared" si="24"/>
        <v/>
      </c>
      <c r="M161" s="8" t="str">
        <f t="shared" si="25"/>
        <v/>
      </c>
      <c r="P161" s="10">
        <v>160</v>
      </c>
      <c r="AG161" s="5"/>
      <c r="AH161" s="5"/>
      <c r="AI161" s="5"/>
      <c r="AJ161" s="5"/>
      <c r="AK161" s="5"/>
      <c r="AL161" s="5"/>
    </row>
    <row r="162" spans="1:38">
      <c r="A162" s="1" t="str">
        <f t="shared" si="20"/>
        <v/>
      </c>
      <c r="B162" s="4"/>
      <c r="C162" s="4"/>
      <c r="D162" s="2" t="str">
        <f t="shared" si="21"/>
        <v/>
      </c>
      <c r="E162" s="16"/>
      <c r="F162" s="4"/>
      <c r="G162" s="4"/>
      <c r="H162" s="4"/>
      <c r="I162" s="4"/>
      <c r="J162" s="8" t="str">
        <f t="shared" si="22"/>
        <v/>
      </c>
      <c r="K162" s="8" t="str">
        <f t="shared" si="23"/>
        <v/>
      </c>
      <c r="L162" s="8" t="str">
        <f t="shared" si="24"/>
        <v/>
      </c>
      <c r="M162" s="8" t="str">
        <f t="shared" si="25"/>
        <v/>
      </c>
      <c r="P162" s="10">
        <v>161</v>
      </c>
      <c r="AG162" s="5"/>
      <c r="AH162" s="5"/>
      <c r="AI162" s="5"/>
      <c r="AJ162" s="5"/>
      <c r="AK162" s="5"/>
      <c r="AL162" s="5"/>
    </row>
    <row r="163" spans="1:38">
      <c r="A163" s="1" t="str">
        <f t="shared" si="20"/>
        <v/>
      </c>
      <c r="B163" s="4"/>
      <c r="C163" s="4"/>
      <c r="D163" s="2" t="str">
        <f t="shared" si="21"/>
        <v/>
      </c>
      <c r="E163" s="16"/>
      <c r="F163" s="4"/>
      <c r="G163" s="4"/>
      <c r="H163" s="4"/>
      <c r="I163" s="4"/>
      <c r="J163" s="8" t="str">
        <f t="shared" si="22"/>
        <v/>
      </c>
      <c r="K163" s="8" t="str">
        <f t="shared" si="23"/>
        <v/>
      </c>
      <c r="L163" s="8" t="str">
        <f t="shared" si="24"/>
        <v/>
      </c>
      <c r="M163" s="8" t="str">
        <f t="shared" si="25"/>
        <v/>
      </c>
      <c r="P163" s="10">
        <v>162</v>
      </c>
      <c r="AG163" s="5"/>
      <c r="AH163" s="5"/>
      <c r="AI163" s="5"/>
      <c r="AJ163" s="5"/>
      <c r="AK163" s="5"/>
      <c r="AL163" s="5"/>
    </row>
    <row r="164" spans="1:38">
      <c r="A164" s="1" t="str">
        <f t="shared" si="20"/>
        <v/>
      </c>
      <c r="B164" s="4"/>
      <c r="C164" s="4"/>
      <c r="D164" s="2" t="str">
        <f t="shared" si="21"/>
        <v/>
      </c>
      <c r="E164" s="16"/>
      <c r="F164" s="4"/>
      <c r="G164" s="4"/>
      <c r="H164" s="4"/>
      <c r="I164" s="4"/>
      <c r="J164" s="8" t="str">
        <f t="shared" si="22"/>
        <v/>
      </c>
      <c r="K164" s="8" t="str">
        <f t="shared" si="23"/>
        <v/>
      </c>
      <c r="L164" s="8" t="str">
        <f t="shared" si="24"/>
        <v/>
      </c>
      <c r="M164" s="8" t="str">
        <f t="shared" si="25"/>
        <v/>
      </c>
      <c r="P164" s="10">
        <v>163</v>
      </c>
      <c r="AG164" s="5"/>
      <c r="AH164" s="5"/>
      <c r="AI164" s="5"/>
      <c r="AJ164" s="5"/>
      <c r="AK164" s="5"/>
      <c r="AL164" s="5"/>
    </row>
    <row r="165" spans="1:38">
      <c r="A165" s="1" t="str">
        <f t="shared" si="20"/>
        <v/>
      </c>
      <c r="B165" s="4"/>
      <c r="C165" s="4"/>
      <c r="D165" s="2" t="str">
        <f t="shared" si="21"/>
        <v/>
      </c>
      <c r="E165" s="16"/>
      <c r="F165" s="4"/>
      <c r="G165" s="4"/>
      <c r="H165" s="4"/>
      <c r="I165" s="4"/>
      <c r="J165" s="8" t="str">
        <f t="shared" si="22"/>
        <v/>
      </c>
      <c r="K165" s="8" t="str">
        <f t="shared" si="23"/>
        <v/>
      </c>
      <c r="L165" s="8" t="str">
        <f t="shared" si="24"/>
        <v/>
      </c>
      <c r="M165" s="8" t="str">
        <f t="shared" si="25"/>
        <v/>
      </c>
      <c r="P165" s="10">
        <v>164</v>
      </c>
      <c r="AG165" s="5"/>
      <c r="AH165" s="5"/>
      <c r="AI165" s="5"/>
      <c r="AJ165" s="5"/>
      <c r="AK165" s="5"/>
      <c r="AL165" s="5"/>
    </row>
    <row r="166" spans="1:38">
      <c r="A166" s="1" t="str">
        <f t="shared" si="20"/>
        <v/>
      </c>
      <c r="B166" s="4"/>
      <c r="C166" s="4"/>
      <c r="D166" s="2" t="str">
        <f t="shared" si="21"/>
        <v/>
      </c>
      <c r="E166" s="16"/>
      <c r="F166" s="4"/>
      <c r="G166" s="4"/>
      <c r="H166" s="4"/>
      <c r="I166" s="4"/>
      <c r="J166" s="8" t="str">
        <f t="shared" si="22"/>
        <v/>
      </c>
      <c r="K166" s="8" t="str">
        <f t="shared" si="23"/>
        <v/>
      </c>
      <c r="L166" s="8" t="str">
        <f t="shared" si="24"/>
        <v/>
      </c>
      <c r="M166" s="8" t="str">
        <f t="shared" si="25"/>
        <v/>
      </c>
      <c r="P166" s="10">
        <v>165</v>
      </c>
      <c r="AG166" s="5"/>
      <c r="AH166" s="5"/>
      <c r="AI166" s="5"/>
      <c r="AJ166" s="5"/>
      <c r="AK166" s="5"/>
      <c r="AL166" s="5"/>
    </row>
    <row r="167" spans="1:38">
      <c r="A167" s="1" t="str">
        <f t="shared" si="20"/>
        <v/>
      </c>
      <c r="B167" s="4"/>
      <c r="C167" s="4"/>
      <c r="D167" s="2" t="str">
        <f t="shared" si="21"/>
        <v/>
      </c>
      <c r="E167" s="16"/>
      <c r="F167" s="4"/>
      <c r="G167" s="4"/>
      <c r="H167" s="4"/>
      <c r="I167" s="4"/>
      <c r="J167" s="8" t="str">
        <f t="shared" si="22"/>
        <v/>
      </c>
      <c r="K167" s="8" t="str">
        <f t="shared" si="23"/>
        <v/>
      </c>
      <c r="L167" s="8" t="str">
        <f t="shared" si="24"/>
        <v/>
      </c>
      <c r="M167" s="8" t="str">
        <f t="shared" si="25"/>
        <v/>
      </c>
      <c r="P167" s="10">
        <v>166</v>
      </c>
      <c r="AG167" s="5"/>
      <c r="AH167" s="5"/>
      <c r="AI167" s="5"/>
      <c r="AJ167" s="5"/>
      <c r="AK167" s="5"/>
      <c r="AL167" s="5"/>
    </row>
    <row r="168" spans="1:38">
      <c r="A168" s="1" t="str">
        <f t="shared" si="20"/>
        <v/>
      </c>
      <c r="B168" s="4"/>
      <c r="C168" s="4"/>
      <c r="D168" s="2" t="str">
        <f t="shared" si="21"/>
        <v/>
      </c>
      <c r="E168" s="16"/>
      <c r="F168" s="4"/>
      <c r="G168" s="4"/>
      <c r="H168" s="4"/>
      <c r="I168" s="4"/>
      <c r="J168" s="8" t="str">
        <f t="shared" si="22"/>
        <v/>
      </c>
      <c r="K168" s="8" t="str">
        <f t="shared" si="23"/>
        <v/>
      </c>
      <c r="L168" s="8" t="str">
        <f t="shared" si="24"/>
        <v/>
      </c>
      <c r="M168" s="8" t="str">
        <f t="shared" si="25"/>
        <v/>
      </c>
      <c r="P168" s="10">
        <v>167</v>
      </c>
      <c r="AG168" s="5"/>
      <c r="AH168" s="5"/>
      <c r="AI168" s="5"/>
      <c r="AJ168" s="5"/>
      <c r="AK168" s="5"/>
      <c r="AL168" s="5"/>
    </row>
    <row r="169" spans="1:38">
      <c r="A169" s="1" t="str">
        <f t="shared" si="20"/>
        <v/>
      </c>
      <c r="B169" s="4"/>
      <c r="C169" s="4"/>
      <c r="D169" s="2" t="str">
        <f t="shared" si="21"/>
        <v/>
      </c>
      <c r="E169" s="16"/>
      <c r="F169" s="4"/>
      <c r="G169" s="4"/>
      <c r="H169" s="4"/>
      <c r="I169" s="4"/>
      <c r="J169" s="8" t="str">
        <f t="shared" si="22"/>
        <v/>
      </c>
      <c r="K169" s="8" t="str">
        <f t="shared" si="23"/>
        <v/>
      </c>
      <c r="L169" s="8" t="str">
        <f t="shared" si="24"/>
        <v/>
      </c>
      <c r="M169" s="8" t="str">
        <f t="shared" si="25"/>
        <v/>
      </c>
      <c r="P169" s="10">
        <v>168</v>
      </c>
      <c r="AG169" s="5"/>
      <c r="AH169" s="5"/>
      <c r="AI169" s="5"/>
      <c r="AJ169" s="5"/>
      <c r="AK169" s="5"/>
      <c r="AL169" s="5"/>
    </row>
    <row r="170" spans="1:38">
      <c r="A170" s="1" t="str">
        <f t="shared" si="20"/>
        <v/>
      </c>
      <c r="B170" s="4"/>
      <c r="C170" s="4"/>
      <c r="D170" s="2" t="str">
        <f t="shared" si="21"/>
        <v/>
      </c>
      <c r="E170" s="16"/>
      <c r="F170" s="4"/>
      <c r="G170" s="4"/>
      <c r="H170" s="4"/>
      <c r="I170" s="4"/>
      <c r="J170" s="8" t="str">
        <f t="shared" si="22"/>
        <v/>
      </c>
      <c r="K170" s="8" t="str">
        <f t="shared" si="23"/>
        <v/>
      </c>
      <c r="L170" s="8" t="str">
        <f t="shared" si="24"/>
        <v/>
      </c>
      <c r="M170" s="8" t="str">
        <f t="shared" si="25"/>
        <v/>
      </c>
      <c r="P170" s="10">
        <v>169</v>
      </c>
      <c r="AG170" s="5"/>
      <c r="AH170" s="5"/>
      <c r="AI170" s="5"/>
      <c r="AJ170" s="5"/>
      <c r="AK170" s="5"/>
      <c r="AL170" s="5"/>
    </row>
    <row r="171" spans="1:38">
      <c r="A171" s="1" t="str">
        <f t="shared" si="20"/>
        <v/>
      </c>
      <c r="B171" s="4"/>
      <c r="C171" s="4"/>
      <c r="D171" s="2" t="str">
        <f t="shared" si="21"/>
        <v/>
      </c>
      <c r="E171" s="16"/>
      <c r="F171" s="4"/>
      <c r="G171" s="4"/>
      <c r="H171" s="4"/>
      <c r="I171" s="4"/>
      <c r="J171" s="8" t="str">
        <f t="shared" si="22"/>
        <v/>
      </c>
      <c r="K171" s="8" t="str">
        <f t="shared" si="23"/>
        <v/>
      </c>
      <c r="L171" s="8" t="str">
        <f t="shared" si="24"/>
        <v/>
      </c>
      <c r="M171" s="8" t="str">
        <f t="shared" si="25"/>
        <v/>
      </c>
      <c r="P171" s="10">
        <v>170</v>
      </c>
      <c r="AG171" s="5"/>
      <c r="AH171" s="5"/>
      <c r="AI171" s="5"/>
      <c r="AJ171" s="5"/>
      <c r="AK171" s="5"/>
      <c r="AL171" s="5"/>
    </row>
    <row r="172" spans="1:38">
      <c r="A172" s="1" t="str">
        <f t="shared" si="20"/>
        <v/>
      </c>
      <c r="B172" s="4"/>
      <c r="C172" s="4"/>
      <c r="D172" s="2" t="str">
        <f t="shared" si="21"/>
        <v/>
      </c>
      <c r="E172" s="16"/>
      <c r="F172" s="4"/>
      <c r="G172" s="4"/>
      <c r="H172" s="4"/>
      <c r="I172" s="4"/>
      <c r="J172" s="8" t="str">
        <f t="shared" si="22"/>
        <v/>
      </c>
      <c r="K172" s="8" t="str">
        <f t="shared" si="23"/>
        <v/>
      </c>
      <c r="L172" s="8" t="str">
        <f t="shared" si="24"/>
        <v/>
      </c>
      <c r="M172" s="8" t="str">
        <f t="shared" si="25"/>
        <v/>
      </c>
      <c r="P172" s="10">
        <v>171</v>
      </c>
      <c r="AG172" s="5"/>
      <c r="AH172" s="5"/>
      <c r="AI172" s="5"/>
      <c r="AJ172" s="5"/>
      <c r="AK172" s="5"/>
      <c r="AL172" s="5"/>
    </row>
    <row r="173" spans="1:38">
      <c r="A173" s="1" t="str">
        <f t="shared" si="20"/>
        <v/>
      </c>
      <c r="B173" s="4"/>
      <c r="C173" s="4"/>
      <c r="D173" s="2" t="str">
        <f t="shared" si="21"/>
        <v/>
      </c>
      <c r="E173" s="16"/>
      <c r="F173" s="4"/>
      <c r="G173" s="4"/>
      <c r="H173" s="4"/>
      <c r="I173" s="4"/>
      <c r="J173" s="8" t="str">
        <f t="shared" si="22"/>
        <v/>
      </c>
      <c r="K173" s="8" t="str">
        <f t="shared" si="23"/>
        <v/>
      </c>
      <c r="L173" s="8" t="str">
        <f t="shared" si="24"/>
        <v/>
      </c>
      <c r="M173" s="8" t="str">
        <f t="shared" si="25"/>
        <v/>
      </c>
      <c r="P173" s="10">
        <v>172</v>
      </c>
      <c r="AG173" s="5"/>
      <c r="AH173" s="5"/>
      <c r="AI173" s="5"/>
      <c r="AJ173" s="5"/>
      <c r="AK173" s="5"/>
      <c r="AL173" s="5"/>
    </row>
    <row r="174" spans="1:38">
      <c r="A174" s="1" t="str">
        <f t="shared" si="20"/>
        <v/>
      </c>
      <c r="B174" s="4"/>
      <c r="C174" s="4"/>
      <c r="D174" s="2" t="str">
        <f t="shared" si="21"/>
        <v/>
      </c>
      <c r="E174" s="16"/>
      <c r="F174" s="4"/>
      <c r="G174" s="4"/>
      <c r="H174" s="4"/>
      <c r="I174" s="4"/>
      <c r="J174" s="8" t="str">
        <f t="shared" si="22"/>
        <v/>
      </c>
      <c r="K174" s="8" t="str">
        <f t="shared" si="23"/>
        <v/>
      </c>
      <c r="L174" s="8" t="str">
        <f t="shared" si="24"/>
        <v/>
      </c>
      <c r="M174" s="8" t="str">
        <f t="shared" si="25"/>
        <v/>
      </c>
      <c r="P174" s="10">
        <v>173</v>
      </c>
      <c r="AG174" s="5"/>
      <c r="AH174" s="5"/>
      <c r="AI174" s="5"/>
      <c r="AJ174" s="5"/>
      <c r="AK174" s="5"/>
      <c r="AL174" s="5"/>
    </row>
    <row r="175" spans="1:38">
      <c r="A175" s="1" t="str">
        <f t="shared" si="20"/>
        <v/>
      </c>
      <c r="B175" s="4"/>
      <c r="C175" s="4"/>
      <c r="D175" s="2" t="str">
        <f t="shared" si="21"/>
        <v/>
      </c>
      <c r="E175" s="16"/>
      <c r="F175" s="4"/>
      <c r="G175" s="4"/>
      <c r="H175" s="4"/>
      <c r="I175" s="4"/>
      <c r="J175" s="8" t="str">
        <f t="shared" si="22"/>
        <v/>
      </c>
      <c r="K175" s="8" t="str">
        <f t="shared" si="23"/>
        <v/>
      </c>
      <c r="L175" s="8" t="str">
        <f t="shared" si="24"/>
        <v/>
      </c>
      <c r="M175" s="8" t="str">
        <f t="shared" si="25"/>
        <v/>
      </c>
      <c r="P175" s="10">
        <v>174</v>
      </c>
      <c r="AG175" s="5"/>
      <c r="AH175" s="5"/>
      <c r="AI175" s="5"/>
      <c r="AJ175" s="5"/>
      <c r="AK175" s="5"/>
      <c r="AL175" s="5"/>
    </row>
    <row r="176" spans="1:38">
      <c r="A176" s="1" t="str">
        <f t="shared" si="20"/>
        <v/>
      </c>
      <c r="B176" s="4"/>
      <c r="C176" s="4"/>
      <c r="D176" s="2" t="str">
        <f t="shared" si="21"/>
        <v/>
      </c>
      <c r="E176" s="16"/>
      <c r="F176" s="4"/>
      <c r="G176" s="4"/>
      <c r="H176" s="4"/>
      <c r="I176" s="4"/>
      <c r="J176" s="8" t="str">
        <f t="shared" si="22"/>
        <v/>
      </c>
      <c r="K176" s="8" t="str">
        <f t="shared" si="23"/>
        <v/>
      </c>
      <c r="L176" s="8" t="str">
        <f t="shared" si="24"/>
        <v/>
      </c>
      <c r="M176" s="8" t="str">
        <f t="shared" si="25"/>
        <v/>
      </c>
      <c r="P176" s="10">
        <v>175</v>
      </c>
      <c r="AG176" s="5"/>
      <c r="AH176" s="5"/>
      <c r="AI176" s="5"/>
      <c r="AJ176" s="5"/>
      <c r="AK176" s="5"/>
      <c r="AL176" s="5"/>
    </row>
    <row r="177" spans="1:38">
      <c r="A177" s="1" t="str">
        <f t="shared" si="20"/>
        <v/>
      </c>
      <c r="B177" s="4"/>
      <c r="C177" s="4"/>
      <c r="D177" s="2" t="str">
        <f t="shared" si="21"/>
        <v/>
      </c>
      <c r="E177" s="16"/>
      <c r="F177" s="4"/>
      <c r="G177" s="4"/>
      <c r="H177" s="4"/>
      <c r="I177" s="4"/>
      <c r="J177" s="8" t="str">
        <f t="shared" si="22"/>
        <v/>
      </c>
      <c r="K177" s="8" t="str">
        <f t="shared" si="23"/>
        <v/>
      </c>
      <c r="L177" s="8" t="str">
        <f t="shared" si="24"/>
        <v/>
      </c>
      <c r="M177" s="8" t="str">
        <f t="shared" si="25"/>
        <v/>
      </c>
      <c r="P177" s="10">
        <v>176</v>
      </c>
      <c r="AG177" s="5"/>
      <c r="AH177" s="5"/>
      <c r="AI177" s="5"/>
      <c r="AJ177" s="5"/>
      <c r="AK177" s="5"/>
      <c r="AL177" s="5"/>
    </row>
    <row r="178" spans="1:38">
      <c r="A178" s="1" t="str">
        <f t="shared" si="20"/>
        <v/>
      </c>
      <c r="B178" s="4"/>
      <c r="C178" s="4"/>
      <c r="D178" s="2" t="str">
        <f t="shared" si="21"/>
        <v/>
      </c>
      <c r="E178" s="16"/>
      <c r="F178" s="4"/>
      <c r="G178" s="4"/>
      <c r="H178" s="4"/>
      <c r="I178" s="4"/>
      <c r="J178" s="8" t="str">
        <f t="shared" si="22"/>
        <v/>
      </c>
      <c r="K178" s="8" t="str">
        <f t="shared" si="23"/>
        <v/>
      </c>
      <c r="L178" s="8" t="str">
        <f t="shared" si="24"/>
        <v/>
      </c>
      <c r="M178" s="8" t="str">
        <f t="shared" si="25"/>
        <v/>
      </c>
      <c r="P178" s="10">
        <v>177</v>
      </c>
      <c r="AG178" s="5"/>
      <c r="AH178" s="5"/>
      <c r="AI178" s="5"/>
      <c r="AJ178" s="5"/>
      <c r="AK178" s="5"/>
      <c r="AL178" s="5"/>
    </row>
    <row r="179" spans="1:38">
      <c r="A179" s="1" t="str">
        <f t="shared" si="20"/>
        <v/>
      </c>
      <c r="B179" s="4"/>
      <c r="C179" s="4"/>
      <c r="D179" s="2" t="str">
        <f t="shared" si="21"/>
        <v/>
      </c>
      <c r="E179" s="2"/>
      <c r="F179" s="4"/>
      <c r="G179" s="4"/>
      <c r="H179" s="4"/>
      <c r="I179" s="4"/>
      <c r="J179" s="8" t="str">
        <f t="shared" si="22"/>
        <v/>
      </c>
      <c r="K179" s="8" t="str">
        <f t="shared" si="23"/>
        <v/>
      </c>
      <c r="L179" s="8" t="str">
        <f t="shared" si="24"/>
        <v/>
      </c>
      <c r="M179" s="8" t="str">
        <f t="shared" si="25"/>
        <v/>
      </c>
      <c r="P179" s="10">
        <v>178</v>
      </c>
      <c r="AG179" s="5"/>
      <c r="AH179" s="5"/>
      <c r="AI179" s="5"/>
      <c r="AJ179" s="5"/>
      <c r="AK179" s="5"/>
      <c r="AL179" s="5"/>
    </row>
    <row r="180" spans="1:38">
      <c r="A180" s="1" t="str">
        <f t="shared" si="20"/>
        <v/>
      </c>
      <c r="B180" s="4"/>
      <c r="C180" s="4"/>
      <c r="D180" s="2" t="str">
        <f t="shared" si="21"/>
        <v/>
      </c>
      <c r="E180" s="2"/>
      <c r="F180" s="4"/>
      <c r="G180" s="4"/>
      <c r="H180" s="4"/>
      <c r="I180" s="4"/>
      <c r="J180" s="8" t="str">
        <f t="shared" si="22"/>
        <v/>
      </c>
      <c r="K180" s="8" t="str">
        <f t="shared" si="23"/>
        <v/>
      </c>
      <c r="L180" s="8" t="str">
        <f t="shared" si="24"/>
        <v/>
      </c>
      <c r="M180" s="8" t="str">
        <f t="shared" si="25"/>
        <v/>
      </c>
      <c r="P180" s="10">
        <v>179</v>
      </c>
      <c r="AG180" s="5"/>
      <c r="AH180" s="5"/>
      <c r="AI180" s="5"/>
      <c r="AJ180" s="5"/>
      <c r="AK180" s="5"/>
      <c r="AL180" s="5"/>
    </row>
    <row r="181" spans="1:38">
      <c r="A181" s="1" t="str">
        <f t="shared" si="20"/>
        <v/>
      </c>
      <c r="B181" s="4"/>
      <c r="C181" s="4"/>
      <c r="D181" s="2" t="str">
        <f t="shared" si="21"/>
        <v/>
      </c>
      <c r="E181" s="2"/>
      <c r="F181" s="4"/>
      <c r="G181" s="4"/>
      <c r="H181" s="4"/>
      <c r="I181" s="4"/>
      <c r="J181" s="8" t="str">
        <f t="shared" si="22"/>
        <v/>
      </c>
      <c r="K181" s="8" t="str">
        <f t="shared" si="23"/>
        <v/>
      </c>
      <c r="L181" s="8" t="str">
        <f t="shared" si="24"/>
        <v/>
      </c>
      <c r="M181" s="8" t="str">
        <f t="shared" si="25"/>
        <v/>
      </c>
      <c r="P181" s="10">
        <v>180</v>
      </c>
      <c r="AG181" s="5"/>
      <c r="AH181" s="5"/>
      <c r="AI181" s="5"/>
      <c r="AJ181" s="5"/>
      <c r="AK181" s="5"/>
      <c r="AL181" s="5"/>
    </row>
    <row r="182" spans="1:38">
      <c r="A182" s="1" t="str">
        <f t="shared" si="20"/>
        <v/>
      </c>
      <c r="B182" s="4"/>
      <c r="C182" s="4"/>
      <c r="D182" s="2" t="str">
        <f t="shared" si="21"/>
        <v/>
      </c>
      <c r="E182" s="2"/>
      <c r="F182" s="4"/>
      <c r="G182" s="4"/>
      <c r="H182" s="4"/>
      <c r="I182" s="4"/>
      <c r="J182" s="8" t="str">
        <f t="shared" si="22"/>
        <v/>
      </c>
      <c r="K182" s="8" t="str">
        <f t="shared" si="23"/>
        <v/>
      </c>
      <c r="L182" s="8" t="str">
        <f t="shared" si="24"/>
        <v/>
      </c>
      <c r="M182" s="8" t="str">
        <f t="shared" si="25"/>
        <v/>
      </c>
      <c r="P182" s="10">
        <v>181</v>
      </c>
      <c r="AG182" s="5"/>
      <c r="AH182" s="5"/>
      <c r="AI182" s="5"/>
      <c r="AJ182" s="5"/>
      <c r="AK182" s="5"/>
      <c r="AL182" s="5"/>
    </row>
    <row r="183" spans="1:38">
      <c r="A183" s="1" t="str">
        <f t="shared" si="20"/>
        <v/>
      </c>
      <c r="B183" s="4"/>
      <c r="C183" s="4"/>
      <c r="D183" s="2" t="str">
        <f t="shared" si="21"/>
        <v/>
      </c>
      <c r="E183" s="2"/>
      <c r="F183" s="4"/>
      <c r="G183" s="4"/>
      <c r="H183" s="4"/>
      <c r="I183" s="4"/>
      <c r="J183" s="8" t="str">
        <f t="shared" si="22"/>
        <v/>
      </c>
      <c r="K183" s="8" t="str">
        <f t="shared" si="23"/>
        <v/>
      </c>
      <c r="L183" s="8" t="str">
        <f t="shared" si="24"/>
        <v/>
      </c>
      <c r="M183" s="8" t="str">
        <f t="shared" si="25"/>
        <v/>
      </c>
      <c r="P183" s="10">
        <v>182</v>
      </c>
      <c r="AG183" s="5"/>
      <c r="AH183" s="5"/>
      <c r="AI183" s="5"/>
      <c r="AJ183" s="5"/>
      <c r="AK183" s="5"/>
      <c r="AL183" s="5"/>
    </row>
    <row r="184" spans="1:38">
      <c r="A184" s="1" t="str">
        <f t="shared" si="20"/>
        <v/>
      </c>
      <c r="B184" s="4"/>
      <c r="C184" s="4"/>
      <c r="D184" s="2" t="str">
        <f t="shared" si="21"/>
        <v/>
      </c>
      <c r="E184" s="2"/>
      <c r="F184" s="4"/>
      <c r="G184" s="4"/>
      <c r="H184" s="4"/>
      <c r="I184" s="4"/>
      <c r="J184" s="8" t="str">
        <f t="shared" si="22"/>
        <v/>
      </c>
      <c r="K184" s="8" t="str">
        <f t="shared" si="23"/>
        <v/>
      </c>
      <c r="L184" s="8" t="str">
        <f t="shared" si="24"/>
        <v/>
      </c>
      <c r="M184" s="8" t="str">
        <f t="shared" si="25"/>
        <v/>
      </c>
      <c r="P184" s="10">
        <v>183</v>
      </c>
      <c r="AG184" s="5"/>
      <c r="AH184" s="5"/>
      <c r="AI184" s="5"/>
      <c r="AJ184" s="5"/>
      <c r="AK184" s="5"/>
      <c r="AL184" s="5"/>
    </row>
    <row r="185" spans="1:38">
      <c r="A185" s="1" t="str">
        <f t="shared" si="20"/>
        <v/>
      </c>
      <c r="B185" s="4"/>
      <c r="C185" s="4"/>
      <c r="D185" s="2" t="str">
        <f t="shared" si="21"/>
        <v/>
      </c>
      <c r="E185" s="2"/>
      <c r="F185" s="4"/>
      <c r="G185" s="4"/>
      <c r="H185" s="4"/>
      <c r="I185" s="4"/>
      <c r="J185" s="8" t="str">
        <f t="shared" si="22"/>
        <v/>
      </c>
      <c r="K185" s="8" t="str">
        <f t="shared" si="23"/>
        <v/>
      </c>
      <c r="L185" s="8" t="str">
        <f t="shared" si="24"/>
        <v/>
      </c>
      <c r="M185" s="8" t="str">
        <f t="shared" si="25"/>
        <v/>
      </c>
      <c r="P185" s="10">
        <v>184</v>
      </c>
      <c r="AG185" s="5"/>
      <c r="AH185" s="5"/>
      <c r="AI185" s="5"/>
      <c r="AJ185" s="5"/>
      <c r="AK185" s="5"/>
      <c r="AL185" s="5"/>
    </row>
    <row r="186" spans="1:38">
      <c r="A186" s="1" t="str">
        <f t="shared" si="20"/>
        <v/>
      </c>
      <c r="B186" s="4"/>
      <c r="C186" s="4"/>
      <c r="D186" s="2" t="str">
        <f t="shared" si="21"/>
        <v/>
      </c>
      <c r="E186" s="2"/>
      <c r="F186" s="4"/>
      <c r="G186" s="4"/>
      <c r="H186" s="4"/>
      <c r="I186" s="4"/>
      <c r="J186" s="8" t="str">
        <f t="shared" si="22"/>
        <v/>
      </c>
      <c r="K186" s="8" t="str">
        <f t="shared" si="23"/>
        <v/>
      </c>
      <c r="L186" s="8" t="str">
        <f t="shared" si="24"/>
        <v/>
      </c>
      <c r="M186" s="8" t="str">
        <f t="shared" si="25"/>
        <v/>
      </c>
      <c r="P186" s="10">
        <v>185</v>
      </c>
      <c r="AG186" s="5"/>
      <c r="AH186" s="5"/>
      <c r="AI186" s="5"/>
      <c r="AJ186" s="5"/>
      <c r="AK186" s="5"/>
      <c r="AL186" s="5"/>
    </row>
    <row r="187" spans="1:38">
      <c r="A187" s="1" t="str">
        <f t="shared" si="20"/>
        <v/>
      </c>
      <c r="B187" s="4"/>
      <c r="C187" s="4"/>
      <c r="D187" s="2" t="str">
        <f t="shared" si="21"/>
        <v/>
      </c>
      <c r="E187" s="2"/>
      <c r="F187" s="4"/>
      <c r="G187" s="4"/>
      <c r="H187" s="4"/>
      <c r="I187" s="4"/>
      <c r="J187" s="8" t="str">
        <f t="shared" si="22"/>
        <v/>
      </c>
      <c r="K187" s="8" t="str">
        <f t="shared" si="23"/>
        <v/>
      </c>
      <c r="L187" s="8" t="str">
        <f t="shared" si="24"/>
        <v/>
      </c>
      <c r="M187" s="8" t="str">
        <f t="shared" si="25"/>
        <v/>
      </c>
      <c r="P187" s="10">
        <v>186</v>
      </c>
      <c r="AG187" s="5"/>
      <c r="AH187" s="5"/>
      <c r="AI187" s="5"/>
      <c r="AJ187" s="5"/>
      <c r="AK187" s="5"/>
      <c r="AL187" s="5"/>
    </row>
    <row r="188" spans="1:38">
      <c r="A188" s="1" t="str">
        <f t="shared" si="20"/>
        <v/>
      </c>
      <c r="B188" s="4"/>
      <c r="C188" s="4"/>
      <c r="D188" s="2" t="str">
        <f t="shared" si="21"/>
        <v/>
      </c>
      <c r="E188" s="2"/>
      <c r="F188" s="4"/>
      <c r="G188" s="4"/>
      <c r="H188" s="4"/>
      <c r="I188" s="4"/>
      <c r="J188" s="8" t="str">
        <f t="shared" si="22"/>
        <v/>
      </c>
      <c r="K188" s="8" t="str">
        <f t="shared" si="23"/>
        <v/>
      </c>
      <c r="L188" s="8" t="str">
        <f t="shared" si="24"/>
        <v/>
      </c>
      <c r="M188" s="8" t="str">
        <f t="shared" si="25"/>
        <v/>
      </c>
      <c r="P188" s="10">
        <v>187</v>
      </c>
      <c r="AG188" s="5"/>
      <c r="AH188" s="5"/>
      <c r="AI188" s="5"/>
      <c r="AJ188" s="5"/>
      <c r="AK188" s="5"/>
      <c r="AL188" s="5"/>
    </row>
    <row r="189" spans="1:38">
      <c r="A189" s="1" t="str">
        <f t="shared" si="20"/>
        <v/>
      </c>
      <c r="B189" s="4"/>
      <c r="C189" s="4"/>
      <c r="D189" s="2" t="str">
        <f t="shared" si="21"/>
        <v/>
      </c>
      <c r="E189" s="2"/>
      <c r="F189" s="4"/>
      <c r="G189" s="4"/>
      <c r="H189" s="4"/>
      <c r="I189" s="4"/>
      <c r="J189" s="8" t="str">
        <f t="shared" si="22"/>
        <v/>
      </c>
      <c r="K189" s="8" t="str">
        <f t="shared" si="23"/>
        <v/>
      </c>
      <c r="L189" s="8" t="str">
        <f t="shared" si="24"/>
        <v/>
      </c>
      <c r="M189" s="8" t="str">
        <f t="shared" si="25"/>
        <v/>
      </c>
      <c r="P189" s="10">
        <v>188</v>
      </c>
      <c r="AG189" s="5"/>
      <c r="AH189" s="5"/>
      <c r="AI189" s="5"/>
      <c r="AJ189" s="5"/>
      <c r="AK189" s="5"/>
      <c r="AL189" s="5"/>
    </row>
    <row r="190" spans="1:38">
      <c r="A190" s="1" t="str">
        <f t="shared" si="20"/>
        <v/>
      </c>
      <c r="B190" s="4"/>
      <c r="C190" s="4"/>
      <c r="D190" s="2" t="str">
        <f t="shared" si="21"/>
        <v/>
      </c>
      <c r="E190" s="2"/>
      <c r="F190" s="4"/>
      <c r="G190" s="4"/>
      <c r="H190" s="4"/>
      <c r="I190" s="4"/>
      <c r="J190" s="8" t="str">
        <f t="shared" si="22"/>
        <v/>
      </c>
      <c r="K190" s="8" t="str">
        <f t="shared" si="23"/>
        <v/>
      </c>
      <c r="L190" s="8" t="str">
        <f t="shared" si="24"/>
        <v/>
      </c>
      <c r="M190" s="8" t="str">
        <f t="shared" si="25"/>
        <v/>
      </c>
      <c r="P190" s="10">
        <v>189</v>
      </c>
      <c r="AG190" s="5"/>
      <c r="AH190" s="5"/>
      <c r="AI190" s="5"/>
      <c r="AJ190" s="5"/>
      <c r="AK190" s="5"/>
      <c r="AL190" s="5"/>
    </row>
    <row r="191" spans="1:38">
      <c r="A191" s="1" t="str">
        <f t="shared" si="20"/>
        <v/>
      </c>
      <c r="B191" s="4"/>
      <c r="C191" s="4"/>
      <c r="D191" s="2" t="str">
        <f t="shared" si="21"/>
        <v/>
      </c>
      <c r="E191" s="2"/>
      <c r="F191" s="4"/>
      <c r="G191" s="4"/>
      <c r="H191" s="4"/>
      <c r="I191" s="4"/>
      <c r="J191" s="8" t="str">
        <f t="shared" si="22"/>
        <v/>
      </c>
      <c r="K191" s="8" t="str">
        <f t="shared" si="23"/>
        <v/>
      </c>
      <c r="L191" s="8" t="str">
        <f t="shared" si="24"/>
        <v/>
      </c>
      <c r="M191" s="8" t="str">
        <f t="shared" si="25"/>
        <v/>
      </c>
      <c r="P191" s="10">
        <v>190</v>
      </c>
      <c r="AG191" s="5"/>
      <c r="AH191" s="5"/>
      <c r="AI191" s="5"/>
      <c r="AJ191" s="5"/>
      <c r="AK191" s="5"/>
      <c r="AL191" s="5"/>
    </row>
    <row r="192" spans="1:38">
      <c r="A192" s="1" t="str">
        <f t="shared" si="20"/>
        <v/>
      </c>
      <c r="B192" s="4"/>
      <c r="C192" s="4"/>
      <c r="D192" s="2" t="str">
        <f t="shared" si="21"/>
        <v/>
      </c>
      <c r="E192" s="2"/>
      <c r="F192" s="4"/>
      <c r="G192" s="4"/>
      <c r="H192" s="4"/>
      <c r="I192" s="4"/>
      <c r="J192" s="8" t="str">
        <f t="shared" si="22"/>
        <v/>
      </c>
      <c r="K192" s="8" t="str">
        <f t="shared" si="23"/>
        <v/>
      </c>
      <c r="L192" s="8" t="str">
        <f t="shared" si="24"/>
        <v/>
      </c>
      <c r="M192" s="8" t="str">
        <f t="shared" si="25"/>
        <v/>
      </c>
      <c r="P192" s="10">
        <v>191</v>
      </c>
      <c r="AG192" s="5"/>
      <c r="AH192" s="5"/>
      <c r="AI192" s="5"/>
      <c r="AJ192" s="5"/>
      <c r="AK192" s="5"/>
      <c r="AL192" s="5"/>
    </row>
    <row r="193" spans="1:38">
      <c r="A193" s="1" t="str">
        <f t="shared" si="20"/>
        <v/>
      </c>
      <c r="B193" s="4"/>
      <c r="C193" s="4"/>
      <c r="D193" s="2" t="str">
        <f t="shared" si="21"/>
        <v/>
      </c>
      <c r="E193" s="2"/>
      <c r="F193" s="4"/>
      <c r="G193" s="4"/>
      <c r="H193" s="4"/>
      <c r="I193" s="4"/>
      <c r="J193" s="8" t="str">
        <f t="shared" si="22"/>
        <v/>
      </c>
      <c r="K193" s="8" t="str">
        <f t="shared" si="23"/>
        <v/>
      </c>
      <c r="L193" s="8" t="str">
        <f t="shared" si="24"/>
        <v/>
      </c>
      <c r="M193" s="8" t="str">
        <f t="shared" si="25"/>
        <v/>
      </c>
      <c r="P193" s="10">
        <v>192</v>
      </c>
      <c r="AG193" s="5"/>
      <c r="AH193" s="5"/>
      <c r="AI193" s="5"/>
      <c r="AJ193" s="5"/>
      <c r="AK193" s="5"/>
      <c r="AL193" s="5"/>
    </row>
    <row r="194" spans="1:38">
      <c r="A194" s="1" t="str">
        <f t="shared" ref="A194:A257" si="26">IF(C194="","",P194)</f>
        <v/>
      </c>
      <c r="B194" s="4"/>
      <c r="C194" s="4"/>
      <c r="D194" s="2" t="str">
        <f t="shared" ref="D194:D257" si="27">IF(H194="",IF(E194="",IF(J194="","",IF(J194&lt;20.5,"F",M194)),E194),IF(I194&lt;40,"F",IF(I194&lt;50,"FX",IF(I194&lt;60,"E",IF(I194&lt;70,"D",IF(I194&lt;75,"C",IF(I194&lt;85,"B","A")))))))</f>
        <v/>
      </c>
      <c r="E194" s="2"/>
      <c r="F194" s="4"/>
      <c r="G194" s="4"/>
      <c r="H194" s="4"/>
      <c r="I194" s="4"/>
      <c r="J194" s="8" t="str">
        <f t="shared" ref="J194:J257" si="28">IF(G194="","",ROUND((F194*$J$3)+(G194*$J$4),0))</f>
        <v/>
      </c>
      <c r="K194" s="8" t="str">
        <f t="shared" si="23"/>
        <v/>
      </c>
      <c r="L194" s="8" t="str">
        <f t="shared" si="24"/>
        <v/>
      </c>
      <c r="M194" s="8" t="str">
        <f t="shared" si="25"/>
        <v/>
      </c>
      <c r="P194" s="10">
        <v>193</v>
      </c>
      <c r="AG194" s="5"/>
      <c r="AH194" s="5"/>
      <c r="AI194" s="5"/>
      <c r="AJ194" s="5"/>
      <c r="AK194" s="5"/>
      <c r="AL194" s="5"/>
    </row>
    <row r="195" spans="1:38">
      <c r="A195" s="1" t="str">
        <f t="shared" si="26"/>
        <v/>
      </c>
      <c r="B195" s="4"/>
      <c r="C195" s="4"/>
      <c r="D195" s="2" t="str">
        <f t="shared" si="27"/>
        <v/>
      </c>
      <c r="E195" s="2"/>
      <c r="F195" s="4"/>
      <c r="G195" s="4"/>
      <c r="H195" s="4"/>
      <c r="I195" s="4"/>
      <c r="J195" s="8" t="str">
        <f t="shared" si="28"/>
        <v/>
      </c>
      <c r="K195" s="8" t="str">
        <f t="shared" ref="K195:K258" si="29">IF(J195&lt;20.5,"",J195)</f>
        <v/>
      </c>
      <c r="L195" s="8" t="str">
        <f t="shared" ref="L195:L258" si="30">IF(K195="","",(((K195-$K$6)/$K$5)*10)+50)</f>
        <v/>
      </c>
      <c r="M195" s="8" t="str">
        <f t="shared" ref="M195:M258" si="31">IF(L195="","",IF(L195&lt;VLOOKUP($L$6,$Q$12:$Y$27,4,FALSE),"F",IF(L195&lt;VLOOKUP($L$6,$Q$12:$Y$27,5,FALSE),"FX",IF(L195&lt;VLOOKUP($L$6,$Q$12:$Y$27,6,FALSE),"E",IF(L195&lt;VLOOKUP($L$6,$Q$12:$Y$27,7,FALSE),"D",IF(L195&lt;VLOOKUP($L$6,$Q$12:$Y$27,8,FALSE),"C",IF(L195&lt;VLOOKUP($L$6,$Q$12:$Y$27,9,FALSE),"B","A")))))))</f>
        <v/>
      </c>
      <c r="P195" s="10">
        <v>194</v>
      </c>
    </row>
    <row r="196" spans="1:38">
      <c r="A196" s="1" t="str">
        <f t="shared" si="26"/>
        <v/>
      </c>
      <c r="B196" s="4"/>
      <c r="C196" s="4"/>
      <c r="D196" s="2" t="str">
        <f t="shared" si="27"/>
        <v/>
      </c>
      <c r="E196" s="2"/>
      <c r="F196" s="4"/>
      <c r="G196" s="4"/>
      <c r="H196" s="4"/>
      <c r="I196" s="4"/>
      <c r="J196" s="8" t="str">
        <f t="shared" si="28"/>
        <v/>
      </c>
      <c r="K196" s="8" t="str">
        <f t="shared" si="29"/>
        <v/>
      </c>
      <c r="L196" s="8" t="str">
        <f t="shared" si="30"/>
        <v/>
      </c>
      <c r="M196" s="8" t="str">
        <f t="shared" si="31"/>
        <v/>
      </c>
      <c r="P196" s="10">
        <v>195</v>
      </c>
    </row>
    <row r="197" spans="1:38">
      <c r="A197" s="1" t="str">
        <f t="shared" si="26"/>
        <v/>
      </c>
      <c r="B197" s="4"/>
      <c r="C197" s="4"/>
      <c r="D197" s="2" t="str">
        <f t="shared" si="27"/>
        <v/>
      </c>
      <c r="E197" s="2"/>
      <c r="F197" s="4"/>
      <c r="G197" s="4"/>
      <c r="H197" s="4"/>
      <c r="I197" s="4"/>
      <c r="J197" s="8" t="str">
        <f t="shared" si="28"/>
        <v/>
      </c>
      <c r="K197" s="8" t="str">
        <f t="shared" si="29"/>
        <v/>
      </c>
      <c r="L197" s="8" t="str">
        <f t="shared" si="30"/>
        <v/>
      </c>
      <c r="M197" s="8" t="str">
        <f t="shared" si="31"/>
        <v/>
      </c>
      <c r="P197" s="10">
        <v>196</v>
      </c>
    </row>
    <row r="198" spans="1:38">
      <c r="A198" s="1" t="str">
        <f t="shared" si="26"/>
        <v/>
      </c>
      <c r="B198" s="4"/>
      <c r="C198" s="4"/>
      <c r="D198" s="2" t="str">
        <f t="shared" si="27"/>
        <v/>
      </c>
      <c r="E198" s="2"/>
      <c r="F198" s="4"/>
      <c r="G198" s="4"/>
      <c r="H198" s="4"/>
      <c r="I198" s="4"/>
      <c r="J198" s="8" t="str">
        <f t="shared" si="28"/>
        <v/>
      </c>
      <c r="K198" s="8" t="str">
        <f t="shared" si="29"/>
        <v/>
      </c>
      <c r="L198" s="8" t="str">
        <f t="shared" si="30"/>
        <v/>
      </c>
      <c r="M198" s="8" t="str">
        <f t="shared" si="31"/>
        <v/>
      </c>
      <c r="P198" s="10">
        <v>197</v>
      </c>
    </row>
    <row r="199" spans="1:38">
      <c r="A199" s="1" t="str">
        <f t="shared" si="26"/>
        <v/>
      </c>
      <c r="B199" s="4"/>
      <c r="C199" s="4"/>
      <c r="D199" s="2" t="str">
        <f t="shared" si="27"/>
        <v/>
      </c>
      <c r="E199" s="2"/>
      <c r="F199" s="4"/>
      <c r="G199" s="4"/>
      <c r="H199" s="4"/>
      <c r="I199" s="4"/>
      <c r="J199" s="8" t="str">
        <f t="shared" si="28"/>
        <v/>
      </c>
      <c r="K199" s="8" t="str">
        <f t="shared" si="29"/>
        <v/>
      </c>
      <c r="L199" s="8" t="str">
        <f t="shared" si="30"/>
        <v/>
      </c>
      <c r="M199" s="8" t="str">
        <f t="shared" si="31"/>
        <v/>
      </c>
      <c r="P199" s="10">
        <v>198</v>
      </c>
    </row>
    <row r="200" spans="1:38">
      <c r="A200" s="1" t="str">
        <f t="shared" si="26"/>
        <v/>
      </c>
      <c r="B200" s="4"/>
      <c r="C200" s="4"/>
      <c r="D200" s="2" t="str">
        <f t="shared" si="27"/>
        <v/>
      </c>
      <c r="E200" s="2"/>
      <c r="F200" s="4"/>
      <c r="G200" s="4"/>
      <c r="H200" s="4"/>
      <c r="I200" s="4"/>
      <c r="J200" s="8" t="str">
        <f t="shared" si="28"/>
        <v/>
      </c>
      <c r="K200" s="8" t="str">
        <f t="shared" si="29"/>
        <v/>
      </c>
      <c r="L200" s="8" t="str">
        <f t="shared" si="30"/>
        <v/>
      </c>
      <c r="M200" s="8" t="str">
        <f t="shared" si="31"/>
        <v/>
      </c>
      <c r="P200" s="10">
        <v>199</v>
      </c>
    </row>
    <row r="201" spans="1:38">
      <c r="A201" s="1" t="str">
        <f t="shared" si="26"/>
        <v/>
      </c>
      <c r="B201" s="4"/>
      <c r="C201" s="4"/>
      <c r="D201" s="2" t="str">
        <f t="shared" si="27"/>
        <v/>
      </c>
      <c r="E201" s="2"/>
      <c r="F201" s="4"/>
      <c r="G201" s="4"/>
      <c r="H201" s="4"/>
      <c r="I201" s="4"/>
      <c r="J201" s="8" t="str">
        <f t="shared" si="28"/>
        <v/>
      </c>
      <c r="K201" s="8" t="str">
        <f t="shared" si="29"/>
        <v/>
      </c>
      <c r="L201" s="8" t="str">
        <f t="shared" si="30"/>
        <v/>
      </c>
      <c r="M201" s="8" t="str">
        <f t="shared" si="31"/>
        <v/>
      </c>
      <c r="P201" s="10">
        <v>200</v>
      </c>
    </row>
    <row r="202" spans="1:38">
      <c r="A202" s="1" t="str">
        <f t="shared" si="26"/>
        <v/>
      </c>
      <c r="B202" s="4"/>
      <c r="C202" s="4"/>
      <c r="D202" s="2" t="str">
        <f t="shared" si="27"/>
        <v/>
      </c>
      <c r="E202" s="2"/>
      <c r="F202" s="4"/>
      <c r="G202" s="4"/>
      <c r="H202" s="4"/>
      <c r="I202" s="4"/>
      <c r="J202" s="8" t="str">
        <f t="shared" si="28"/>
        <v/>
      </c>
      <c r="K202" s="8" t="str">
        <f t="shared" si="29"/>
        <v/>
      </c>
      <c r="L202" s="8" t="str">
        <f t="shared" si="30"/>
        <v/>
      </c>
      <c r="M202" s="8" t="str">
        <f t="shared" si="31"/>
        <v/>
      </c>
      <c r="P202" s="10">
        <v>201</v>
      </c>
    </row>
    <row r="203" spans="1:38">
      <c r="A203" s="1" t="str">
        <f t="shared" si="26"/>
        <v/>
      </c>
      <c r="B203" s="4"/>
      <c r="C203" s="4"/>
      <c r="D203" s="2" t="str">
        <f t="shared" si="27"/>
        <v/>
      </c>
      <c r="E203" s="2"/>
      <c r="F203" s="4"/>
      <c r="G203" s="4"/>
      <c r="H203" s="4"/>
      <c r="I203" s="4"/>
      <c r="J203" s="8" t="str">
        <f t="shared" si="28"/>
        <v/>
      </c>
      <c r="K203" s="8" t="str">
        <f t="shared" si="29"/>
        <v/>
      </c>
      <c r="L203" s="8" t="str">
        <f t="shared" si="30"/>
        <v/>
      </c>
      <c r="M203" s="8" t="str">
        <f t="shared" si="31"/>
        <v/>
      </c>
      <c r="P203" s="10">
        <v>202</v>
      </c>
    </row>
    <row r="204" spans="1:38">
      <c r="A204" s="1" t="str">
        <f t="shared" si="26"/>
        <v/>
      </c>
      <c r="B204" s="4"/>
      <c r="C204" s="4"/>
      <c r="D204" s="2" t="str">
        <f t="shared" si="27"/>
        <v/>
      </c>
      <c r="E204" s="2"/>
      <c r="F204" s="4"/>
      <c r="G204" s="4"/>
      <c r="H204" s="4"/>
      <c r="I204" s="4"/>
      <c r="J204" s="8" t="str">
        <f t="shared" si="28"/>
        <v/>
      </c>
      <c r="K204" s="8" t="str">
        <f t="shared" si="29"/>
        <v/>
      </c>
      <c r="L204" s="8" t="str">
        <f t="shared" si="30"/>
        <v/>
      </c>
      <c r="M204" s="8" t="str">
        <f t="shared" si="31"/>
        <v/>
      </c>
      <c r="P204" s="10">
        <v>203</v>
      </c>
    </row>
    <row r="205" spans="1:38">
      <c r="A205" s="1" t="str">
        <f t="shared" si="26"/>
        <v/>
      </c>
      <c r="B205" s="4"/>
      <c r="C205" s="4"/>
      <c r="D205" s="2" t="str">
        <f t="shared" si="27"/>
        <v/>
      </c>
      <c r="E205" s="2"/>
      <c r="F205" s="4"/>
      <c r="G205" s="4"/>
      <c r="H205" s="4"/>
      <c r="I205" s="4"/>
      <c r="J205" s="8" t="str">
        <f t="shared" si="28"/>
        <v/>
      </c>
      <c r="K205" s="8" t="str">
        <f t="shared" si="29"/>
        <v/>
      </c>
      <c r="L205" s="8" t="str">
        <f t="shared" si="30"/>
        <v/>
      </c>
      <c r="M205" s="8" t="str">
        <f t="shared" si="31"/>
        <v/>
      </c>
      <c r="P205" s="10">
        <v>204</v>
      </c>
    </row>
    <row r="206" spans="1:38">
      <c r="A206" s="1" t="str">
        <f t="shared" si="26"/>
        <v/>
      </c>
      <c r="B206" s="4"/>
      <c r="C206" s="4"/>
      <c r="D206" s="2" t="str">
        <f t="shared" si="27"/>
        <v/>
      </c>
      <c r="E206" s="2"/>
      <c r="F206" s="4"/>
      <c r="G206" s="4"/>
      <c r="H206" s="4"/>
      <c r="I206" s="4"/>
      <c r="J206" s="8" t="str">
        <f t="shared" si="28"/>
        <v/>
      </c>
      <c r="K206" s="8" t="str">
        <f t="shared" si="29"/>
        <v/>
      </c>
      <c r="L206" s="8" t="str">
        <f t="shared" si="30"/>
        <v/>
      </c>
      <c r="M206" s="8" t="str">
        <f t="shared" si="31"/>
        <v/>
      </c>
      <c r="P206" s="10">
        <v>205</v>
      </c>
    </row>
    <row r="207" spans="1:38">
      <c r="A207" s="1" t="str">
        <f t="shared" si="26"/>
        <v/>
      </c>
      <c r="B207" s="4"/>
      <c r="C207" s="4"/>
      <c r="D207" s="2" t="str">
        <f t="shared" si="27"/>
        <v/>
      </c>
      <c r="E207" s="2"/>
      <c r="F207" s="4"/>
      <c r="G207" s="4"/>
      <c r="H207" s="4"/>
      <c r="I207" s="4"/>
      <c r="J207" s="8" t="str">
        <f t="shared" si="28"/>
        <v/>
      </c>
      <c r="K207" s="8" t="str">
        <f t="shared" si="29"/>
        <v/>
      </c>
      <c r="L207" s="8" t="str">
        <f t="shared" si="30"/>
        <v/>
      </c>
      <c r="M207" s="8" t="str">
        <f t="shared" si="31"/>
        <v/>
      </c>
      <c r="P207" s="10">
        <v>206</v>
      </c>
    </row>
    <row r="208" spans="1:38">
      <c r="A208" s="1" t="str">
        <f t="shared" si="26"/>
        <v/>
      </c>
      <c r="B208" s="4"/>
      <c r="C208" s="4"/>
      <c r="D208" s="2" t="str">
        <f t="shared" si="27"/>
        <v/>
      </c>
      <c r="E208" s="2"/>
      <c r="F208" s="4"/>
      <c r="G208" s="4"/>
      <c r="H208" s="4"/>
      <c r="I208" s="4"/>
      <c r="J208" s="8" t="str">
        <f t="shared" si="28"/>
        <v/>
      </c>
      <c r="K208" s="8" t="str">
        <f t="shared" si="29"/>
        <v/>
      </c>
      <c r="L208" s="8" t="str">
        <f t="shared" si="30"/>
        <v/>
      </c>
      <c r="M208" s="8" t="str">
        <f t="shared" si="31"/>
        <v/>
      </c>
      <c r="P208" s="10">
        <v>207</v>
      </c>
    </row>
    <row r="209" spans="1:16">
      <c r="A209" s="1" t="str">
        <f t="shared" si="26"/>
        <v/>
      </c>
      <c r="B209" s="4"/>
      <c r="C209" s="4"/>
      <c r="D209" s="2" t="str">
        <f t="shared" si="27"/>
        <v/>
      </c>
      <c r="E209" s="2"/>
      <c r="F209" s="4"/>
      <c r="G209" s="4"/>
      <c r="H209" s="4"/>
      <c r="I209" s="4"/>
      <c r="J209" s="8" t="str">
        <f t="shared" si="28"/>
        <v/>
      </c>
      <c r="K209" s="8" t="str">
        <f t="shared" si="29"/>
        <v/>
      </c>
      <c r="L209" s="8" t="str">
        <f t="shared" si="30"/>
        <v/>
      </c>
      <c r="M209" s="8" t="str">
        <f t="shared" si="31"/>
        <v/>
      </c>
      <c r="P209" s="10">
        <v>208</v>
      </c>
    </row>
    <row r="210" spans="1:16">
      <c r="A210" s="1" t="str">
        <f t="shared" si="26"/>
        <v/>
      </c>
      <c r="B210" s="4"/>
      <c r="C210" s="4"/>
      <c r="D210" s="2" t="str">
        <f t="shared" si="27"/>
        <v/>
      </c>
      <c r="E210" s="2"/>
      <c r="F210" s="4"/>
      <c r="G210" s="4"/>
      <c r="H210" s="4"/>
      <c r="I210" s="4"/>
      <c r="J210" s="8" t="str">
        <f t="shared" si="28"/>
        <v/>
      </c>
      <c r="K210" s="8" t="str">
        <f t="shared" si="29"/>
        <v/>
      </c>
      <c r="L210" s="8" t="str">
        <f t="shared" si="30"/>
        <v/>
      </c>
      <c r="M210" s="8" t="str">
        <f t="shared" si="31"/>
        <v/>
      </c>
      <c r="P210" s="10">
        <v>209</v>
      </c>
    </row>
    <row r="211" spans="1:16">
      <c r="A211" s="1" t="str">
        <f t="shared" si="26"/>
        <v/>
      </c>
      <c r="B211" s="4"/>
      <c r="C211" s="4"/>
      <c r="D211" s="2" t="str">
        <f t="shared" si="27"/>
        <v/>
      </c>
      <c r="E211" s="2"/>
      <c r="F211" s="4"/>
      <c r="G211" s="4"/>
      <c r="H211" s="4"/>
      <c r="I211" s="4"/>
      <c r="J211" s="8" t="str">
        <f t="shared" si="28"/>
        <v/>
      </c>
      <c r="K211" s="8" t="str">
        <f t="shared" si="29"/>
        <v/>
      </c>
      <c r="L211" s="8" t="str">
        <f t="shared" si="30"/>
        <v/>
      </c>
      <c r="M211" s="8" t="str">
        <f t="shared" si="31"/>
        <v/>
      </c>
      <c r="P211" s="10">
        <v>210</v>
      </c>
    </row>
    <row r="212" spans="1:16">
      <c r="A212" s="1" t="str">
        <f t="shared" si="26"/>
        <v/>
      </c>
      <c r="B212" s="4"/>
      <c r="C212" s="4"/>
      <c r="D212" s="2" t="str">
        <f t="shared" si="27"/>
        <v/>
      </c>
      <c r="E212" s="2"/>
      <c r="F212" s="4"/>
      <c r="G212" s="4"/>
      <c r="H212" s="4"/>
      <c r="I212" s="4"/>
      <c r="J212" s="8" t="str">
        <f t="shared" si="28"/>
        <v/>
      </c>
      <c r="K212" s="8" t="str">
        <f t="shared" si="29"/>
        <v/>
      </c>
      <c r="L212" s="8" t="str">
        <f t="shared" si="30"/>
        <v/>
      </c>
      <c r="M212" s="8" t="str">
        <f t="shared" si="31"/>
        <v/>
      </c>
      <c r="P212" s="10">
        <v>211</v>
      </c>
    </row>
    <row r="213" spans="1:16">
      <c r="A213" s="1" t="str">
        <f t="shared" si="26"/>
        <v/>
      </c>
      <c r="B213" s="4"/>
      <c r="C213" s="4"/>
      <c r="D213" s="2" t="str">
        <f t="shared" si="27"/>
        <v/>
      </c>
      <c r="E213" s="2"/>
      <c r="F213" s="4"/>
      <c r="G213" s="4"/>
      <c r="H213" s="4"/>
      <c r="I213" s="4"/>
      <c r="J213" s="8" t="str">
        <f t="shared" si="28"/>
        <v/>
      </c>
      <c r="K213" s="8" t="str">
        <f t="shared" si="29"/>
        <v/>
      </c>
      <c r="L213" s="8" t="str">
        <f t="shared" si="30"/>
        <v/>
      </c>
      <c r="M213" s="8" t="str">
        <f t="shared" si="31"/>
        <v/>
      </c>
      <c r="P213" s="10">
        <v>212</v>
      </c>
    </row>
    <row r="214" spans="1:16">
      <c r="A214" s="1" t="str">
        <f t="shared" si="26"/>
        <v/>
      </c>
      <c r="B214" s="4"/>
      <c r="C214" s="4"/>
      <c r="D214" s="2" t="str">
        <f t="shared" si="27"/>
        <v/>
      </c>
      <c r="E214" s="2"/>
      <c r="F214" s="4"/>
      <c r="G214" s="4"/>
      <c r="H214" s="4"/>
      <c r="I214" s="4"/>
      <c r="J214" s="8" t="str">
        <f t="shared" si="28"/>
        <v/>
      </c>
      <c r="K214" s="8" t="str">
        <f t="shared" si="29"/>
        <v/>
      </c>
      <c r="L214" s="8" t="str">
        <f t="shared" si="30"/>
        <v/>
      </c>
      <c r="M214" s="8" t="str">
        <f t="shared" si="31"/>
        <v/>
      </c>
      <c r="P214" s="10">
        <v>213</v>
      </c>
    </row>
    <row r="215" spans="1:16">
      <c r="A215" s="1" t="str">
        <f t="shared" si="26"/>
        <v/>
      </c>
      <c r="B215" s="4"/>
      <c r="C215" s="4"/>
      <c r="D215" s="2" t="str">
        <f t="shared" si="27"/>
        <v/>
      </c>
      <c r="E215" s="2"/>
      <c r="F215" s="4"/>
      <c r="G215" s="4"/>
      <c r="H215" s="4"/>
      <c r="I215" s="4"/>
      <c r="J215" s="8" t="str">
        <f t="shared" si="28"/>
        <v/>
      </c>
      <c r="K215" s="8" t="str">
        <f t="shared" si="29"/>
        <v/>
      </c>
      <c r="L215" s="8" t="str">
        <f t="shared" si="30"/>
        <v/>
      </c>
      <c r="M215" s="8" t="str">
        <f t="shared" si="31"/>
        <v/>
      </c>
      <c r="P215" s="10">
        <v>214</v>
      </c>
    </row>
    <row r="216" spans="1:16">
      <c r="A216" s="1" t="str">
        <f t="shared" si="26"/>
        <v/>
      </c>
      <c r="B216" s="4"/>
      <c r="C216" s="4"/>
      <c r="D216" s="2" t="str">
        <f t="shared" si="27"/>
        <v/>
      </c>
      <c r="E216" s="2"/>
      <c r="F216" s="4"/>
      <c r="G216" s="4"/>
      <c r="H216" s="4"/>
      <c r="I216" s="4"/>
      <c r="J216" s="8" t="str">
        <f t="shared" si="28"/>
        <v/>
      </c>
      <c r="K216" s="8" t="str">
        <f t="shared" si="29"/>
        <v/>
      </c>
      <c r="L216" s="8" t="str">
        <f t="shared" si="30"/>
        <v/>
      </c>
      <c r="M216" s="8" t="str">
        <f t="shared" si="31"/>
        <v/>
      </c>
      <c r="P216" s="10">
        <v>215</v>
      </c>
    </row>
    <row r="217" spans="1:16">
      <c r="A217" s="1" t="str">
        <f t="shared" si="26"/>
        <v/>
      </c>
      <c r="B217" s="4"/>
      <c r="C217" s="4"/>
      <c r="D217" s="2" t="str">
        <f t="shared" si="27"/>
        <v/>
      </c>
      <c r="E217" s="2"/>
      <c r="F217" s="4"/>
      <c r="G217" s="4"/>
      <c r="H217" s="4"/>
      <c r="I217" s="4"/>
      <c r="J217" s="8" t="str">
        <f t="shared" si="28"/>
        <v/>
      </c>
      <c r="K217" s="8" t="str">
        <f t="shared" si="29"/>
        <v/>
      </c>
      <c r="L217" s="8" t="str">
        <f t="shared" si="30"/>
        <v/>
      </c>
      <c r="M217" s="8" t="str">
        <f t="shared" si="31"/>
        <v/>
      </c>
      <c r="P217" s="10">
        <v>216</v>
      </c>
    </row>
    <row r="218" spans="1:16">
      <c r="A218" s="1" t="str">
        <f t="shared" si="26"/>
        <v/>
      </c>
      <c r="B218" s="4"/>
      <c r="C218" s="4"/>
      <c r="D218" s="2" t="str">
        <f t="shared" si="27"/>
        <v/>
      </c>
      <c r="E218" s="2"/>
      <c r="F218" s="4"/>
      <c r="G218" s="4"/>
      <c r="H218" s="4"/>
      <c r="I218" s="4"/>
      <c r="J218" s="8" t="str">
        <f t="shared" si="28"/>
        <v/>
      </c>
      <c r="K218" s="8" t="str">
        <f t="shared" si="29"/>
        <v/>
      </c>
      <c r="L218" s="8" t="str">
        <f t="shared" si="30"/>
        <v/>
      </c>
      <c r="M218" s="8" t="str">
        <f t="shared" si="31"/>
        <v/>
      </c>
      <c r="P218" s="10">
        <v>217</v>
      </c>
    </row>
    <row r="219" spans="1:16">
      <c r="A219" s="1" t="str">
        <f t="shared" si="26"/>
        <v/>
      </c>
      <c r="B219" s="4"/>
      <c r="C219" s="4"/>
      <c r="D219" s="2" t="str">
        <f t="shared" si="27"/>
        <v/>
      </c>
      <c r="E219" s="2"/>
      <c r="F219" s="4"/>
      <c r="G219" s="4"/>
      <c r="H219" s="4"/>
      <c r="I219" s="4"/>
      <c r="J219" s="8" t="str">
        <f t="shared" si="28"/>
        <v/>
      </c>
      <c r="K219" s="8" t="str">
        <f t="shared" si="29"/>
        <v/>
      </c>
      <c r="L219" s="8" t="str">
        <f t="shared" si="30"/>
        <v/>
      </c>
      <c r="M219" s="8" t="str">
        <f t="shared" si="31"/>
        <v/>
      </c>
      <c r="P219" s="10">
        <v>218</v>
      </c>
    </row>
    <row r="220" spans="1:16">
      <c r="A220" s="1" t="str">
        <f t="shared" si="26"/>
        <v/>
      </c>
      <c r="B220" s="4"/>
      <c r="C220" s="4"/>
      <c r="D220" s="2" t="str">
        <f t="shared" si="27"/>
        <v/>
      </c>
      <c r="E220" s="2"/>
      <c r="F220" s="4"/>
      <c r="G220" s="4"/>
      <c r="H220" s="4"/>
      <c r="I220" s="4"/>
      <c r="J220" s="8" t="str">
        <f t="shared" si="28"/>
        <v/>
      </c>
      <c r="K220" s="8" t="str">
        <f t="shared" si="29"/>
        <v/>
      </c>
      <c r="L220" s="8" t="str">
        <f t="shared" si="30"/>
        <v/>
      </c>
      <c r="M220" s="8" t="str">
        <f t="shared" si="31"/>
        <v/>
      </c>
      <c r="P220" s="10">
        <v>219</v>
      </c>
    </row>
    <row r="221" spans="1:16">
      <c r="A221" s="1" t="str">
        <f t="shared" si="26"/>
        <v/>
      </c>
      <c r="B221" s="4"/>
      <c r="C221" s="4"/>
      <c r="D221" s="2" t="str">
        <f t="shared" si="27"/>
        <v/>
      </c>
      <c r="E221" s="2"/>
      <c r="F221" s="4"/>
      <c r="G221" s="4"/>
      <c r="H221" s="4"/>
      <c r="I221" s="4"/>
      <c r="J221" s="8" t="str">
        <f t="shared" si="28"/>
        <v/>
      </c>
      <c r="K221" s="8" t="str">
        <f t="shared" si="29"/>
        <v/>
      </c>
      <c r="L221" s="8" t="str">
        <f t="shared" si="30"/>
        <v/>
      </c>
      <c r="M221" s="8" t="str">
        <f t="shared" si="31"/>
        <v/>
      </c>
      <c r="P221" s="10">
        <v>220</v>
      </c>
    </row>
    <row r="222" spans="1:16">
      <c r="A222" s="1" t="str">
        <f t="shared" si="26"/>
        <v/>
      </c>
      <c r="B222" s="4"/>
      <c r="C222" s="4"/>
      <c r="D222" s="2" t="str">
        <f t="shared" si="27"/>
        <v/>
      </c>
      <c r="E222" s="2"/>
      <c r="F222" s="4"/>
      <c r="G222" s="4"/>
      <c r="H222" s="4"/>
      <c r="I222" s="4"/>
      <c r="J222" s="8" t="str">
        <f t="shared" si="28"/>
        <v/>
      </c>
      <c r="K222" s="8" t="str">
        <f t="shared" si="29"/>
        <v/>
      </c>
      <c r="L222" s="8" t="str">
        <f t="shared" si="30"/>
        <v/>
      </c>
      <c r="M222" s="8" t="str">
        <f t="shared" si="31"/>
        <v/>
      </c>
      <c r="P222" s="10">
        <v>221</v>
      </c>
    </row>
    <row r="223" spans="1:16">
      <c r="A223" s="1" t="str">
        <f t="shared" si="26"/>
        <v/>
      </c>
      <c r="B223" s="4"/>
      <c r="C223" s="4"/>
      <c r="D223" s="2" t="str">
        <f t="shared" si="27"/>
        <v/>
      </c>
      <c r="E223" s="2"/>
      <c r="F223" s="4"/>
      <c r="G223" s="4"/>
      <c r="H223" s="4"/>
      <c r="I223" s="4"/>
      <c r="J223" s="8" t="str">
        <f t="shared" si="28"/>
        <v/>
      </c>
      <c r="K223" s="8" t="str">
        <f t="shared" si="29"/>
        <v/>
      </c>
      <c r="L223" s="8" t="str">
        <f t="shared" si="30"/>
        <v/>
      </c>
      <c r="M223" s="8" t="str">
        <f t="shared" si="31"/>
        <v/>
      </c>
      <c r="P223" s="10">
        <v>222</v>
      </c>
    </row>
    <row r="224" spans="1:16">
      <c r="A224" s="1" t="str">
        <f t="shared" si="26"/>
        <v/>
      </c>
      <c r="B224" s="4"/>
      <c r="C224" s="4"/>
      <c r="D224" s="2" t="str">
        <f t="shared" si="27"/>
        <v/>
      </c>
      <c r="E224" s="2"/>
      <c r="F224" s="4"/>
      <c r="G224" s="4"/>
      <c r="H224" s="4"/>
      <c r="I224" s="4"/>
      <c r="J224" s="8" t="str">
        <f t="shared" si="28"/>
        <v/>
      </c>
      <c r="K224" s="8" t="str">
        <f t="shared" si="29"/>
        <v/>
      </c>
      <c r="L224" s="8" t="str">
        <f t="shared" si="30"/>
        <v/>
      </c>
      <c r="M224" s="8" t="str">
        <f t="shared" si="31"/>
        <v/>
      </c>
      <c r="P224" s="10">
        <v>223</v>
      </c>
    </row>
    <row r="225" spans="1:16">
      <c r="A225" s="1" t="str">
        <f t="shared" si="26"/>
        <v/>
      </c>
      <c r="B225" s="4"/>
      <c r="C225" s="4"/>
      <c r="D225" s="2" t="str">
        <f t="shared" si="27"/>
        <v/>
      </c>
      <c r="E225" s="2"/>
      <c r="F225" s="4"/>
      <c r="G225" s="4"/>
      <c r="H225" s="4"/>
      <c r="I225" s="4"/>
      <c r="J225" s="8" t="str">
        <f t="shared" si="28"/>
        <v/>
      </c>
      <c r="K225" s="8" t="str">
        <f t="shared" si="29"/>
        <v/>
      </c>
      <c r="L225" s="8" t="str">
        <f t="shared" si="30"/>
        <v/>
      </c>
      <c r="M225" s="8" t="str">
        <f t="shared" si="31"/>
        <v/>
      </c>
      <c r="P225" s="10">
        <v>224</v>
      </c>
    </row>
    <row r="226" spans="1:16">
      <c r="A226" s="1" t="str">
        <f t="shared" si="26"/>
        <v/>
      </c>
      <c r="B226" s="4"/>
      <c r="C226" s="4"/>
      <c r="D226" s="2" t="str">
        <f t="shared" si="27"/>
        <v/>
      </c>
      <c r="E226" s="2"/>
      <c r="F226" s="4"/>
      <c r="G226" s="4"/>
      <c r="H226" s="4"/>
      <c r="I226" s="4"/>
      <c r="J226" s="8" t="str">
        <f t="shared" si="28"/>
        <v/>
      </c>
      <c r="K226" s="8" t="str">
        <f t="shared" si="29"/>
        <v/>
      </c>
      <c r="L226" s="8" t="str">
        <f t="shared" si="30"/>
        <v/>
      </c>
      <c r="M226" s="8" t="str">
        <f t="shared" si="31"/>
        <v/>
      </c>
      <c r="P226" s="10">
        <v>225</v>
      </c>
    </row>
    <row r="227" spans="1:16">
      <c r="A227" s="1" t="str">
        <f t="shared" si="26"/>
        <v/>
      </c>
      <c r="B227" s="4"/>
      <c r="C227" s="4"/>
      <c r="D227" s="2" t="str">
        <f t="shared" si="27"/>
        <v/>
      </c>
      <c r="E227" s="2"/>
      <c r="F227" s="4"/>
      <c r="G227" s="4"/>
      <c r="H227" s="4"/>
      <c r="I227" s="4"/>
      <c r="J227" s="8" t="str">
        <f t="shared" si="28"/>
        <v/>
      </c>
      <c r="K227" s="8" t="str">
        <f t="shared" si="29"/>
        <v/>
      </c>
      <c r="L227" s="8" t="str">
        <f t="shared" si="30"/>
        <v/>
      </c>
      <c r="M227" s="8" t="str">
        <f t="shared" si="31"/>
        <v/>
      </c>
      <c r="P227" s="10">
        <v>226</v>
      </c>
    </row>
    <row r="228" spans="1:16">
      <c r="A228" s="1" t="str">
        <f t="shared" si="26"/>
        <v/>
      </c>
      <c r="B228" s="4"/>
      <c r="C228" s="4"/>
      <c r="D228" s="2" t="str">
        <f t="shared" si="27"/>
        <v/>
      </c>
      <c r="E228" s="2"/>
      <c r="F228" s="4"/>
      <c r="G228" s="4"/>
      <c r="H228" s="4"/>
      <c r="I228" s="4"/>
      <c r="J228" s="8" t="str">
        <f t="shared" si="28"/>
        <v/>
      </c>
      <c r="K228" s="8" t="str">
        <f t="shared" si="29"/>
        <v/>
      </c>
      <c r="L228" s="8" t="str">
        <f t="shared" si="30"/>
        <v/>
      </c>
      <c r="M228" s="8" t="str">
        <f t="shared" si="31"/>
        <v/>
      </c>
      <c r="P228" s="10">
        <v>227</v>
      </c>
    </row>
    <row r="229" spans="1:16">
      <c r="A229" s="1" t="str">
        <f t="shared" si="26"/>
        <v/>
      </c>
      <c r="B229" s="4"/>
      <c r="C229" s="4"/>
      <c r="D229" s="2" t="str">
        <f t="shared" si="27"/>
        <v/>
      </c>
      <c r="E229" s="2"/>
      <c r="F229" s="4"/>
      <c r="G229" s="4"/>
      <c r="H229" s="4"/>
      <c r="I229" s="4"/>
      <c r="J229" s="8" t="str">
        <f t="shared" si="28"/>
        <v/>
      </c>
      <c r="K229" s="8" t="str">
        <f t="shared" si="29"/>
        <v/>
      </c>
      <c r="L229" s="8" t="str">
        <f t="shared" si="30"/>
        <v/>
      </c>
      <c r="M229" s="8" t="str">
        <f t="shared" si="31"/>
        <v/>
      </c>
      <c r="P229" s="10">
        <v>228</v>
      </c>
    </row>
    <row r="230" spans="1:16">
      <c r="A230" s="1" t="str">
        <f t="shared" si="26"/>
        <v/>
      </c>
      <c r="B230" s="4"/>
      <c r="C230" s="4"/>
      <c r="D230" s="2" t="str">
        <f t="shared" si="27"/>
        <v/>
      </c>
      <c r="E230" s="2"/>
      <c r="F230" s="4"/>
      <c r="G230" s="4"/>
      <c r="H230" s="4"/>
      <c r="I230" s="4"/>
      <c r="J230" s="8" t="str">
        <f t="shared" si="28"/>
        <v/>
      </c>
      <c r="K230" s="8" t="str">
        <f t="shared" si="29"/>
        <v/>
      </c>
      <c r="L230" s="8" t="str">
        <f t="shared" si="30"/>
        <v/>
      </c>
      <c r="M230" s="8" t="str">
        <f t="shared" si="31"/>
        <v/>
      </c>
      <c r="P230" s="10">
        <v>229</v>
      </c>
    </row>
    <row r="231" spans="1:16">
      <c r="A231" s="1" t="str">
        <f t="shared" si="26"/>
        <v/>
      </c>
      <c r="B231" s="4"/>
      <c r="C231" s="4"/>
      <c r="D231" s="2" t="str">
        <f t="shared" si="27"/>
        <v/>
      </c>
      <c r="E231" s="2"/>
      <c r="F231" s="4"/>
      <c r="G231" s="4"/>
      <c r="H231" s="4"/>
      <c r="I231" s="4"/>
      <c r="J231" s="8" t="str">
        <f t="shared" si="28"/>
        <v/>
      </c>
      <c r="K231" s="8" t="str">
        <f t="shared" si="29"/>
        <v/>
      </c>
      <c r="L231" s="8" t="str">
        <f t="shared" si="30"/>
        <v/>
      </c>
      <c r="M231" s="8" t="str">
        <f t="shared" si="31"/>
        <v/>
      </c>
      <c r="P231" s="10">
        <v>230</v>
      </c>
    </row>
    <row r="232" spans="1:16">
      <c r="A232" s="1" t="str">
        <f t="shared" si="26"/>
        <v/>
      </c>
      <c r="B232" s="4"/>
      <c r="C232" s="4"/>
      <c r="D232" s="2" t="str">
        <f t="shared" si="27"/>
        <v/>
      </c>
      <c r="E232" s="2"/>
      <c r="F232" s="4"/>
      <c r="G232" s="4"/>
      <c r="H232" s="4"/>
      <c r="I232" s="4"/>
      <c r="J232" s="8" t="str">
        <f t="shared" si="28"/>
        <v/>
      </c>
      <c r="K232" s="8" t="str">
        <f t="shared" si="29"/>
        <v/>
      </c>
      <c r="L232" s="8" t="str">
        <f t="shared" si="30"/>
        <v/>
      </c>
      <c r="M232" s="8" t="str">
        <f t="shared" si="31"/>
        <v/>
      </c>
      <c r="P232" s="10">
        <v>231</v>
      </c>
    </row>
    <row r="233" spans="1:16">
      <c r="A233" s="1" t="str">
        <f t="shared" si="26"/>
        <v/>
      </c>
      <c r="B233" s="4"/>
      <c r="C233" s="4"/>
      <c r="D233" s="2" t="str">
        <f t="shared" si="27"/>
        <v/>
      </c>
      <c r="E233" s="2"/>
      <c r="F233" s="4"/>
      <c r="G233" s="4"/>
      <c r="H233" s="4"/>
      <c r="I233" s="4"/>
      <c r="J233" s="8" t="str">
        <f t="shared" si="28"/>
        <v/>
      </c>
      <c r="K233" s="8" t="str">
        <f t="shared" si="29"/>
        <v/>
      </c>
      <c r="L233" s="8" t="str">
        <f t="shared" si="30"/>
        <v/>
      </c>
      <c r="M233" s="8" t="str">
        <f t="shared" si="31"/>
        <v/>
      </c>
      <c r="P233" s="10">
        <v>232</v>
      </c>
    </row>
    <row r="234" spans="1:16">
      <c r="A234" s="1" t="str">
        <f t="shared" si="26"/>
        <v/>
      </c>
      <c r="B234" s="4"/>
      <c r="C234" s="4"/>
      <c r="D234" s="2" t="str">
        <f t="shared" si="27"/>
        <v/>
      </c>
      <c r="E234" s="2"/>
      <c r="F234" s="4"/>
      <c r="G234" s="4"/>
      <c r="H234" s="4"/>
      <c r="I234" s="4"/>
      <c r="J234" s="8" t="str">
        <f t="shared" si="28"/>
        <v/>
      </c>
      <c r="K234" s="8" t="str">
        <f t="shared" si="29"/>
        <v/>
      </c>
      <c r="L234" s="8" t="str">
        <f t="shared" si="30"/>
        <v/>
      </c>
      <c r="M234" s="8" t="str">
        <f t="shared" si="31"/>
        <v/>
      </c>
      <c r="P234" s="10">
        <v>233</v>
      </c>
    </row>
    <row r="235" spans="1:16">
      <c r="A235" s="1" t="str">
        <f t="shared" si="26"/>
        <v/>
      </c>
      <c r="B235" s="4"/>
      <c r="C235" s="4"/>
      <c r="D235" s="2" t="str">
        <f t="shared" si="27"/>
        <v/>
      </c>
      <c r="E235" s="2"/>
      <c r="F235" s="4"/>
      <c r="G235" s="4"/>
      <c r="H235" s="4"/>
      <c r="I235" s="4"/>
      <c r="J235" s="8" t="str">
        <f t="shared" si="28"/>
        <v/>
      </c>
      <c r="K235" s="8" t="str">
        <f t="shared" si="29"/>
        <v/>
      </c>
      <c r="L235" s="8" t="str">
        <f t="shared" si="30"/>
        <v/>
      </c>
      <c r="M235" s="8" t="str">
        <f t="shared" si="31"/>
        <v/>
      </c>
      <c r="P235" s="10">
        <v>234</v>
      </c>
    </row>
    <row r="236" spans="1:16">
      <c r="A236" s="1" t="str">
        <f t="shared" si="26"/>
        <v/>
      </c>
      <c r="B236" s="4"/>
      <c r="C236" s="4"/>
      <c r="D236" s="2" t="str">
        <f t="shared" si="27"/>
        <v/>
      </c>
      <c r="E236" s="2"/>
      <c r="F236" s="4"/>
      <c r="G236" s="4"/>
      <c r="H236" s="4"/>
      <c r="I236" s="4"/>
      <c r="J236" s="8" t="str">
        <f t="shared" si="28"/>
        <v/>
      </c>
      <c r="K236" s="8" t="str">
        <f t="shared" si="29"/>
        <v/>
      </c>
      <c r="L236" s="8" t="str">
        <f t="shared" si="30"/>
        <v/>
      </c>
      <c r="M236" s="8" t="str">
        <f t="shared" si="31"/>
        <v/>
      </c>
      <c r="P236" s="10">
        <v>235</v>
      </c>
    </row>
    <row r="237" spans="1:16">
      <c r="A237" s="1" t="str">
        <f t="shared" si="26"/>
        <v/>
      </c>
      <c r="B237" s="4"/>
      <c r="C237" s="4"/>
      <c r="D237" s="2" t="str">
        <f t="shared" si="27"/>
        <v/>
      </c>
      <c r="E237" s="2"/>
      <c r="F237" s="4"/>
      <c r="G237" s="4"/>
      <c r="H237" s="4"/>
      <c r="I237" s="4"/>
      <c r="J237" s="8" t="str">
        <f t="shared" si="28"/>
        <v/>
      </c>
      <c r="K237" s="8" t="str">
        <f t="shared" si="29"/>
        <v/>
      </c>
      <c r="L237" s="8" t="str">
        <f t="shared" si="30"/>
        <v/>
      </c>
      <c r="M237" s="8" t="str">
        <f t="shared" si="31"/>
        <v/>
      </c>
      <c r="P237" s="10">
        <v>236</v>
      </c>
    </row>
    <row r="238" spans="1:16">
      <c r="A238" s="1" t="str">
        <f t="shared" si="26"/>
        <v/>
      </c>
      <c r="B238" s="4"/>
      <c r="C238" s="4"/>
      <c r="D238" s="2" t="str">
        <f t="shared" si="27"/>
        <v/>
      </c>
      <c r="E238" s="2"/>
      <c r="F238" s="4"/>
      <c r="G238" s="4"/>
      <c r="H238" s="4"/>
      <c r="I238" s="4"/>
      <c r="J238" s="8" t="str">
        <f t="shared" si="28"/>
        <v/>
      </c>
      <c r="K238" s="8" t="str">
        <f t="shared" si="29"/>
        <v/>
      </c>
      <c r="L238" s="8" t="str">
        <f t="shared" si="30"/>
        <v/>
      </c>
      <c r="M238" s="8" t="str">
        <f t="shared" si="31"/>
        <v/>
      </c>
      <c r="P238" s="10">
        <v>237</v>
      </c>
    </row>
    <row r="239" spans="1:16">
      <c r="A239" s="1" t="str">
        <f t="shared" si="26"/>
        <v/>
      </c>
      <c r="B239" s="4"/>
      <c r="C239" s="4"/>
      <c r="D239" s="2" t="str">
        <f t="shared" si="27"/>
        <v/>
      </c>
      <c r="E239" s="2"/>
      <c r="F239" s="4"/>
      <c r="G239" s="4"/>
      <c r="H239" s="4"/>
      <c r="I239" s="4"/>
      <c r="J239" s="8" t="str">
        <f t="shared" si="28"/>
        <v/>
      </c>
      <c r="K239" s="8" t="str">
        <f t="shared" si="29"/>
        <v/>
      </c>
      <c r="L239" s="8" t="str">
        <f t="shared" si="30"/>
        <v/>
      </c>
      <c r="M239" s="8" t="str">
        <f t="shared" si="31"/>
        <v/>
      </c>
      <c r="P239" s="10">
        <v>238</v>
      </c>
    </row>
    <row r="240" spans="1:16">
      <c r="A240" s="1" t="str">
        <f t="shared" si="26"/>
        <v/>
      </c>
      <c r="B240" s="4"/>
      <c r="C240" s="4"/>
      <c r="D240" s="2" t="str">
        <f t="shared" si="27"/>
        <v/>
      </c>
      <c r="E240" s="2"/>
      <c r="F240" s="4"/>
      <c r="G240" s="4"/>
      <c r="H240" s="4"/>
      <c r="I240" s="4"/>
      <c r="J240" s="8" t="str">
        <f t="shared" si="28"/>
        <v/>
      </c>
      <c r="K240" s="8" t="str">
        <f t="shared" si="29"/>
        <v/>
      </c>
      <c r="L240" s="8" t="str">
        <f t="shared" si="30"/>
        <v/>
      </c>
      <c r="M240" s="8" t="str">
        <f t="shared" si="31"/>
        <v/>
      </c>
      <c r="P240" s="10">
        <v>239</v>
      </c>
    </row>
    <row r="241" spans="1:16">
      <c r="A241" s="1" t="str">
        <f t="shared" si="26"/>
        <v/>
      </c>
      <c r="B241" s="4"/>
      <c r="C241" s="4"/>
      <c r="D241" s="2" t="str">
        <f t="shared" si="27"/>
        <v/>
      </c>
      <c r="E241" s="2"/>
      <c r="F241" s="4"/>
      <c r="G241" s="4"/>
      <c r="H241" s="4"/>
      <c r="I241" s="4"/>
      <c r="J241" s="8" t="str">
        <f t="shared" si="28"/>
        <v/>
      </c>
      <c r="K241" s="8" t="str">
        <f t="shared" si="29"/>
        <v/>
      </c>
      <c r="L241" s="8" t="str">
        <f t="shared" si="30"/>
        <v/>
      </c>
      <c r="M241" s="8" t="str">
        <f t="shared" si="31"/>
        <v/>
      </c>
      <c r="P241" s="10">
        <v>240</v>
      </c>
    </row>
    <row r="242" spans="1:16">
      <c r="A242" s="1" t="str">
        <f t="shared" si="26"/>
        <v/>
      </c>
      <c r="B242" s="4"/>
      <c r="C242" s="4"/>
      <c r="D242" s="2" t="str">
        <f t="shared" si="27"/>
        <v/>
      </c>
      <c r="E242" s="2"/>
      <c r="F242" s="4"/>
      <c r="G242" s="4"/>
      <c r="H242" s="4"/>
      <c r="I242" s="4"/>
      <c r="J242" s="8" t="str">
        <f t="shared" si="28"/>
        <v/>
      </c>
      <c r="K242" s="8" t="str">
        <f t="shared" si="29"/>
        <v/>
      </c>
      <c r="L242" s="8" t="str">
        <f t="shared" si="30"/>
        <v/>
      </c>
      <c r="M242" s="8" t="str">
        <f t="shared" si="31"/>
        <v/>
      </c>
      <c r="P242" s="10">
        <v>241</v>
      </c>
    </row>
    <row r="243" spans="1:16">
      <c r="A243" s="1" t="str">
        <f t="shared" si="26"/>
        <v/>
      </c>
      <c r="B243" s="4"/>
      <c r="C243" s="4"/>
      <c r="D243" s="2" t="str">
        <f t="shared" si="27"/>
        <v/>
      </c>
      <c r="E243" s="2"/>
      <c r="F243" s="4"/>
      <c r="G243" s="4"/>
      <c r="H243" s="4"/>
      <c r="I243" s="4"/>
      <c r="J243" s="8" t="str">
        <f t="shared" si="28"/>
        <v/>
      </c>
      <c r="K243" s="8" t="str">
        <f t="shared" si="29"/>
        <v/>
      </c>
      <c r="L243" s="8" t="str">
        <f t="shared" si="30"/>
        <v/>
      </c>
      <c r="M243" s="8" t="str">
        <f t="shared" si="31"/>
        <v/>
      </c>
      <c r="P243" s="10">
        <v>242</v>
      </c>
    </row>
    <row r="244" spans="1:16">
      <c r="A244" s="1" t="str">
        <f t="shared" si="26"/>
        <v/>
      </c>
      <c r="B244" s="4"/>
      <c r="C244" s="4"/>
      <c r="D244" s="2" t="str">
        <f t="shared" si="27"/>
        <v/>
      </c>
      <c r="E244" s="2"/>
      <c r="F244" s="4"/>
      <c r="G244" s="4"/>
      <c r="H244" s="4"/>
      <c r="I244" s="4"/>
      <c r="J244" s="8" t="str">
        <f t="shared" si="28"/>
        <v/>
      </c>
      <c r="K244" s="8" t="str">
        <f t="shared" si="29"/>
        <v/>
      </c>
      <c r="L244" s="8" t="str">
        <f t="shared" si="30"/>
        <v/>
      </c>
      <c r="M244" s="8" t="str">
        <f t="shared" si="31"/>
        <v/>
      </c>
      <c r="P244" s="10">
        <v>243</v>
      </c>
    </row>
    <row r="245" spans="1:16">
      <c r="A245" s="1" t="str">
        <f t="shared" si="26"/>
        <v/>
      </c>
      <c r="B245" s="4"/>
      <c r="C245" s="4"/>
      <c r="D245" s="2" t="str">
        <f t="shared" si="27"/>
        <v/>
      </c>
      <c r="E245" s="2"/>
      <c r="F245" s="4"/>
      <c r="G245" s="4"/>
      <c r="H245" s="4"/>
      <c r="I245" s="4"/>
      <c r="J245" s="8" t="str">
        <f t="shared" si="28"/>
        <v/>
      </c>
      <c r="K245" s="8" t="str">
        <f t="shared" si="29"/>
        <v/>
      </c>
      <c r="L245" s="8" t="str">
        <f t="shared" si="30"/>
        <v/>
      </c>
      <c r="M245" s="8" t="str">
        <f t="shared" si="31"/>
        <v/>
      </c>
      <c r="P245" s="10">
        <v>244</v>
      </c>
    </row>
    <row r="246" spans="1:16">
      <c r="A246" s="1" t="str">
        <f t="shared" si="26"/>
        <v/>
      </c>
      <c r="B246" s="4"/>
      <c r="C246" s="4"/>
      <c r="D246" s="2" t="str">
        <f t="shared" si="27"/>
        <v/>
      </c>
      <c r="E246" s="2"/>
      <c r="F246" s="4"/>
      <c r="G246" s="4"/>
      <c r="H246" s="4"/>
      <c r="I246" s="4"/>
      <c r="J246" s="8" t="str">
        <f t="shared" si="28"/>
        <v/>
      </c>
      <c r="K246" s="8" t="str">
        <f t="shared" si="29"/>
        <v/>
      </c>
      <c r="L246" s="8" t="str">
        <f t="shared" si="30"/>
        <v/>
      </c>
      <c r="M246" s="8" t="str">
        <f t="shared" si="31"/>
        <v/>
      </c>
      <c r="P246" s="10">
        <v>245</v>
      </c>
    </row>
    <row r="247" spans="1:16">
      <c r="A247" s="1" t="str">
        <f t="shared" si="26"/>
        <v/>
      </c>
      <c r="B247" s="4"/>
      <c r="C247" s="4"/>
      <c r="D247" s="2" t="str">
        <f t="shared" si="27"/>
        <v/>
      </c>
      <c r="E247" s="2"/>
      <c r="F247" s="4"/>
      <c r="G247" s="4"/>
      <c r="H247" s="4"/>
      <c r="I247" s="4"/>
      <c r="J247" s="8" t="str">
        <f t="shared" si="28"/>
        <v/>
      </c>
      <c r="K247" s="8" t="str">
        <f t="shared" si="29"/>
        <v/>
      </c>
      <c r="L247" s="8" t="str">
        <f t="shared" si="30"/>
        <v/>
      </c>
      <c r="M247" s="8" t="str">
        <f t="shared" si="31"/>
        <v/>
      </c>
      <c r="P247" s="10">
        <v>246</v>
      </c>
    </row>
    <row r="248" spans="1:16">
      <c r="A248" s="1" t="str">
        <f t="shared" si="26"/>
        <v/>
      </c>
      <c r="B248" s="4"/>
      <c r="C248" s="4"/>
      <c r="D248" s="2" t="str">
        <f t="shared" si="27"/>
        <v/>
      </c>
      <c r="E248" s="2"/>
      <c r="F248" s="4"/>
      <c r="G248" s="4"/>
      <c r="H248" s="4"/>
      <c r="I248" s="4"/>
      <c r="J248" s="8" t="str">
        <f t="shared" si="28"/>
        <v/>
      </c>
      <c r="K248" s="8" t="str">
        <f t="shared" si="29"/>
        <v/>
      </c>
      <c r="L248" s="8" t="str">
        <f t="shared" si="30"/>
        <v/>
      </c>
      <c r="M248" s="8" t="str">
        <f t="shared" si="31"/>
        <v/>
      </c>
      <c r="P248" s="10">
        <v>247</v>
      </c>
    </row>
    <row r="249" spans="1:16">
      <c r="A249" s="1" t="str">
        <f t="shared" si="26"/>
        <v/>
      </c>
      <c r="B249" s="4"/>
      <c r="C249" s="4"/>
      <c r="D249" s="2" t="str">
        <f t="shared" si="27"/>
        <v/>
      </c>
      <c r="E249" s="2"/>
      <c r="F249" s="4"/>
      <c r="G249" s="4"/>
      <c r="H249" s="4"/>
      <c r="I249" s="4"/>
      <c r="J249" s="8" t="str">
        <f t="shared" si="28"/>
        <v/>
      </c>
      <c r="K249" s="8" t="str">
        <f t="shared" si="29"/>
        <v/>
      </c>
      <c r="L249" s="8" t="str">
        <f t="shared" si="30"/>
        <v/>
      </c>
      <c r="M249" s="8" t="str">
        <f t="shared" si="31"/>
        <v/>
      </c>
      <c r="P249" s="10">
        <v>248</v>
      </c>
    </row>
    <row r="250" spans="1:16">
      <c r="A250" s="1" t="str">
        <f t="shared" si="26"/>
        <v/>
      </c>
      <c r="B250" s="4"/>
      <c r="C250" s="4"/>
      <c r="D250" s="2" t="str">
        <f t="shared" si="27"/>
        <v/>
      </c>
      <c r="E250" s="2"/>
      <c r="F250" s="4"/>
      <c r="G250" s="4"/>
      <c r="H250" s="4"/>
      <c r="I250" s="4"/>
      <c r="J250" s="8" t="str">
        <f t="shared" si="28"/>
        <v/>
      </c>
      <c r="K250" s="8" t="str">
        <f t="shared" si="29"/>
        <v/>
      </c>
      <c r="L250" s="8" t="str">
        <f t="shared" si="30"/>
        <v/>
      </c>
      <c r="M250" s="8" t="str">
        <f t="shared" si="31"/>
        <v/>
      </c>
      <c r="P250" s="10">
        <v>249</v>
      </c>
    </row>
    <row r="251" spans="1:16">
      <c r="A251" s="1" t="str">
        <f t="shared" si="26"/>
        <v/>
      </c>
      <c r="B251" s="4"/>
      <c r="C251" s="4"/>
      <c r="D251" s="2" t="str">
        <f t="shared" si="27"/>
        <v/>
      </c>
      <c r="E251" s="2"/>
      <c r="F251" s="4"/>
      <c r="G251" s="4"/>
      <c r="H251" s="4"/>
      <c r="I251" s="4"/>
      <c r="J251" s="8" t="str">
        <f t="shared" si="28"/>
        <v/>
      </c>
      <c r="K251" s="8" t="str">
        <f t="shared" si="29"/>
        <v/>
      </c>
      <c r="L251" s="8" t="str">
        <f t="shared" si="30"/>
        <v/>
      </c>
      <c r="M251" s="8" t="str">
        <f t="shared" si="31"/>
        <v/>
      </c>
      <c r="P251" s="10">
        <v>250</v>
      </c>
    </row>
    <row r="252" spans="1:16">
      <c r="A252" s="1" t="str">
        <f t="shared" si="26"/>
        <v/>
      </c>
      <c r="B252" s="4"/>
      <c r="C252" s="4"/>
      <c r="D252" s="2" t="str">
        <f t="shared" si="27"/>
        <v/>
      </c>
      <c r="E252" s="2"/>
      <c r="F252" s="4"/>
      <c r="G252" s="4"/>
      <c r="H252" s="4"/>
      <c r="I252" s="4"/>
      <c r="J252" s="8" t="str">
        <f t="shared" si="28"/>
        <v/>
      </c>
      <c r="K252" s="8" t="str">
        <f t="shared" si="29"/>
        <v/>
      </c>
      <c r="L252" s="8" t="str">
        <f t="shared" si="30"/>
        <v/>
      </c>
      <c r="M252" s="8" t="str">
        <f t="shared" si="31"/>
        <v/>
      </c>
      <c r="P252" s="10">
        <v>251</v>
      </c>
    </row>
    <row r="253" spans="1:16">
      <c r="A253" s="1" t="str">
        <f t="shared" si="26"/>
        <v/>
      </c>
      <c r="B253" s="4"/>
      <c r="C253" s="4"/>
      <c r="D253" s="2" t="str">
        <f t="shared" si="27"/>
        <v/>
      </c>
      <c r="E253" s="2"/>
      <c r="F253" s="4"/>
      <c r="G253" s="4"/>
      <c r="H253" s="4"/>
      <c r="I253" s="4"/>
      <c r="J253" s="8" t="str">
        <f t="shared" si="28"/>
        <v/>
      </c>
      <c r="K253" s="8" t="str">
        <f t="shared" si="29"/>
        <v/>
      </c>
      <c r="L253" s="8" t="str">
        <f t="shared" si="30"/>
        <v/>
      </c>
      <c r="M253" s="8" t="str">
        <f t="shared" si="31"/>
        <v/>
      </c>
      <c r="P253" s="10">
        <v>252</v>
      </c>
    </row>
    <row r="254" spans="1:16">
      <c r="A254" s="1" t="str">
        <f t="shared" si="26"/>
        <v/>
      </c>
      <c r="B254" s="4"/>
      <c r="C254" s="4"/>
      <c r="D254" s="2" t="str">
        <f t="shared" si="27"/>
        <v/>
      </c>
      <c r="E254" s="2"/>
      <c r="F254" s="4"/>
      <c r="G254" s="4"/>
      <c r="H254" s="4"/>
      <c r="I254" s="4"/>
      <c r="J254" s="8" t="str">
        <f t="shared" si="28"/>
        <v/>
      </c>
      <c r="K254" s="8" t="str">
        <f t="shared" si="29"/>
        <v/>
      </c>
      <c r="L254" s="8" t="str">
        <f t="shared" si="30"/>
        <v/>
      </c>
      <c r="M254" s="8" t="str">
        <f t="shared" si="31"/>
        <v/>
      </c>
      <c r="P254" s="10">
        <v>253</v>
      </c>
    </row>
    <row r="255" spans="1:16">
      <c r="A255" s="1" t="str">
        <f t="shared" si="26"/>
        <v/>
      </c>
      <c r="B255" s="4"/>
      <c r="C255" s="4"/>
      <c r="D255" s="2" t="str">
        <f t="shared" si="27"/>
        <v/>
      </c>
      <c r="E255" s="2"/>
      <c r="F255" s="4"/>
      <c r="G255" s="4"/>
      <c r="H255" s="4"/>
      <c r="I255" s="4"/>
      <c r="J255" s="8" t="str">
        <f t="shared" si="28"/>
        <v/>
      </c>
      <c r="K255" s="8" t="str">
        <f t="shared" si="29"/>
        <v/>
      </c>
      <c r="L255" s="8" t="str">
        <f t="shared" si="30"/>
        <v/>
      </c>
      <c r="M255" s="8" t="str">
        <f t="shared" si="31"/>
        <v/>
      </c>
      <c r="P255" s="10">
        <v>254</v>
      </c>
    </row>
    <row r="256" spans="1:16">
      <c r="A256" s="1" t="str">
        <f t="shared" si="26"/>
        <v/>
      </c>
      <c r="B256" s="4"/>
      <c r="C256" s="4"/>
      <c r="D256" s="2" t="str">
        <f t="shared" si="27"/>
        <v/>
      </c>
      <c r="E256" s="2"/>
      <c r="F256" s="4"/>
      <c r="G256" s="4"/>
      <c r="H256" s="4"/>
      <c r="I256" s="4"/>
      <c r="J256" s="8" t="str">
        <f t="shared" si="28"/>
        <v/>
      </c>
      <c r="K256" s="8" t="str">
        <f t="shared" si="29"/>
        <v/>
      </c>
      <c r="L256" s="8" t="str">
        <f t="shared" si="30"/>
        <v/>
      </c>
      <c r="M256" s="8" t="str">
        <f t="shared" si="31"/>
        <v/>
      </c>
      <c r="P256" s="10">
        <v>255</v>
      </c>
    </row>
    <row r="257" spans="1:16">
      <c r="A257" s="1" t="str">
        <f t="shared" si="26"/>
        <v/>
      </c>
      <c r="B257" s="4"/>
      <c r="C257" s="4"/>
      <c r="D257" s="2" t="str">
        <f t="shared" si="27"/>
        <v/>
      </c>
      <c r="E257" s="2"/>
      <c r="F257" s="4"/>
      <c r="G257" s="4"/>
      <c r="H257" s="4"/>
      <c r="I257" s="4"/>
      <c r="J257" s="8" t="str">
        <f t="shared" si="28"/>
        <v/>
      </c>
      <c r="K257" s="8" t="str">
        <f t="shared" si="29"/>
        <v/>
      </c>
      <c r="L257" s="8" t="str">
        <f t="shared" si="30"/>
        <v/>
      </c>
      <c r="M257" s="8" t="str">
        <f t="shared" si="31"/>
        <v/>
      </c>
      <c r="P257" s="10">
        <v>256</v>
      </c>
    </row>
    <row r="258" spans="1:16">
      <c r="A258" s="1" t="str">
        <f t="shared" ref="A258:A321" si="32">IF(C258="","",P258)</f>
        <v/>
      </c>
      <c r="B258" s="4"/>
      <c r="C258" s="4"/>
      <c r="D258" s="2" t="str">
        <f t="shared" ref="D258:D321" si="33">IF(H258="",IF(E258="",IF(J258="","",IF(J258&lt;20.5,"F",M258)),E258),IF(I258&lt;40,"F",IF(I258&lt;50,"FX",IF(I258&lt;60,"E",IF(I258&lt;70,"D",IF(I258&lt;75,"C",IF(I258&lt;85,"B","A")))))))</f>
        <v/>
      </c>
      <c r="E258" s="2"/>
      <c r="F258" s="4"/>
      <c r="G258" s="4"/>
      <c r="H258" s="4"/>
      <c r="I258" s="4"/>
      <c r="J258" s="8" t="str">
        <f t="shared" ref="J258:J321" si="34">IF(G258="","",ROUND((F258*$J$3)+(G258*$J$4),0))</f>
        <v/>
      </c>
      <c r="K258" s="8" t="str">
        <f t="shared" si="29"/>
        <v/>
      </c>
      <c r="L258" s="8" t="str">
        <f t="shared" si="30"/>
        <v/>
      </c>
      <c r="M258" s="8" t="str">
        <f t="shared" si="31"/>
        <v/>
      </c>
      <c r="P258" s="10">
        <v>257</v>
      </c>
    </row>
    <row r="259" spans="1:16">
      <c r="A259" s="1" t="str">
        <f t="shared" si="32"/>
        <v/>
      </c>
      <c r="B259" s="4"/>
      <c r="C259" s="4"/>
      <c r="D259" s="2" t="str">
        <f t="shared" si="33"/>
        <v/>
      </c>
      <c r="E259" s="2"/>
      <c r="F259" s="4"/>
      <c r="G259" s="4"/>
      <c r="H259" s="4"/>
      <c r="I259" s="4"/>
      <c r="J259" s="8" t="str">
        <f t="shared" si="34"/>
        <v/>
      </c>
      <c r="K259" s="8" t="str">
        <f t="shared" ref="K259:K322" si="35">IF(J259&lt;20.5,"",J259)</f>
        <v/>
      </c>
      <c r="L259" s="8" t="str">
        <f t="shared" ref="L259:L322" si="36">IF(K259="","",(((K259-$K$6)/$K$5)*10)+50)</f>
        <v/>
      </c>
      <c r="M259" s="8" t="str">
        <f t="shared" ref="M259:M322" si="37">IF(L259="","",IF(L259&lt;VLOOKUP($L$6,$Q$12:$Y$27,4,FALSE),"F",IF(L259&lt;VLOOKUP($L$6,$Q$12:$Y$27,5,FALSE),"FX",IF(L259&lt;VLOOKUP($L$6,$Q$12:$Y$27,6,FALSE),"E",IF(L259&lt;VLOOKUP($L$6,$Q$12:$Y$27,7,FALSE),"D",IF(L259&lt;VLOOKUP($L$6,$Q$12:$Y$27,8,FALSE),"C",IF(L259&lt;VLOOKUP($L$6,$Q$12:$Y$27,9,FALSE),"B","A")))))))</f>
        <v/>
      </c>
      <c r="P259" s="10">
        <v>258</v>
      </c>
    </row>
    <row r="260" spans="1:16">
      <c r="A260" s="1" t="str">
        <f t="shared" si="32"/>
        <v/>
      </c>
      <c r="B260" s="4"/>
      <c r="C260" s="4"/>
      <c r="D260" s="2" t="str">
        <f t="shared" si="33"/>
        <v/>
      </c>
      <c r="E260" s="2"/>
      <c r="F260" s="4"/>
      <c r="G260" s="4"/>
      <c r="H260" s="4"/>
      <c r="I260" s="4"/>
      <c r="J260" s="8" t="str">
        <f t="shared" si="34"/>
        <v/>
      </c>
      <c r="K260" s="8" t="str">
        <f t="shared" si="35"/>
        <v/>
      </c>
      <c r="L260" s="8" t="str">
        <f t="shared" si="36"/>
        <v/>
      </c>
      <c r="M260" s="8" t="str">
        <f t="shared" si="37"/>
        <v/>
      </c>
      <c r="P260" s="10">
        <v>259</v>
      </c>
    </row>
    <row r="261" spans="1:16">
      <c r="A261" s="1" t="str">
        <f t="shared" si="32"/>
        <v/>
      </c>
      <c r="B261" s="4"/>
      <c r="C261" s="4"/>
      <c r="D261" s="2" t="str">
        <f t="shared" si="33"/>
        <v/>
      </c>
      <c r="E261" s="2"/>
      <c r="F261" s="4"/>
      <c r="G261" s="4"/>
      <c r="H261" s="4"/>
      <c r="I261" s="4"/>
      <c r="J261" s="8" t="str">
        <f t="shared" si="34"/>
        <v/>
      </c>
      <c r="K261" s="8" t="str">
        <f t="shared" si="35"/>
        <v/>
      </c>
      <c r="L261" s="8" t="str">
        <f t="shared" si="36"/>
        <v/>
      </c>
      <c r="M261" s="8" t="str">
        <f t="shared" si="37"/>
        <v/>
      </c>
      <c r="P261" s="10">
        <v>260</v>
      </c>
    </row>
    <row r="262" spans="1:16">
      <c r="A262" s="1" t="str">
        <f t="shared" si="32"/>
        <v/>
      </c>
      <c r="B262" s="4"/>
      <c r="C262" s="4"/>
      <c r="D262" s="2" t="str">
        <f t="shared" si="33"/>
        <v/>
      </c>
      <c r="E262" s="2"/>
      <c r="F262" s="4"/>
      <c r="G262" s="4"/>
      <c r="H262" s="4"/>
      <c r="I262" s="4"/>
      <c r="J262" s="8" t="str">
        <f t="shared" si="34"/>
        <v/>
      </c>
      <c r="K262" s="8" t="str">
        <f t="shared" si="35"/>
        <v/>
      </c>
      <c r="L262" s="8" t="str">
        <f t="shared" si="36"/>
        <v/>
      </c>
      <c r="M262" s="8" t="str">
        <f t="shared" si="37"/>
        <v/>
      </c>
      <c r="P262" s="10">
        <v>261</v>
      </c>
    </row>
    <row r="263" spans="1:16">
      <c r="A263" s="1" t="str">
        <f t="shared" si="32"/>
        <v/>
      </c>
      <c r="B263" s="4"/>
      <c r="C263" s="4"/>
      <c r="D263" s="2" t="str">
        <f t="shared" si="33"/>
        <v/>
      </c>
      <c r="E263" s="2"/>
      <c r="F263" s="4"/>
      <c r="G263" s="4"/>
      <c r="H263" s="4"/>
      <c r="I263" s="4"/>
      <c r="J263" s="8" t="str">
        <f t="shared" si="34"/>
        <v/>
      </c>
      <c r="K263" s="8" t="str">
        <f t="shared" si="35"/>
        <v/>
      </c>
      <c r="L263" s="8" t="str">
        <f t="shared" si="36"/>
        <v/>
      </c>
      <c r="M263" s="8" t="str">
        <f t="shared" si="37"/>
        <v/>
      </c>
      <c r="P263" s="10">
        <v>262</v>
      </c>
    </row>
    <row r="264" spans="1:16">
      <c r="A264" s="1" t="str">
        <f t="shared" si="32"/>
        <v/>
      </c>
      <c r="B264" s="4"/>
      <c r="C264" s="4"/>
      <c r="D264" s="2" t="str">
        <f t="shared" si="33"/>
        <v/>
      </c>
      <c r="E264" s="2"/>
      <c r="F264" s="4"/>
      <c r="G264" s="4"/>
      <c r="H264" s="4"/>
      <c r="I264" s="4"/>
      <c r="J264" s="8" t="str">
        <f t="shared" si="34"/>
        <v/>
      </c>
      <c r="K264" s="8" t="str">
        <f t="shared" si="35"/>
        <v/>
      </c>
      <c r="L264" s="8" t="str">
        <f t="shared" si="36"/>
        <v/>
      </c>
      <c r="M264" s="8" t="str">
        <f t="shared" si="37"/>
        <v/>
      </c>
      <c r="P264" s="10">
        <v>263</v>
      </c>
    </row>
    <row r="265" spans="1:16">
      <c r="A265" s="1" t="str">
        <f t="shared" si="32"/>
        <v/>
      </c>
      <c r="B265" s="4"/>
      <c r="C265" s="4"/>
      <c r="D265" s="2" t="str">
        <f t="shared" si="33"/>
        <v/>
      </c>
      <c r="E265" s="2"/>
      <c r="F265" s="4"/>
      <c r="G265" s="4"/>
      <c r="H265" s="4"/>
      <c r="I265" s="4"/>
      <c r="J265" s="8" t="str">
        <f t="shared" si="34"/>
        <v/>
      </c>
      <c r="K265" s="8" t="str">
        <f t="shared" si="35"/>
        <v/>
      </c>
      <c r="L265" s="8" t="str">
        <f t="shared" si="36"/>
        <v/>
      </c>
      <c r="M265" s="8" t="str">
        <f t="shared" si="37"/>
        <v/>
      </c>
      <c r="P265" s="10">
        <v>264</v>
      </c>
    </row>
    <row r="266" spans="1:16">
      <c r="A266" s="1" t="str">
        <f t="shared" si="32"/>
        <v/>
      </c>
      <c r="B266" s="4"/>
      <c r="C266" s="4"/>
      <c r="D266" s="2" t="str">
        <f t="shared" si="33"/>
        <v/>
      </c>
      <c r="E266" s="2"/>
      <c r="F266" s="4"/>
      <c r="G266" s="4"/>
      <c r="H266" s="4"/>
      <c r="I266" s="4"/>
      <c r="J266" s="8" t="str">
        <f t="shared" si="34"/>
        <v/>
      </c>
      <c r="K266" s="8" t="str">
        <f t="shared" si="35"/>
        <v/>
      </c>
      <c r="L266" s="8" t="str">
        <f t="shared" si="36"/>
        <v/>
      </c>
      <c r="M266" s="8" t="str">
        <f t="shared" si="37"/>
        <v/>
      </c>
      <c r="P266" s="10">
        <v>265</v>
      </c>
    </row>
    <row r="267" spans="1:16">
      <c r="A267" s="1" t="str">
        <f t="shared" si="32"/>
        <v/>
      </c>
      <c r="B267" s="4"/>
      <c r="C267" s="4"/>
      <c r="D267" s="2" t="str">
        <f t="shared" si="33"/>
        <v/>
      </c>
      <c r="E267" s="2"/>
      <c r="F267" s="4"/>
      <c r="G267" s="4"/>
      <c r="H267" s="4"/>
      <c r="I267" s="4"/>
      <c r="J267" s="8" t="str">
        <f t="shared" si="34"/>
        <v/>
      </c>
      <c r="K267" s="8" t="str">
        <f t="shared" si="35"/>
        <v/>
      </c>
      <c r="L267" s="8" t="str">
        <f t="shared" si="36"/>
        <v/>
      </c>
      <c r="M267" s="8" t="str">
        <f t="shared" si="37"/>
        <v/>
      </c>
      <c r="P267" s="10">
        <v>266</v>
      </c>
    </row>
    <row r="268" spans="1:16">
      <c r="A268" s="1" t="str">
        <f t="shared" si="32"/>
        <v/>
      </c>
      <c r="B268" s="4"/>
      <c r="C268" s="4"/>
      <c r="D268" s="2" t="str">
        <f t="shared" si="33"/>
        <v/>
      </c>
      <c r="E268" s="2"/>
      <c r="F268" s="4"/>
      <c r="G268" s="4"/>
      <c r="H268" s="4"/>
      <c r="I268" s="4"/>
      <c r="J268" s="8" t="str">
        <f t="shared" si="34"/>
        <v/>
      </c>
      <c r="K268" s="8" t="str">
        <f t="shared" si="35"/>
        <v/>
      </c>
      <c r="L268" s="8" t="str">
        <f t="shared" si="36"/>
        <v/>
      </c>
      <c r="M268" s="8" t="str">
        <f t="shared" si="37"/>
        <v/>
      </c>
      <c r="P268" s="10">
        <v>267</v>
      </c>
    </row>
    <row r="269" spans="1:16">
      <c r="A269" s="1" t="str">
        <f t="shared" si="32"/>
        <v/>
      </c>
      <c r="B269" s="4"/>
      <c r="C269" s="4"/>
      <c r="D269" s="2" t="str">
        <f t="shared" si="33"/>
        <v/>
      </c>
      <c r="E269" s="2"/>
      <c r="F269" s="4"/>
      <c r="G269" s="4"/>
      <c r="H269" s="4"/>
      <c r="I269" s="4"/>
      <c r="J269" s="8" t="str">
        <f t="shared" si="34"/>
        <v/>
      </c>
      <c r="K269" s="8" t="str">
        <f t="shared" si="35"/>
        <v/>
      </c>
      <c r="L269" s="8" t="str">
        <f t="shared" si="36"/>
        <v/>
      </c>
      <c r="M269" s="8" t="str">
        <f t="shared" si="37"/>
        <v/>
      </c>
      <c r="P269" s="10">
        <v>268</v>
      </c>
    </row>
    <row r="270" spans="1:16">
      <c r="A270" s="1" t="str">
        <f t="shared" si="32"/>
        <v/>
      </c>
      <c r="B270" s="4"/>
      <c r="C270" s="4"/>
      <c r="D270" s="2" t="str">
        <f t="shared" si="33"/>
        <v/>
      </c>
      <c r="E270" s="2"/>
      <c r="F270" s="4"/>
      <c r="G270" s="4"/>
      <c r="H270" s="4"/>
      <c r="I270" s="4"/>
      <c r="J270" s="8" t="str">
        <f t="shared" si="34"/>
        <v/>
      </c>
      <c r="K270" s="8" t="str">
        <f t="shared" si="35"/>
        <v/>
      </c>
      <c r="L270" s="8" t="str">
        <f t="shared" si="36"/>
        <v/>
      </c>
      <c r="M270" s="8" t="str">
        <f t="shared" si="37"/>
        <v/>
      </c>
      <c r="P270" s="10">
        <v>269</v>
      </c>
    </row>
    <row r="271" spans="1:16">
      <c r="A271" s="1" t="str">
        <f t="shared" si="32"/>
        <v/>
      </c>
      <c r="B271" s="4"/>
      <c r="C271" s="4"/>
      <c r="D271" s="2" t="str">
        <f t="shared" si="33"/>
        <v/>
      </c>
      <c r="E271" s="2"/>
      <c r="F271" s="4"/>
      <c r="G271" s="4"/>
      <c r="H271" s="4"/>
      <c r="I271" s="4"/>
      <c r="J271" s="8" t="str">
        <f t="shared" si="34"/>
        <v/>
      </c>
      <c r="K271" s="8" t="str">
        <f t="shared" si="35"/>
        <v/>
      </c>
      <c r="L271" s="8" t="str">
        <f t="shared" si="36"/>
        <v/>
      </c>
      <c r="M271" s="8" t="str">
        <f t="shared" si="37"/>
        <v/>
      </c>
      <c r="P271" s="10">
        <v>270</v>
      </c>
    </row>
    <row r="272" spans="1:16">
      <c r="A272" s="1" t="str">
        <f t="shared" si="32"/>
        <v/>
      </c>
      <c r="B272" s="4"/>
      <c r="C272" s="4"/>
      <c r="D272" s="2" t="str">
        <f t="shared" si="33"/>
        <v/>
      </c>
      <c r="E272" s="2"/>
      <c r="F272" s="4"/>
      <c r="G272" s="4"/>
      <c r="H272" s="4"/>
      <c r="I272" s="4"/>
      <c r="J272" s="8" t="str">
        <f t="shared" si="34"/>
        <v/>
      </c>
      <c r="K272" s="8" t="str">
        <f t="shared" si="35"/>
        <v/>
      </c>
      <c r="L272" s="8" t="str">
        <f t="shared" si="36"/>
        <v/>
      </c>
      <c r="M272" s="8" t="str">
        <f t="shared" si="37"/>
        <v/>
      </c>
      <c r="P272" s="10">
        <v>271</v>
      </c>
    </row>
    <row r="273" spans="1:16">
      <c r="A273" s="1" t="str">
        <f t="shared" si="32"/>
        <v/>
      </c>
      <c r="B273" s="4"/>
      <c r="C273" s="4"/>
      <c r="D273" s="2" t="str">
        <f t="shared" si="33"/>
        <v/>
      </c>
      <c r="E273" s="2"/>
      <c r="F273" s="4"/>
      <c r="G273" s="4"/>
      <c r="H273" s="4"/>
      <c r="I273" s="4"/>
      <c r="J273" s="8" t="str">
        <f t="shared" si="34"/>
        <v/>
      </c>
      <c r="K273" s="8" t="str">
        <f t="shared" si="35"/>
        <v/>
      </c>
      <c r="L273" s="8" t="str">
        <f t="shared" si="36"/>
        <v/>
      </c>
      <c r="M273" s="8" t="str">
        <f t="shared" si="37"/>
        <v/>
      </c>
      <c r="P273" s="10">
        <v>272</v>
      </c>
    </row>
    <row r="274" spans="1:16">
      <c r="A274" s="1" t="str">
        <f t="shared" si="32"/>
        <v/>
      </c>
      <c r="B274" s="4"/>
      <c r="C274" s="4"/>
      <c r="D274" s="2" t="str">
        <f t="shared" si="33"/>
        <v/>
      </c>
      <c r="E274" s="2"/>
      <c r="F274" s="4"/>
      <c r="G274" s="4"/>
      <c r="H274" s="4"/>
      <c r="I274" s="4"/>
      <c r="J274" s="8" t="str">
        <f t="shared" si="34"/>
        <v/>
      </c>
      <c r="K274" s="8" t="str">
        <f t="shared" si="35"/>
        <v/>
      </c>
      <c r="L274" s="8" t="str">
        <f t="shared" si="36"/>
        <v/>
      </c>
      <c r="M274" s="8" t="str">
        <f t="shared" si="37"/>
        <v/>
      </c>
      <c r="P274" s="10">
        <v>273</v>
      </c>
    </row>
    <row r="275" spans="1:16">
      <c r="A275" s="1" t="str">
        <f t="shared" si="32"/>
        <v/>
      </c>
      <c r="B275" s="4"/>
      <c r="C275" s="4"/>
      <c r="D275" s="2" t="str">
        <f t="shared" si="33"/>
        <v/>
      </c>
      <c r="E275" s="2"/>
      <c r="F275" s="4"/>
      <c r="G275" s="4"/>
      <c r="H275" s="4"/>
      <c r="I275" s="4"/>
      <c r="J275" s="8" t="str">
        <f t="shared" si="34"/>
        <v/>
      </c>
      <c r="K275" s="8" t="str">
        <f t="shared" si="35"/>
        <v/>
      </c>
      <c r="L275" s="8" t="str">
        <f t="shared" si="36"/>
        <v/>
      </c>
      <c r="M275" s="8" t="str">
        <f t="shared" si="37"/>
        <v/>
      </c>
      <c r="P275" s="10">
        <v>274</v>
      </c>
    </row>
    <row r="276" spans="1:16">
      <c r="A276" s="1" t="str">
        <f t="shared" si="32"/>
        <v/>
      </c>
      <c r="B276" s="4"/>
      <c r="C276" s="4"/>
      <c r="D276" s="2" t="str">
        <f t="shared" si="33"/>
        <v/>
      </c>
      <c r="E276" s="2"/>
      <c r="F276" s="4"/>
      <c r="G276" s="4"/>
      <c r="H276" s="4"/>
      <c r="I276" s="4"/>
      <c r="J276" s="8" t="str">
        <f t="shared" si="34"/>
        <v/>
      </c>
      <c r="K276" s="8" t="str">
        <f t="shared" si="35"/>
        <v/>
      </c>
      <c r="L276" s="8" t="str">
        <f t="shared" si="36"/>
        <v/>
      </c>
      <c r="M276" s="8" t="str">
        <f t="shared" si="37"/>
        <v/>
      </c>
      <c r="P276" s="10">
        <v>275</v>
      </c>
    </row>
    <row r="277" spans="1:16">
      <c r="A277" s="1" t="str">
        <f t="shared" si="32"/>
        <v/>
      </c>
      <c r="B277" s="4"/>
      <c r="C277" s="4"/>
      <c r="D277" s="2" t="str">
        <f t="shared" si="33"/>
        <v/>
      </c>
      <c r="E277" s="2"/>
      <c r="F277" s="4"/>
      <c r="G277" s="4"/>
      <c r="H277" s="4"/>
      <c r="I277" s="4"/>
      <c r="J277" s="8" t="str">
        <f t="shared" si="34"/>
        <v/>
      </c>
      <c r="K277" s="8" t="str">
        <f t="shared" si="35"/>
        <v/>
      </c>
      <c r="L277" s="8" t="str">
        <f t="shared" si="36"/>
        <v/>
      </c>
      <c r="M277" s="8" t="str">
        <f t="shared" si="37"/>
        <v/>
      </c>
      <c r="P277" s="10">
        <v>276</v>
      </c>
    </row>
    <row r="278" spans="1:16">
      <c r="A278" s="1" t="str">
        <f t="shared" si="32"/>
        <v/>
      </c>
      <c r="B278" s="4"/>
      <c r="C278" s="4"/>
      <c r="D278" s="2" t="str">
        <f t="shared" si="33"/>
        <v/>
      </c>
      <c r="E278" s="2"/>
      <c r="F278" s="4"/>
      <c r="G278" s="4"/>
      <c r="H278" s="4"/>
      <c r="I278" s="4"/>
      <c r="J278" s="8" t="str">
        <f t="shared" si="34"/>
        <v/>
      </c>
      <c r="K278" s="8" t="str">
        <f t="shared" si="35"/>
        <v/>
      </c>
      <c r="L278" s="8" t="str">
        <f t="shared" si="36"/>
        <v/>
      </c>
      <c r="M278" s="8" t="str">
        <f t="shared" si="37"/>
        <v/>
      </c>
      <c r="P278" s="10">
        <v>277</v>
      </c>
    </row>
    <row r="279" spans="1:16">
      <c r="A279" s="1" t="str">
        <f t="shared" si="32"/>
        <v/>
      </c>
      <c r="B279" s="4"/>
      <c r="C279" s="4"/>
      <c r="D279" s="2" t="str">
        <f t="shared" si="33"/>
        <v/>
      </c>
      <c r="E279" s="2"/>
      <c r="F279" s="4"/>
      <c r="G279" s="4"/>
      <c r="H279" s="4"/>
      <c r="I279" s="4"/>
      <c r="J279" s="8" t="str">
        <f t="shared" si="34"/>
        <v/>
      </c>
      <c r="K279" s="8" t="str">
        <f t="shared" si="35"/>
        <v/>
      </c>
      <c r="L279" s="8" t="str">
        <f t="shared" si="36"/>
        <v/>
      </c>
      <c r="M279" s="8" t="str">
        <f t="shared" si="37"/>
        <v/>
      </c>
      <c r="P279" s="10">
        <v>278</v>
      </c>
    </row>
    <row r="280" spans="1:16">
      <c r="A280" s="1" t="str">
        <f t="shared" si="32"/>
        <v/>
      </c>
      <c r="B280" s="4"/>
      <c r="C280" s="4"/>
      <c r="D280" s="2" t="str">
        <f t="shared" si="33"/>
        <v/>
      </c>
      <c r="E280" s="2"/>
      <c r="F280" s="4"/>
      <c r="G280" s="4"/>
      <c r="H280" s="4"/>
      <c r="I280" s="4"/>
      <c r="J280" s="8" t="str">
        <f t="shared" si="34"/>
        <v/>
      </c>
      <c r="K280" s="8" t="str">
        <f t="shared" si="35"/>
        <v/>
      </c>
      <c r="L280" s="8" t="str">
        <f t="shared" si="36"/>
        <v/>
      </c>
      <c r="M280" s="8" t="str">
        <f t="shared" si="37"/>
        <v/>
      </c>
      <c r="P280" s="10">
        <v>279</v>
      </c>
    </row>
    <row r="281" spans="1:16">
      <c r="A281" s="1" t="str">
        <f t="shared" si="32"/>
        <v/>
      </c>
      <c r="B281" s="4"/>
      <c r="C281" s="4"/>
      <c r="D281" s="2" t="str">
        <f t="shared" si="33"/>
        <v/>
      </c>
      <c r="E281" s="2"/>
      <c r="F281" s="4"/>
      <c r="G281" s="4"/>
      <c r="H281" s="4"/>
      <c r="I281" s="4"/>
      <c r="J281" s="8" t="str">
        <f t="shared" si="34"/>
        <v/>
      </c>
      <c r="K281" s="8" t="str">
        <f t="shared" si="35"/>
        <v/>
      </c>
      <c r="L281" s="8" t="str">
        <f t="shared" si="36"/>
        <v/>
      </c>
      <c r="M281" s="8" t="str">
        <f t="shared" si="37"/>
        <v/>
      </c>
      <c r="P281" s="10">
        <v>280</v>
      </c>
    </row>
    <row r="282" spans="1:16">
      <c r="A282" s="1" t="str">
        <f t="shared" si="32"/>
        <v/>
      </c>
      <c r="B282" s="4"/>
      <c r="C282" s="4"/>
      <c r="D282" s="2" t="str">
        <f t="shared" si="33"/>
        <v/>
      </c>
      <c r="E282" s="2"/>
      <c r="F282" s="4"/>
      <c r="G282" s="4"/>
      <c r="H282" s="4"/>
      <c r="I282" s="4"/>
      <c r="J282" s="8" t="str">
        <f t="shared" si="34"/>
        <v/>
      </c>
      <c r="K282" s="8" t="str">
        <f t="shared" si="35"/>
        <v/>
      </c>
      <c r="L282" s="8" t="str">
        <f t="shared" si="36"/>
        <v/>
      </c>
      <c r="M282" s="8" t="str">
        <f t="shared" si="37"/>
        <v/>
      </c>
      <c r="P282" s="10">
        <v>281</v>
      </c>
    </row>
    <row r="283" spans="1:16">
      <c r="A283" s="1" t="str">
        <f t="shared" si="32"/>
        <v/>
      </c>
      <c r="B283" s="4"/>
      <c r="C283" s="4"/>
      <c r="D283" s="2" t="str">
        <f t="shared" si="33"/>
        <v/>
      </c>
      <c r="E283" s="2"/>
      <c r="F283" s="4"/>
      <c r="G283" s="4"/>
      <c r="H283" s="4"/>
      <c r="I283" s="4"/>
      <c r="J283" s="8" t="str">
        <f t="shared" si="34"/>
        <v/>
      </c>
      <c r="K283" s="8" t="str">
        <f t="shared" si="35"/>
        <v/>
      </c>
      <c r="L283" s="8" t="str">
        <f t="shared" si="36"/>
        <v/>
      </c>
      <c r="M283" s="8" t="str">
        <f t="shared" si="37"/>
        <v/>
      </c>
      <c r="P283" s="10">
        <v>282</v>
      </c>
    </row>
    <row r="284" spans="1:16">
      <c r="A284" s="1" t="str">
        <f t="shared" si="32"/>
        <v/>
      </c>
      <c r="B284" s="4"/>
      <c r="C284" s="4"/>
      <c r="D284" s="2" t="str">
        <f t="shared" si="33"/>
        <v/>
      </c>
      <c r="E284" s="2"/>
      <c r="F284" s="4"/>
      <c r="G284" s="4"/>
      <c r="H284" s="4"/>
      <c r="I284" s="4"/>
      <c r="J284" s="8" t="str">
        <f t="shared" si="34"/>
        <v/>
      </c>
      <c r="K284" s="8" t="str">
        <f t="shared" si="35"/>
        <v/>
      </c>
      <c r="L284" s="8" t="str">
        <f t="shared" si="36"/>
        <v/>
      </c>
      <c r="M284" s="8" t="str">
        <f t="shared" si="37"/>
        <v/>
      </c>
      <c r="P284" s="10">
        <v>283</v>
      </c>
    </row>
    <row r="285" spans="1:16">
      <c r="A285" s="1" t="str">
        <f t="shared" si="32"/>
        <v/>
      </c>
      <c r="B285" s="4"/>
      <c r="C285" s="4"/>
      <c r="D285" s="2" t="str">
        <f t="shared" si="33"/>
        <v/>
      </c>
      <c r="E285" s="2"/>
      <c r="F285" s="4"/>
      <c r="G285" s="4"/>
      <c r="H285" s="4"/>
      <c r="I285" s="4"/>
      <c r="J285" s="8" t="str">
        <f t="shared" si="34"/>
        <v/>
      </c>
      <c r="K285" s="8" t="str">
        <f t="shared" si="35"/>
        <v/>
      </c>
      <c r="L285" s="8" t="str">
        <f t="shared" si="36"/>
        <v/>
      </c>
      <c r="M285" s="8" t="str">
        <f t="shared" si="37"/>
        <v/>
      </c>
      <c r="P285" s="10">
        <v>284</v>
      </c>
    </row>
    <row r="286" spans="1:16">
      <c r="A286" s="1" t="str">
        <f t="shared" si="32"/>
        <v/>
      </c>
      <c r="B286" s="4"/>
      <c r="C286" s="4"/>
      <c r="D286" s="2" t="str">
        <f t="shared" si="33"/>
        <v/>
      </c>
      <c r="E286" s="2"/>
      <c r="F286" s="4"/>
      <c r="G286" s="4"/>
      <c r="H286" s="4"/>
      <c r="I286" s="4"/>
      <c r="J286" s="8" t="str">
        <f t="shared" si="34"/>
        <v/>
      </c>
      <c r="K286" s="8" t="str">
        <f t="shared" si="35"/>
        <v/>
      </c>
      <c r="L286" s="8" t="str">
        <f t="shared" si="36"/>
        <v/>
      </c>
      <c r="M286" s="8" t="str">
        <f t="shared" si="37"/>
        <v/>
      </c>
      <c r="P286" s="10">
        <v>285</v>
      </c>
    </row>
    <row r="287" spans="1:16">
      <c r="A287" s="1" t="str">
        <f t="shared" si="32"/>
        <v/>
      </c>
      <c r="B287" s="4"/>
      <c r="C287" s="4"/>
      <c r="D287" s="2" t="str">
        <f t="shared" si="33"/>
        <v/>
      </c>
      <c r="E287" s="2"/>
      <c r="F287" s="4"/>
      <c r="G287" s="4"/>
      <c r="H287" s="4"/>
      <c r="I287" s="4"/>
      <c r="J287" s="8" t="str">
        <f t="shared" si="34"/>
        <v/>
      </c>
      <c r="K287" s="8" t="str">
        <f t="shared" si="35"/>
        <v/>
      </c>
      <c r="L287" s="8" t="str">
        <f t="shared" si="36"/>
        <v/>
      </c>
      <c r="M287" s="8" t="str">
        <f t="shared" si="37"/>
        <v/>
      </c>
      <c r="P287" s="10">
        <v>286</v>
      </c>
    </row>
    <row r="288" spans="1:16">
      <c r="A288" s="1" t="str">
        <f t="shared" si="32"/>
        <v/>
      </c>
      <c r="B288" s="4"/>
      <c r="C288" s="4"/>
      <c r="D288" s="2" t="str">
        <f t="shared" si="33"/>
        <v/>
      </c>
      <c r="E288" s="2"/>
      <c r="F288" s="4"/>
      <c r="G288" s="4"/>
      <c r="H288" s="4"/>
      <c r="I288" s="4"/>
      <c r="J288" s="8" t="str">
        <f t="shared" si="34"/>
        <v/>
      </c>
      <c r="K288" s="8" t="str">
        <f t="shared" si="35"/>
        <v/>
      </c>
      <c r="L288" s="8" t="str">
        <f t="shared" si="36"/>
        <v/>
      </c>
      <c r="M288" s="8" t="str">
        <f t="shared" si="37"/>
        <v/>
      </c>
      <c r="P288" s="10">
        <v>287</v>
      </c>
    </row>
    <row r="289" spans="1:16">
      <c r="A289" s="1" t="str">
        <f t="shared" si="32"/>
        <v/>
      </c>
      <c r="B289" s="4"/>
      <c r="C289" s="4"/>
      <c r="D289" s="2" t="str">
        <f t="shared" si="33"/>
        <v/>
      </c>
      <c r="E289" s="2"/>
      <c r="F289" s="4"/>
      <c r="G289" s="4"/>
      <c r="H289" s="4"/>
      <c r="I289" s="4"/>
      <c r="J289" s="8" t="str">
        <f t="shared" si="34"/>
        <v/>
      </c>
      <c r="K289" s="8" t="str">
        <f t="shared" si="35"/>
        <v/>
      </c>
      <c r="L289" s="8" t="str">
        <f t="shared" si="36"/>
        <v/>
      </c>
      <c r="M289" s="8" t="str">
        <f t="shared" si="37"/>
        <v/>
      </c>
      <c r="P289" s="10">
        <v>288</v>
      </c>
    </row>
    <row r="290" spans="1:16">
      <c r="A290" s="1" t="str">
        <f t="shared" si="32"/>
        <v/>
      </c>
      <c r="B290" s="4"/>
      <c r="C290" s="4"/>
      <c r="D290" s="2" t="str">
        <f t="shared" si="33"/>
        <v/>
      </c>
      <c r="E290" s="2"/>
      <c r="F290" s="4"/>
      <c r="G290" s="4"/>
      <c r="H290" s="4"/>
      <c r="I290" s="4"/>
      <c r="J290" s="8" t="str">
        <f t="shared" si="34"/>
        <v/>
      </c>
      <c r="K290" s="8" t="str">
        <f t="shared" si="35"/>
        <v/>
      </c>
      <c r="L290" s="8" t="str">
        <f t="shared" si="36"/>
        <v/>
      </c>
      <c r="M290" s="8" t="str">
        <f t="shared" si="37"/>
        <v/>
      </c>
      <c r="P290" s="10">
        <v>289</v>
      </c>
    </row>
    <row r="291" spans="1:16">
      <c r="A291" s="1" t="str">
        <f t="shared" si="32"/>
        <v/>
      </c>
      <c r="B291" s="4"/>
      <c r="C291" s="4"/>
      <c r="D291" s="2" t="str">
        <f t="shared" si="33"/>
        <v/>
      </c>
      <c r="E291" s="2"/>
      <c r="F291" s="4"/>
      <c r="G291" s="4"/>
      <c r="H291" s="4"/>
      <c r="I291" s="4"/>
      <c r="J291" s="8" t="str">
        <f t="shared" si="34"/>
        <v/>
      </c>
      <c r="K291" s="8" t="str">
        <f t="shared" si="35"/>
        <v/>
      </c>
      <c r="L291" s="8" t="str">
        <f t="shared" si="36"/>
        <v/>
      </c>
      <c r="M291" s="8" t="str">
        <f t="shared" si="37"/>
        <v/>
      </c>
      <c r="P291" s="10">
        <v>290</v>
      </c>
    </row>
    <row r="292" spans="1:16">
      <c r="A292" s="1" t="str">
        <f t="shared" si="32"/>
        <v/>
      </c>
      <c r="B292" s="4"/>
      <c r="C292" s="4"/>
      <c r="D292" s="2" t="str">
        <f t="shared" si="33"/>
        <v/>
      </c>
      <c r="E292" s="2"/>
      <c r="F292" s="4"/>
      <c r="G292" s="4"/>
      <c r="H292" s="4"/>
      <c r="I292" s="4"/>
      <c r="J292" s="8" t="str">
        <f t="shared" si="34"/>
        <v/>
      </c>
      <c r="K292" s="8" t="str">
        <f t="shared" si="35"/>
        <v/>
      </c>
      <c r="L292" s="8" t="str">
        <f t="shared" si="36"/>
        <v/>
      </c>
      <c r="M292" s="8" t="str">
        <f t="shared" si="37"/>
        <v/>
      </c>
      <c r="P292" s="10">
        <v>291</v>
      </c>
    </row>
    <row r="293" spans="1:16">
      <c r="A293" s="1" t="str">
        <f t="shared" si="32"/>
        <v/>
      </c>
      <c r="B293" s="4"/>
      <c r="C293" s="4"/>
      <c r="D293" s="2" t="str">
        <f t="shared" si="33"/>
        <v/>
      </c>
      <c r="E293" s="2"/>
      <c r="F293" s="4"/>
      <c r="G293" s="4"/>
      <c r="H293" s="4"/>
      <c r="I293" s="4"/>
      <c r="J293" s="8" t="str">
        <f t="shared" si="34"/>
        <v/>
      </c>
      <c r="K293" s="8" t="str">
        <f t="shared" si="35"/>
        <v/>
      </c>
      <c r="L293" s="8" t="str">
        <f t="shared" si="36"/>
        <v/>
      </c>
      <c r="M293" s="8" t="str">
        <f t="shared" si="37"/>
        <v/>
      </c>
      <c r="P293" s="10">
        <v>292</v>
      </c>
    </row>
    <row r="294" spans="1:16">
      <c r="A294" s="1" t="str">
        <f t="shared" si="32"/>
        <v/>
      </c>
      <c r="B294" s="4"/>
      <c r="C294" s="4"/>
      <c r="D294" s="2" t="str">
        <f t="shared" si="33"/>
        <v/>
      </c>
      <c r="E294" s="2"/>
      <c r="F294" s="4"/>
      <c r="G294" s="4"/>
      <c r="H294" s="4"/>
      <c r="I294" s="4"/>
      <c r="J294" s="8" t="str">
        <f t="shared" si="34"/>
        <v/>
      </c>
      <c r="K294" s="8" t="str">
        <f t="shared" si="35"/>
        <v/>
      </c>
      <c r="L294" s="8" t="str">
        <f t="shared" si="36"/>
        <v/>
      </c>
      <c r="M294" s="8" t="str">
        <f t="shared" si="37"/>
        <v/>
      </c>
      <c r="P294" s="10">
        <v>293</v>
      </c>
    </row>
    <row r="295" spans="1:16">
      <c r="A295" s="1" t="str">
        <f t="shared" si="32"/>
        <v/>
      </c>
      <c r="B295" s="4"/>
      <c r="C295" s="4"/>
      <c r="D295" s="2" t="str">
        <f t="shared" si="33"/>
        <v/>
      </c>
      <c r="E295" s="2"/>
      <c r="F295" s="4"/>
      <c r="G295" s="4"/>
      <c r="H295" s="4"/>
      <c r="I295" s="4"/>
      <c r="J295" s="8" t="str">
        <f t="shared" si="34"/>
        <v/>
      </c>
      <c r="K295" s="8" t="str">
        <f t="shared" si="35"/>
        <v/>
      </c>
      <c r="L295" s="8" t="str">
        <f t="shared" si="36"/>
        <v/>
      </c>
      <c r="M295" s="8" t="str">
        <f t="shared" si="37"/>
        <v/>
      </c>
      <c r="P295" s="10">
        <v>294</v>
      </c>
    </row>
    <row r="296" spans="1:16">
      <c r="A296" s="1" t="str">
        <f t="shared" si="32"/>
        <v/>
      </c>
      <c r="B296" s="4"/>
      <c r="C296" s="4"/>
      <c r="D296" s="2" t="str">
        <f t="shared" si="33"/>
        <v/>
      </c>
      <c r="E296" s="2"/>
      <c r="F296" s="4"/>
      <c r="G296" s="4"/>
      <c r="H296" s="4"/>
      <c r="I296" s="4"/>
      <c r="J296" s="8" t="str">
        <f t="shared" si="34"/>
        <v/>
      </c>
      <c r="K296" s="8" t="str">
        <f t="shared" si="35"/>
        <v/>
      </c>
      <c r="L296" s="8" t="str">
        <f t="shared" si="36"/>
        <v/>
      </c>
      <c r="M296" s="8" t="str">
        <f t="shared" si="37"/>
        <v/>
      </c>
      <c r="P296" s="10">
        <v>295</v>
      </c>
    </row>
    <row r="297" spans="1:16">
      <c r="A297" s="1" t="str">
        <f t="shared" si="32"/>
        <v/>
      </c>
      <c r="B297" s="4"/>
      <c r="C297" s="4"/>
      <c r="D297" s="2" t="str">
        <f t="shared" si="33"/>
        <v/>
      </c>
      <c r="E297" s="2"/>
      <c r="F297" s="4"/>
      <c r="G297" s="4"/>
      <c r="H297" s="4"/>
      <c r="I297" s="4"/>
      <c r="J297" s="8" t="str">
        <f t="shared" si="34"/>
        <v/>
      </c>
      <c r="K297" s="8" t="str">
        <f t="shared" si="35"/>
        <v/>
      </c>
      <c r="L297" s="8" t="str">
        <f t="shared" si="36"/>
        <v/>
      </c>
      <c r="M297" s="8" t="str">
        <f t="shared" si="37"/>
        <v/>
      </c>
      <c r="P297" s="10">
        <v>296</v>
      </c>
    </row>
    <row r="298" spans="1:16">
      <c r="A298" s="1" t="str">
        <f t="shared" si="32"/>
        <v/>
      </c>
      <c r="B298" s="4"/>
      <c r="C298" s="4"/>
      <c r="D298" s="2" t="str">
        <f t="shared" si="33"/>
        <v/>
      </c>
      <c r="E298" s="2"/>
      <c r="F298" s="4"/>
      <c r="G298" s="4"/>
      <c r="H298" s="4"/>
      <c r="I298" s="4"/>
      <c r="J298" s="8" t="str">
        <f t="shared" si="34"/>
        <v/>
      </c>
      <c r="K298" s="8" t="str">
        <f t="shared" si="35"/>
        <v/>
      </c>
      <c r="L298" s="8" t="str">
        <f t="shared" si="36"/>
        <v/>
      </c>
      <c r="M298" s="8" t="str">
        <f t="shared" si="37"/>
        <v/>
      </c>
      <c r="P298" s="10">
        <v>297</v>
      </c>
    </row>
    <row r="299" spans="1:16">
      <c r="A299" s="1" t="str">
        <f t="shared" si="32"/>
        <v/>
      </c>
      <c r="B299" s="4"/>
      <c r="C299" s="4"/>
      <c r="D299" s="2" t="str">
        <f t="shared" si="33"/>
        <v/>
      </c>
      <c r="E299" s="2"/>
      <c r="F299" s="4"/>
      <c r="G299" s="4"/>
      <c r="H299" s="4"/>
      <c r="I299" s="4"/>
      <c r="J299" s="8" t="str">
        <f t="shared" si="34"/>
        <v/>
      </c>
      <c r="K299" s="8" t="str">
        <f t="shared" si="35"/>
        <v/>
      </c>
      <c r="L299" s="8" t="str">
        <f t="shared" si="36"/>
        <v/>
      </c>
      <c r="M299" s="8" t="str">
        <f t="shared" si="37"/>
        <v/>
      </c>
      <c r="P299" s="10">
        <v>298</v>
      </c>
    </row>
    <row r="300" spans="1:16">
      <c r="A300" s="1" t="str">
        <f t="shared" si="32"/>
        <v/>
      </c>
      <c r="B300" s="4"/>
      <c r="C300" s="4"/>
      <c r="D300" s="2" t="str">
        <f t="shared" si="33"/>
        <v/>
      </c>
      <c r="E300" s="2"/>
      <c r="F300" s="4"/>
      <c r="G300" s="4"/>
      <c r="H300" s="4"/>
      <c r="I300" s="4"/>
      <c r="J300" s="8" t="str">
        <f t="shared" si="34"/>
        <v/>
      </c>
      <c r="K300" s="8" t="str">
        <f t="shared" si="35"/>
        <v/>
      </c>
      <c r="L300" s="8" t="str">
        <f t="shared" si="36"/>
        <v/>
      </c>
      <c r="M300" s="8" t="str">
        <f t="shared" si="37"/>
        <v/>
      </c>
      <c r="P300" s="10">
        <v>299</v>
      </c>
    </row>
    <row r="301" spans="1:16">
      <c r="A301" s="1" t="str">
        <f t="shared" si="32"/>
        <v/>
      </c>
      <c r="B301" s="4"/>
      <c r="C301" s="4"/>
      <c r="D301" s="2" t="str">
        <f t="shared" si="33"/>
        <v/>
      </c>
      <c r="E301" s="2"/>
      <c r="F301" s="4"/>
      <c r="G301" s="4"/>
      <c r="H301" s="4"/>
      <c r="I301" s="4"/>
      <c r="J301" s="8" t="str">
        <f t="shared" si="34"/>
        <v/>
      </c>
      <c r="K301" s="8" t="str">
        <f t="shared" si="35"/>
        <v/>
      </c>
      <c r="L301" s="8" t="str">
        <f t="shared" si="36"/>
        <v/>
      </c>
      <c r="M301" s="8" t="str">
        <f t="shared" si="37"/>
        <v/>
      </c>
      <c r="P301" s="10">
        <v>300</v>
      </c>
    </row>
    <row r="302" spans="1:16">
      <c r="A302" s="1" t="str">
        <f t="shared" si="32"/>
        <v/>
      </c>
      <c r="B302" s="4"/>
      <c r="C302" s="4"/>
      <c r="D302" s="2" t="str">
        <f t="shared" si="33"/>
        <v/>
      </c>
      <c r="E302" s="2"/>
      <c r="F302" s="4"/>
      <c r="G302" s="4"/>
      <c r="H302" s="4"/>
      <c r="I302" s="4"/>
      <c r="J302" s="8" t="str">
        <f t="shared" si="34"/>
        <v/>
      </c>
      <c r="K302" s="8" t="str">
        <f t="shared" si="35"/>
        <v/>
      </c>
      <c r="L302" s="8" t="str">
        <f t="shared" si="36"/>
        <v/>
      </c>
      <c r="M302" s="8" t="str">
        <f t="shared" si="37"/>
        <v/>
      </c>
      <c r="P302" s="10">
        <v>301</v>
      </c>
    </row>
    <row r="303" spans="1:16">
      <c r="A303" s="1" t="str">
        <f t="shared" si="32"/>
        <v/>
      </c>
      <c r="B303" s="4"/>
      <c r="C303" s="4"/>
      <c r="D303" s="2" t="str">
        <f t="shared" si="33"/>
        <v/>
      </c>
      <c r="E303" s="2"/>
      <c r="F303" s="4"/>
      <c r="G303" s="4"/>
      <c r="H303" s="4"/>
      <c r="I303" s="4"/>
      <c r="J303" s="8" t="str">
        <f t="shared" si="34"/>
        <v/>
      </c>
      <c r="K303" s="8" t="str">
        <f t="shared" si="35"/>
        <v/>
      </c>
      <c r="L303" s="8" t="str">
        <f t="shared" si="36"/>
        <v/>
      </c>
      <c r="M303" s="8" t="str">
        <f t="shared" si="37"/>
        <v/>
      </c>
      <c r="P303" s="10">
        <v>302</v>
      </c>
    </row>
    <row r="304" spans="1:16">
      <c r="A304" s="1" t="str">
        <f t="shared" si="32"/>
        <v/>
      </c>
      <c r="B304" s="4"/>
      <c r="C304" s="4"/>
      <c r="D304" s="2" t="str">
        <f t="shared" si="33"/>
        <v/>
      </c>
      <c r="E304" s="2"/>
      <c r="F304" s="4"/>
      <c r="G304" s="4"/>
      <c r="H304" s="4"/>
      <c r="I304" s="4"/>
      <c r="J304" s="8" t="str">
        <f t="shared" si="34"/>
        <v/>
      </c>
      <c r="K304" s="8" t="str">
        <f t="shared" si="35"/>
        <v/>
      </c>
      <c r="L304" s="8" t="str">
        <f t="shared" si="36"/>
        <v/>
      </c>
      <c r="M304" s="8" t="str">
        <f t="shared" si="37"/>
        <v/>
      </c>
      <c r="P304" s="10">
        <v>303</v>
      </c>
    </row>
    <row r="305" spans="1:16">
      <c r="A305" s="1" t="str">
        <f t="shared" si="32"/>
        <v/>
      </c>
      <c r="B305" s="4"/>
      <c r="C305" s="4"/>
      <c r="D305" s="2" t="str">
        <f t="shared" si="33"/>
        <v/>
      </c>
      <c r="E305" s="2"/>
      <c r="F305" s="4"/>
      <c r="G305" s="4"/>
      <c r="H305" s="4"/>
      <c r="I305" s="4"/>
      <c r="J305" s="8" t="str">
        <f t="shared" si="34"/>
        <v/>
      </c>
      <c r="K305" s="8" t="str">
        <f t="shared" si="35"/>
        <v/>
      </c>
      <c r="L305" s="8" t="str">
        <f t="shared" si="36"/>
        <v/>
      </c>
      <c r="M305" s="8" t="str">
        <f t="shared" si="37"/>
        <v/>
      </c>
      <c r="P305" s="10">
        <v>304</v>
      </c>
    </row>
    <row r="306" spans="1:16">
      <c r="A306" s="1" t="str">
        <f t="shared" si="32"/>
        <v/>
      </c>
      <c r="B306" s="4"/>
      <c r="C306" s="4"/>
      <c r="D306" s="2" t="str">
        <f t="shared" si="33"/>
        <v/>
      </c>
      <c r="E306" s="2"/>
      <c r="F306" s="4"/>
      <c r="G306" s="4"/>
      <c r="H306" s="4"/>
      <c r="I306" s="4"/>
      <c r="J306" s="8" t="str">
        <f t="shared" si="34"/>
        <v/>
      </c>
      <c r="K306" s="8" t="str">
        <f t="shared" si="35"/>
        <v/>
      </c>
      <c r="L306" s="8" t="str">
        <f t="shared" si="36"/>
        <v/>
      </c>
      <c r="M306" s="8" t="str">
        <f t="shared" si="37"/>
        <v/>
      </c>
      <c r="P306" s="10">
        <v>305</v>
      </c>
    </row>
    <row r="307" spans="1:16">
      <c r="A307" s="1" t="str">
        <f t="shared" si="32"/>
        <v/>
      </c>
      <c r="B307" s="4"/>
      <c r="C307" s="4"/>
      <c r="D307" s="2" t="str">
        <f t="shared" si="33"/>
        <v/>
      </c>
      <c r="E307" s="2"/>
      <c r="F307" s="4"/>
      <c r="G307" s="4"/>
      <c r="H307" s="4"/>
      <c r="I307" s="4"/>
      <c r="J307" s="8" t="str">
        <f t="shared" si="34"/>
        <v/>
      </c>
      <c r="K307" s="8" t="str">
        <f t="shared" si="35"/>
        <v/>
      </c>
      <c r="L307" s="8" t="str">
        <f t="shared" si="36"/>
        <v/>
      </c>
      <c r="M307" s="8" t="str">
        <f t="shared" si="37"/>
        <v/>
      </c>
      <c r="P307" s="10">
        <v>306</v>
      </c>
    </row>
    <row r="308" spans="1:16">
      <c r="A308" s="1" t="str">
        <f t="shared" si="32"/>
        <v/>
      </c>
      <c r="B308" s="4"/>
      <c r="C308" s="4"/>
      <c r="D308" s="2" t="str">
        <f t="shared" si="33"/>
        <v/>
      </c>
      <c r="E308" s="2"/>
      <c r="F308" s="4"/>
      <c r="G308" s="4"/>
      <c r="H308" s="4"/>
      <c r="I308" s="4"/>
      <c r="J308" s="8" t="str">
        <f t="shared" si="34"/>
        <v/>
      </c>
      <c r="K308" s="8" t="str">
        <f t="shared" si="35"/>
        <v/>
      </c>
      <c r="L308" s="8" t="str">
        <f t="shared" si="36"/>
        <v/>
      </c>
      <c r="M308" s="8" t="str">
        <f t="shared" si="37"/>
        <v/>
      </c>
      <c r="P308" s="10">
        <v>307</v>
      </c>
    </row>
    <row r="309" spans="1:16">
      <c r="A309" s="1" t="str">
        <f t="shared" si="32"/>
        <v/>
      </c>
      <c r="B309" s="4"/>
      <c r="C309" s="4"/>
      <c r="D309" s="2" t="str">
        <f t="shared" si="33"/>
        <v/>
      </c>
      <c r="E309" s="2"/>
      <c r="F309" s="4"/>
      <c r="G309" s="4"/>
      <c r="H309" s="4"/>
      <c r="I309" s="4"/>
      <c r="J309" s="8" t="str">
        <f t="shared" si="34"/>
        <v/>
      </c>
      <c r="K309" s="8" t="str">
        <f t="shared" si="35"/>
        <v/>
      </c>
      <c r="L309" s="8" t="str">
        <f t="shared" si="36"/>
        <v/>
      </c>
      <c r="M309" s="8" t="str">
        <f t="shared" si="37"/>
        <v/>
      </c>
      <c r="P309" s="10">
        <v>308</v>
      </c>
    </row>
    <row r="310" spans="1:16">
      <c r="A310" s="1" t="str">
        <f t="shared" si="32"/>
        <v/>
      </c>
      <c r="B310" s="4"/>
      <c r="C310" s="4"/>
      <c r="D310" s="2" t="str">
        <f t="shared" si="33"/>
        <v/>
      </c>
      <c r="E310" s="2"/>
      <c r="F310" s="4"/>
      <c r="G310" s="4"/>
      <c r="H310" s="4"/>
      <c r="I310" s="4"/>
      <c r="J310" s="8" t="str">
        <f t="shared" si="34"/>
        <v/>
      </c>
      <c r="K310" s="8" t="str">
        <f t="shared" si="35"/>
        <v/>
      </c>
      <c r="L310" s="8" t="str">
        <f t="shared" si="36"/>
        <v/>
      </c>
      <c r="M310" s="8" t="str">
        <f t="shared" si="37"/>
        <v/>
      </c>
      <c r="P310" s="10">
        <v>309</v>
      </c>
    </row>
    <row r="311" spans="1:16">
      <c r="A311" s="1" t="str">
        <f t="shared" si="32"/>
        <v/>
      </c>
      <c r="B311" s="4"/>
      <c r="C311" s="4"/>
      <c r="D311" s="2" t="str">
        <f t="shared" si="33"/>
        <v/>
      </c>
      <c r="E311" s="2"/>
      <c r="F311" s="4"/>
      <c r="G311" s="4"/>
      <c r="H311" s="4"/>
      <c r="I311" s="4"/>
      <c r="J311" s="8" t="str">
        <f t="shared" si="34"/>
        <v/>
      </c>
      <c r="K311" s="8" t="str">
        <f t="shared" si="35"/>
        <v/>
      </c>
      <c r="L311" s="8" t="str">
        <f t="shared" si="36"/>
        <v/>
      </c>
      <c r="M311" s="8" t="str">
        <f t="shared" si="37"/>
        <v/>
      </c>
      <c r="P311" s="10">
        <v>310</v>
      </c>
    </row>
    <row r="312" spans="1:16">
      <c r="A312" s="1" t="str">
        <f t="shared" si="32"/>
        <v/>
      </c>
      <c r="B312" s="4"/>
      <c r="C312" s="4"/>
      <c r="D312" s="2" t="str">
        <f t="shared" si="33"/>
        <v/>
      </c>
      <c r="E312" s="2"/>
      <c r="F312" s="4"/>
      <c r="G312" s="4"/>
      <c r="H312" s="4"/>
      <c r="I312" s="4"/>
      <c r="J312" s="8" t="str">
        <f t="shared" si="34"/>
        <v/>
      </c>
      <c r="K312" s="8" t="str">
        <f t="shared" si="35"/>
        <v/>
      </c>
      <c r="L312" s="8" t="str">
        <f t="shared" si="36"/>
        <v/>
      </c>
      <c r="M312" s="8" t="str">
        <f t="shared" si="37"/>
        <v/>
      </c>
      <c r="P312" s="10">
        <v>311</v>
      </c>
    </row>
    <row r="313" spans="1:16">
      <c r="A313" s="1" t="str">
        <f t="shared" si="32"/>
        <v/>
      </c>
      <c r="B313" s="4"/>
      <c r="C313" s="4"/>
      <c r="D313" s="2" t="str">
        <f t="shared" si="33"/>
        <v/>
      </c>
      <c r="E313" s="2"/>
      <c r="F313" s="4"/>
      <c r="G313" s="4"/>
      <c r="H313" s="4"/>
      <c r="I313" s="4"/>
      <c r="J313" s="8" t="str">
        <f t="shared" si="34"/>
        <v/>
      </c>
      <c r="K313" s="8" t="str">
        <f t="shared" si="35"/>
        <v/>
      </c>
      <c r="L313" s="8" t="str">
        <f t="shared" si="36"/>
        <v/>
      </c>
      <c r="M313" s="8" t="str">
        <f t="shared" si="37"/>
        <v/>
      </c>
      <c r="P313" s="10">
        <v>312</v>
      </c>
    </row>
    <row r="314" spans="1:16">
      <c r="A314" s="1" t="str">
        <f t="shared" si="32"/>
        <v/>
      </c>
      <c r="B314" s="4"/>
      <c r="C314" s="4"/>
      <c r="D314" s="2" t="str">
        <f t="shared" si="33"/>
        <v/>
      </c>
      <c r="E314" s="2"/>
      <c r="F314" s="4"/>
      <c r="G314" s="4"/>
      <c r="H314" s="4"/>
      <c r="I314" s="4"/>
      <c r="J314" s="8" t="str">
        <f t="shared" si="34"/>
        <v/>
      </c>
      <c r="K314" s="8" t="str">
        <f t="shared" si="35"/>
        <v/>
      </c>
      <c r="L314" s="8" t="str">
        <f t="shared" si="36"/>
        <v/>
      </c>
      <c r="M314" s="8" t="str">
        <f t="shared" si="37"/>
        <v/>
      </c>
      <c r="P314" s="10">
        <v>313</v>
      </c>
    </row>
    <row r="315" spans="1:16">
      <c r="A315" s="1" t="str">
        <f t="shared" si="32"/>
        <v/>
      </c>
      <c r="B315" s="4"/>
      <c r="C315" s="4"/>
      <c r="D315" s="2" t="str">
        <f t="shared" si="33"/>
        <v/>
      </c>
      <c r="E315" s="2"/>
      <c r="F315" s="4"/>
      <c r="G315" s="4"/>
      <c r="H315" s="4"/>
      <c r="I315" s="4"/>
      <c r="J315" s="8" t="str">
        <f t="shared" si="34"/>
        <v/>
      </c>
      <c r="K315" s="8" t="str">
        <f t="shared" si="35"/>
        <v/>
      </c>
      <c r="L315" s="8" t="str">
        <f t="shared" si="36"/>
        <v/>
      </c>
      <c r="M315" s="8" t="str">
        <f t="shared" si="37"/>
        <v/>
      </c>
      <c r="P315" s="10">
        <v>314</v>
      </c>
    </row>
    <row r="316" spans="1:16">
      <c r="A316" s="1" t="str">
        <f t="shared" si="32"/>
        <v/>
      </c>
      <c r="B316" s="4"/>
      <c r="C316" s="4"/>
      <c r="D316" s="2" t="str">
        <f t="shared" si="33"/>
        <v/>
      </c>
      <c r="E316" s="2"/>
      <c r="F316" s="4"/>
      <c r="G316" s="4"/>
      <c r="H316" s="4"/>
      <c r="I316" s="4"/>
      <c r="J316" s="8" t="str">
        <f t="shared" si="34"/>
        <v/>
      </c>
      <c r="K316" s="8" t="str">
        <f t="shared" si="35"/>
        <v/>
      </c>
      <c r="L316" s="8" t="str">
        <f t="shared" si="36"/>
        <v/>
      </c>
      <c r="M316" s="8" t="str">
        <f t="shared" si="37"/>
        <v/>
      </c>
      <c r="P316" s="10">
        <v>315</v>
      </c>
    </row>
    <row r="317" spans="1:16">
      <c r="A317" s="1" t="str">
        <f t="shared" si="32"/>
        <v/>
      </c>
      <c r="B317" s="4"/>
      <c r="C317" s="4"/>
      <c r="D317" s="2" t="str">
        <f t="shared" si="33"/>
        <v/>
      </c>
      <c r="E317" s="2"/>
      <c r="F317" s="4"/>
      <c r="G317" s="4"/>
      <c r="H317" s="4"/>
      <c r="I317" s="4"/>
      <c r="J317" s="8" t="str">
        <f t="shared" si="34"/>
        <v/>
      </c>
      <c r="K317" s="8" t="str">
        <f t="shared" si="35"/>
        <v/>
      </c>
      <c r="L317" s="8" t="str">
        <f t="shared" si="36"/>
        <v/>
      </c>
      <c r="M317" s="8" t="str">
        <f t="shared" si="37"/>
        <v/>
      </c>
      <c r="P317" s="10">
        <v>316</v>
      </c>
    </row>
    <row r="318" spans="1:16">
      <c r="A318" s="1" t="str">
        <f t="shared" si="32"/>
        <v/>
      </c>
      <c r="B318" s="4"/>
      <c r="C318" s="4"/>
      <c r="D318" s="2" t="str">
        <f t="shared" si="33"/>
        <v/>
      </c>
      <c r="E318" s="2"/>
      <c r="F318" s="4"/>
      <c r="G318" s="4"/>
      <c r="H318" s="4"/>
      <c r="I318" s="4"/>
      <c r="J318" s="8" t="str">
        <f t="shared" si="34"/>
        <v/>
      </c>
      <c r="K318" s="8" t="str">
        <f t="shared" si="35"/>
        <v/>
      </c>
      <c r="L318" s="8" t="str">
        <f t="shared" si="36"/>
        <v/>
      </c>
      <c r="M318" s="8" t="str">
        <f t="shared" si="37"/>
        <v/>
      </c>
      <c r="P318" s="10">
        <v>317</v>
      </c>
    </row>
    <row r="319" spans="1:16">
      <c r="A319" s="1" t="str">
        <f t="shared" si="32"/>
        <v/>
      </c>
      <c r="B319" s="4"/>
      <c r="C319" s="4"/>
      <c r="D319" s="2" t="str">
        <f t="shared" si="33"/>
        <v/>
      </c>
      <c r="E319" s="2"/>
      <c r="F319" s="4"/>
      <c r="G319" s="4"/>
      <c r="H319" s="4"/>
      <c r="I319" s="4"/>
      <c r="J319" s="8" t="str">
        <f t="shared" si="34"/>
        <v/>
      </c>
      <c r="K319" s="8" t="str">
        <f t="shared" si="35"/>
        <v/>
      </c>
      <c r="L319" s="8" t="str">
        <f t="shared" si="36"/>
        <v/>
      </c>
      <c r="M319" s="8" t="str">
        <f t="shared" si="37"/>
        <v/>
      </c>
      <c r="P319" s="10">
        <v>318</v>
      </c>
    </row>
    <row r="320" spans="1:16">
      <c r="A320" s="1" t="str">
        <f t="shared" si="32"/>
        <v/>
      </c>
      <c r="B320" s="4"/>
      <c r="C320" s="4"/>
      <c r="D320" s="2" t="str">
        <f t="shared" si="33"/>
        <v/>
      </c>
      <c r="E320" s="2"/>
      <c r="F320" s="4"/>
      <c r="G320" s="4"/>
      <c r="H320" s="4"/>
      <c r="I320" s="4"/>
      <c r="J320" s="8" t="str">
        <f t="shared" si="34"/>
        <v/>
      </c>
      <c r="K320" s="8" t="str">
        <f t="shared" si="35"/>
        <v/>
      </c>
      <c r="L320" s="8" t="str">
        <f t="shared" si="36"/>
        <v/>
      </c>
      <c r="M320" s="8" t="str">
        <f t="shared" si="37"/>
        <v/>
      </c>
      <c r="P320" s="10">
        <v>319</v>
      </c>
    </row>
    <row r="321" spans="1:16">
      <c r="A321" s="1" t="str">
        <f t="shared" si="32"/>
        <v/>
      </c>
      <c r="B321" s="4"/>
      <c r="C321" s="4"/>
      <c r="D321" s="2" t="str">
        <f t="shared" si="33"/>
        <v/>
      </c>
      <c r="E321" s="2"/>
      <c r="F321" s="4"/>
      <c r="G321" s="4"/>
      <c r="H321" s="4"/>
      <c r="I321" s="4"/>
      <c r="J321" s="8" t="str">
        <f t="shared" si="34"/>
        <v/>
      </c>
      <c r="K321" s="8" t="str">
        <f t="shared" si="35"/>
        <v/>
      </c>
      <c r="L321" s="8" t="str">
        <f t="shared" si="36"/>
        <v/>
      </c>
      <c r="M321" s="8" t="str">
        <f t="shared" si="37"/>
        <v/>
      </c>
      <c r="P321" s="10">
        <v>320</v>
      </c>
    </row>
    <row r="322" spans="1:16">
      <c r="A322" s="1" t="str">
        <f t="shared" ref="A322:A385" si="38">IF(C322="","",P322)</f>
        <v/>
      </c>
      <c r="B322" s="4"/>
      <c r="C322" s="4"/>
      <c r="D322" s="2" t="str">
        <f t="shared" ref="D322:D385" si="39">IF(H322="",IF(E322="",IF(J322="","",IF(J322&lt;20.5,"F",M322)),E322),IF(I322&lt;40,"F",IF(I322&lt;50,"FX",IF(I322&lt;60,"E",IF(I322&lt;70,"D",IF(I322&lt;75,"C",IF(I322&lt;85,"B","A")))))))</f>
        <v/>
      </c>
      <c r="E322" s="2"/>
      <c r="F322" s="4"/>
      <c r="G322" s="4"/>
      <c r="H322" s="4"/>
      <c r="I322" s="4"/>
      <c r="J322" s="8" t="str">
        <f t="shared" ref="J322:J385" si="40">IF(G322="","",ROUND((F322*$J$3)+(G322*$J$4),0))</f>
        <v/>
      </c>
      <c r="K322" s="8" t="str">
        <f t="shared" si="35"/>
        <v/>
      </c>
      <c r="L322" s="8" t="str">
        <f t="shared" si="36"/>
        <v/>
      </c>
      <c r="M322" s="8" t="str">
        <f t="shared" si="37"/>
        <v/>
      </c>
      <c r="P322" s="10">
        <v>321</v>
      </c>
    </row>
    <row r="323" spans="1:16">
      <c r="A323" s="1" t="str">
        <f t="shared" si="38"/>
        <v/>
      </c>
      <c r="D323" s="2" t="str">
        <f t="shared" si="39"/>
        <v/>
      </c>
      <c r="E323" s="2"/>
      <c r="F323" s="4"/>
      <c r="G323" s="4"/>
      <c r="H323" s="4"/>
      <c r="I323" s="4"/>
      <c r="J323" s="8" t="str">
        <f t="shared" si="40"/>
        <v/>
      </c>
      <c r="K323" s="8" t="str">
        <f t="shared" ref="K323:K386" si="41">IF(J323&lt;20.5,"",J323)</f>
        <v/>
      </c>
      <c r="L323" s="8" t="str">
        <f t="shared" ref="L323:L386" si="42">IF(K323="","",(((K323-$K$6)/$K$5)*10)+50)</f>
        <v/>
      </c>
      <c r="P323" s="10">
        <v>322</v>
      </c>
    </row>
    <row r="324" spans="1:16">
      <c r="A324" s="1" t="str">
        <f t="shared" si="38"/>
        <v/>
      </c>
      <c r="D324" s="2" t="str">
        <f t="shared" si="39"/>
        <v/>
      </c>
      <c r="E324" s="2"/>
      <c r="F324" s="4"/>
      <c r="G324" s="4"/>
      <c r="H324" s="4"/>
      <c r="I324" s="4"/>
      <c r="J324" s="8" t="str">
        <f t="shared" si="40"/>
        <v/>
      </c>
      <c r="K324" s="8" t="str">
        <f t="shared" si="41"/>
        <v/>
      </c>
      <c r="L324" s="8" t="str">
        <f t="shared" si="42"/>
        <v/>
      </c>
      <c r="P324" s="10">
        <v>323</v>
      </c>
    </row>
    <row r="325" spans="1:16">
      <c r="A325" s="1" t="str">
        <f t="shared" si="38"/>
        <v/>
      </c>
      <c r="D325" s="2" t="str">
        <f t="shared" si="39"/>
        <v/>
      </c>
      <c r="E325" s="2"/>
      <c r="F325" s="4"/>
      <c r="G325" s="4"/>
      <c r="H325" s="4"/>
      <c r="I325" s="4"/>
      <c r="J325" s="8" t="str">
        <f t="shared" si="40"/>
        <v/>
      </c>
      <c r="K325" s="8" t="str">
        <f t="shared" si="41"/>
        <v/>
      </c>
      <c r="L325" s="8" t="str">
        <f t="shared" si="42"/>
        <v/>
      </c>
      <c r="P325" s="10">
        <v>324</v>
      </c>
    </row>
    <row r="326" spans="1:16">
      <c r="A326" s="1" t="str">
        <f t="shared" si="38"/>
        <v/>
      </c>
      <c r="D326" s="2" t="str">
        <f t="shared" si="39"/>
        <v/>
      </c>
      <c r="E326" s="2"/>
      <c r="F326" s="4"/>
      <c r="G326" s="4"/>
      <c r="H326" s="4"/>
      <c r="I326" s="4"/>
      <c r="J326" s="8" t="str">
        <f t="shared" si="40"/>
        <v/>
      </c>
      <c r="K326" s="8" t="str">
        <f t="shared" si="41"/>
        <v/>
      </c>
      <c r="L326" s="8" t="str">
        <f t="shared" si="42"/>
        <v/>
      </c>
      <c r="P326" s="10">
        <v>325</v>
      </c>
    </row>
    <row r="327" spans="1:16">
      <c r="A327" s="1" t="str">
        <f t="shared" si="38"/>
        <v/>
      </c>
      <c r="D327" s="2" t="str">
        <f t="shared" si="39"/>
        <v/>
      </c>
      <c r="E327" s="2"/>
      <c r="F327" s="4"/>
      <c r="G327" s="4"/>
      <c r="H327" s="4"/>
      <c r="I327" s="4"/>
      <c r="J327" s="8" t="str">
        <f t="shared" si="40"/>
        <v/>
      </c>
      <c r="K327" s="8" t="str">
        <f t="shared" si="41"/>
        <v/>
      </c>
      <c r="L327" s="8" t="str">
        <f t="shared" si="42"/>
        <v/>
      </c>
      <c r="P327" s="10">
        <v>326</v>
      </c>
    </row>
    <row r="328" spans="1:16">
      <c r="A328" s="1" t="str">
        <f t="shared" si="38"/>
        <v/>
      </c>
      <c r="D328" s="2" t="str">
        <f t="shared" si="39"/>
        <v/>
      </c>
      <c r="E328" s="2"/>
      <c r="F328" s="4"/>
      <c r="G328" s="4"/>
      <c r="H328" s="4"/>
      <c r="I328" s="4"/>
      <c r="J328" s="8" t="str">
        <f t="shared" si="40"/>
        <v/>
      </c>
      <c r="K328" s="8" t="str">
        <f t="shared" si="41"/>
        <v/>
      </c>
      <c r="L328" s="8" t="str">
        <f t="shared" si="42"/>
        <v/>
      </c>
      <c r="P328" s="10">
        <v>327</v>
      </c>
    </row>
    <row r="329" spans="1:16">
      <c r="A329" s="1" t="str">
        <f t="shared" si="38"/>
        <v/>
      </c>
      <c r="D329" s="2" t="str">
        <f t="shared" si="39"/>
        <v/>
      </c>
      <c r="E329" s="2"/>
      <c r="F329" s="4"/>
      <c r="G329" s="4"/>
      <c r="H329" s="4"/>
      <c r="I329" s="4"/>
      <c r="J329" s="8" t="str">
        <f t="shared" si="40"/>
        <v/>
      </c>
      <c r="K329" s="8" t="str">
        <f t="shared" si="41"/>
        <v/>
      </c>
      <c r="L329" s="8" t="str">
        <f t="shared" si="42"/>
        <v/>
      </c>
      <c r="P329" s="10">
        <v>328</v>
      </c>
    </row>
    <row r="330" spans="1:16">
      <c r="A330" s="1" t="str">
        <f t="shared" si="38"/>
        <v/>
      </c>
      <c r="D330" s="2" t="str">
        <f t="shared" si="39"/>
        <v/>
      </c>
      <c r="E330" s="2"/>
      <c r="F330" s="4"/>
      <c r="G330" s="4"/>
      <c r="H330" s="4"/>
      <c r="I330" s="4"/>
      <c r="J330" s="8" t="str">
        <f t="shared" si="40"/>
        <v/>
      </c>
      <c r="K330" s="8" t="str">
        <f t="shared" si="41"/>
        <v/>
      </c>
      <c r="L330" s="8" t="str">
        <f t="shared" si="42"/>
        <v/>
      </c>
      <c r="P330" s="10">
        <v>329</v>
      </c>
    </row>
    <row r="331" spans="1:16">
      <c r="A331" s="1" t="str">
        <f t="shared" si="38"/>
        <v/>
      </c>
      <c r="D331" s="2" t="str">
        <f t="shared" si="39"/>
        <v/>
      </c>
      <c r="E331" s="2"/>
      <c r="F331" s="4"/>
      <c r="G331" s="4"/>
      <c r="H331" s="4"/>
      <c r="I331" s="4"/>
      <c r="J331" s="8" t="str">
        <f t="shared" si="40"/>
        <v/>
      </c>
      <c r="K331" s="8" t="str">
        <f t="shared" si="41"/>
        <v/>
      </c>
      <c r="L331" s="8" t="str">
        <f t="shared" si="42"/>
        <v/>
      </c>
      <c r="P331" s="10">
        <v>330</v>
      </c>
    </row>
    <row r="332" spans="1:16">
      <c r="A332" s="1" t="str">
        <f t="shared" si="38"/>
        <v/>
      </c>
      <c r="D332" s="2" t="str">
        <f t="shared" si="39"/>
        <v/>
      </c>
      <c r="E332" s="2"/>
      <c r="F332" s="4"/>
      <c r="G332" s="4"/>
      <c r="H332" s="4"/>
      <c r="I332" s="4"/>
      <c r="J332" s="8" t="str">
        <f t="shared" si="40"/>
        <v/>
      </c>
      <c r="K332" s="8" t="str">
        <f t="shared" si="41"/>
        <v/>
      </c>
      <c r="L332" s="8" t="str">
        <f t="shared" si="42"/>
        <v/>
      </c>
      <c r="P332" s="10">
        <v>331</v>
      </c>
    </row>
    <row r="333" spans="1:16">
      <c r="A333" s="1" t="str">
        <f t="shared" si="38"/>
        <v/>
      </c>
      <c r="D333" s="2" t="str">
        <f t="shared" si="39"/>
        <v/>
      </c>
      <c r="E333" s="2"/>
      <c r="F333" s="4"/>
      <c r="G333" s="4"/>
      <c r="H333" s="4"/>
      <c r="I333" s="4"/>
      <c r="J333" s="8" t="str">
        <f t="shared" si="40"/>
        <v/>
      </c>
      <c r="K333" s="8" t="str">
        <f t="shared" si="41"/>
        <v/>
      </c>
      <c r="L333" s="8" t="str">
        <f t="shared" si="42"/>
        <v/>
      </c>
      <c r="P333" s="10">
        <v>332</v>
      </c>
    </row>
    <row r="334" spans="1:16">
      <c r="A334" s="1" t="str">
        <f t="shared" si="38"/>
        <v/>
      </c>
      <c r="D334" s="2" t="str">
        <f t="shared" si="39"/>
        <v/>
      </c>
      <c r="E334" s="2"/>
      <c r="F334" s="4"/>
      <c r="G334" s="4"/>
      <c r="H334" s="4"/>
      <c r="I334" s="4"/>
      <c r="J334" s="8" t="str">
        <f t="shared" si="40"/>
        <v/>
      </c>
      <c r="K334" s="8" t="str">
        <f t="shared" si="41"/>
        <v/>
      </c>
      <c r="L334" s="8" t="str">
        <f t="shared" si="42"/>
        <v/>
      </c>
      <c r="P334" s="10">
        <v>333</v>
      </c>
    </row>
    <row r="335" spans="1:16">
      <c r="A335" s="1" t="str">
        <f t="shared" si="38"/>
        <v/>
      </c>
      <c r="D335" s="2" t="str">
        <f t="shared" si="39"/>
        <v/>
      </c>
      <c r="E335" s="2"/>
      <c r="F335" s="4"/>
      <c r="G335" s="4"/>
      <c r="H335" s="4"/>
      <c r="I335" s="4"/>
      <c r="J335" s="8" t="str">
        <f t="shared" si="40"/>
        <v/>
      </c>
      <c r="K335" s="8" t="str">
        <f t="shared" si="41"/>
        <v/>
      </c>
      <c r="L335" s="8" t="str">
        <f t="shared" si="42"/>
        <v/>
      </c>
      <c r="P335" s="10">
        <v>334</v>
      </c>
    </row>
    <row r="336" spans="1:16">
      <c r="A336" s="1" t="str">
        <f t="shared" si="38"/>
        <v/>
      </c>
      <c r="D336" s="2" t="str">
        <f t="shared" si="39"/>
        <v/>
      </c>
      <c r="E336" s="2"/>
      <c r="F336" s="4"/>
      <c r="G336" s="4"/>
      <c r="H336" s="4"/>
      <c r="I336" s="4"/>
      <c r="J336" s="8" t="str">
        <f t="shared" si="40"/>
        <v/>
      </c>
      <c r="K336" s="8" t="str">
        <f t="shared" si="41"/>
        <v/>
      </c>
      <c r="L336" s="8" t="str">
        <f t="shared" si="42"/>
        <v/>
      </c>
      <c r="P336" s="10">
        <v>335</v>
      </c>
    </row>
    <row r="337" spans="1:16">
      <c r="A337" s="1" t="str">
        <f t="shared" si="38"/>
        <v/>
      </c>
      <c r="D337" s="2" t="str">
        <f t="shared" si="39"/>
        <v/>
      </c>
      <c r="E337" s="2"/>
      <c r="F337" s="4"/>
      <c r="G337" s="4"/>
      <c r="H337" s="4"/>
      <c r="I337" s="4"/>
      <c r="J337" s="8" t="str">
        <f t="shared" si="40"/>
        <v/>
      </c>
      <c r="K337" s="8" t="str">
        <f t="shared" si="41"/>
        <v/>
      </c>
      <c r="L337" s="8" t="str">
        <f t="shared" si="42"/>
        <v/>
      </c>
      <c r="P337" s="10">
        <v>336</v>
      </c>
    </row>
    <row r="338" spans="1:16">
      <c r="A338" s="1" t="str">
        <f t="shared" si="38"/>
        <v/>
      </c>
      <c r="D338" s="2" t="str">
        <f t="shared" si="39"/>
        <v/>
      </c>
      <c r="E338" s="2"/>
      <c r="F338" s="4"/>
      <c r="G338" s="4"/>
      <c r="H338" s="4"/>
      <c r="I338" s="4"/>
      <c r="J338" s="8" t="str">
        <f t="shared" si="40"/>
        <v/>
      </c>
      <c r="K338" s="8" t="str">
        <f t="shared" si="41"/>
        <v/>
      </c>
      <c r="L338" s="8" t="str">
        <f t="shared" si="42"/>
        <v/>
      </c>
      <c r="P338" s="10">
        <v>337</v>
      </c>
    </row>
    <row r="339" spans="1:16">
      <c r="A339" s="1" t="str">
        <f t="shared" si="38"/>
        <v/>
      </c>
      <c r="D339" s="2" t="str">
        <f t="shared" si="39"/>
        <v/>
      </c>
      <c r="E339" s="2"/>
      <c r="F339" s="4"/>
      <c r="G339" s="4"/>
      <c r="H339" s="4"/>
      <c r="I339" s="4"/>
      <c r="J339" s="8" t="str">
        <f t="shared" si="40"/>
        <v/>
      </c>
      <c r="K339" s="8" t="str">
        <f t="shared" si="41"/>
        <v/>
      </c>
      <c r="L339" s="8" t="str">
        <f t="shared" si="42"/>
        <v/>
      </c>
      <c r="P339" s="10">
        <v>338</v>
      </c>
    </row>
    <row r="340" spans="1:16">
      <c r="A340" s="1" t="str">
        <f t="shared" si="38"/>
        <v/>
      </c>
      <c r="D340" s="2" t="str">
        <f t="shared" si="39"/>
        <v/>
      </c>
      <c r="E340" s="2"/>
      <c r="F340" s="4"/>
      <c r="G340" s="4"/>
      <c r="H340" s="4"/>
      <c r="I340" s="4"/>
      <c r="J340" s="8" t="str">
        <f t="shared" si="40"/>
        <v/>
      </c>
      <c r="K340" s="8" t="str">
        <f t="shared" si="41"/>
        <v/>
      </c>
      <c r="L340" s="8" t="str">
        <f t="shared" si="42"/>
        <v/>
      </c>
      <c r="P340" s="10">
        <v>339</v>
      </c>
    </row>
    <row r="341" spans="1:16">
      <c r="A341" s="1" t="str">
        <f t="shared" si="38"/>
        <v/>
      </c>
      <c r="D341" s="2" t="str">
        <f t="shared" si="39"/>
        <v/>
      </c>
      <c r="E341" s="2"/>
      <c r="F341" s="4"/>
      <c r="G341" s="4"/>
      <c r="H341" s="4"/>
      <c r="I341" s="4"/>
      <c r="J341" s="8" t="str">
        <f t="shared" si="40"/>
        <v/>
      </c>
      <c r="K341" s="8" t="str">
        <f t="shared" si="41"/>
        <v/>
      </c>
      <c r="L341" s="8" t="str">
        <f t="shared" si="42"/>
        <v/>
      </c>
      <c r="P341" s="10">
        <v>340</v>
      </c>
    </row>
    <row r="342" spans="1:16">
      <c r="A342" s="1" t="str">
        <f t="shared" si="38"/>
        <v/>
      </c>
      <c r="D342" s="2" t="str">
        <f t="shared" si="39"/>
        <v/>
      </c>
      <c r="E342" s="2"/>
      <c r="F342" s="4"/>
      <c r="G342" s="4"/>
      <c r="H342" s="4"/>
      <c r="I342" s="4"/>
      <c r="J342" s="8" t="str">
        <f t="shared" si="40"/>
        <v/>
      </c>
      <c r="K342" s="8" t="str">
        <f t="shared" si="41"/>
        <v/>
      </c>
      <c r="L342" s="8" t="str">
        <f t="shared" si="42"/>
        <v/>
      </c>
      <c r="P342" s="10">
        <v>341</v>
      </c>
    </row>
    <row r="343" spans="1:16">
      <c r="A343" s="1" t="str">
        <f t="shared" si="38"/>
        <v/>
      </c>
      <c r="D343" s="2" t="str">
        <f t="shared" si="39"/>
        <v/>
      </c>
      <c r="E343" s="2"/>
      <c r="F343" s="4"/>
      <c r="G343" s="4"/>
      <c r="H343" s="4"/>
      <c r="I343" s="4"/>
      <c r="J343" s="8" t="str">
        <f t="shared" si="40"/>
        <v/>
      </c>
      <c r="K343" s="8" t="str">
        <f t="shared" si="41"/>
        <v/>
      </c>
      <c r="L343" s="8" t="str">
        <f t="shared" si="42"/>
        <v/>
      </c>
      <c r="P343" s="10">
        <v>342</v>
      </c>
    </row>
    <row r="344" spans="1:16">
      <c r="A344" s="1" t="str">
        <f t="shared" si="38"/>
        <v/>
      </c>
      <c r="D344" s="2" t="str">
        <f t="shared" si="39"/>
        <v/>
      </c>
      <c r="E344" s="2"/>
      <c r="F344" s="4"/>
      <c r="G344" s="4"/>
      <c r="H344" s="4"/>
      <c r="I344" s="4"/>
      <c r="J344" s="8" t="str">
        <f t="shared" si="40"/>
        <v/>
      </c>
      <c r="K344" s="8" t="str">
        <f t="shared" si="41"/>
        <v/>
      </c>
      <c r="L344" s="8" t="str">
        <f t="shared" si="42"/>
        <v/>
      </c>
      <c r="P344" s="10">
        <v>343</v>
      </c>
    </row>
    <row r="345" spans="1:16">
      <c r="A345" s="1" t="str">
        <f t="shared" si="38"/>
        <v/>
      </c>
      <c r="D345" s="2" t="str">
        <f t="shared" si="39"/>
        <v/>
      </c>
      <c r="E345" s="2"/>
      <c r="F345" s="4"/>
      <c r="G345" s="4"/>
      <c r="H345" s="4"/>
      <c r="I345" s="4"/>
      <c r="J345" s="8" t="str">
        <f t="shared" si="40"/>
        <v/>
      </c>
      <c r="K345" s="8" t="str">
        <f t="shared" si="41"/>
        <v/>
      </c>
      <c r="L345" s="8" t="str">
        <f t="shared" si="42"/>
        <v/>
      </c>
      <c r="P345" s="10">
        <v>344</v>
      </c>
    </row>
    <row r="346" spans="1:16">
      <c r="A346" s="1" t="str">
        <f t="shared" si="38"/>
        <v/>
      </c>
      <c r="D346" s="2" t="str">
        <f t="shared" si="39"/>
        <v/>
      </c>
      <c r="E346" s="2"/>
      <c r="F346" s="4"/>
      <c r="G346" s="4"/>
      <c r="H346" s="4"/>
      <c r="I346" s="4"/>
      <c r="J346" s="8" t="str">
        <f t="shared" si="40"/>
        <v/>
      </c>
      <c r="K346" s="8" t="str">
        <f t="shared" si="41"/>
        <v/>
      </c>
      <c r="L346" s="8" t="str">
        <f t="shared" si="42"/>
        <v/>
      </c>
      <c r="P346" s="10">
        <v>345</v>
      </c>
    </row>
    <row r="347" spans="1:16">
      <c r="A347" s="1" t="str">
        <f t="shared" si="38"/>
        <v/>
      </c>
      <c r="D347" s="2" t="str">
        <f t="shared" si="39"/>
        <v/>
      </c>
      <c r="E347" s="2"/>
      <c r="F347" s="4"/>
      <c r="G347" s="4"/>
      <c r="H347" s="4"/>
      <c r="I347" s="4"/>
      <c r="J347" s="8" t="str">
        <f t="shared" si="40"/>
        <v/>
      </c>
      <c r="K347" s="8" t="str">
        <f t="shared" si="41"/>
        <v/>
      </c>
      <c r="L347" s="8" t="str">
        <f t="shared" si="42"/>
        <v/>
      </c>
      <c r="P347" s="10">
        <v>346</v>
      </c>
    </row>
    <row r="348" spans="1:16">
      <c r="A348" s="1" t="str">
        <f t="shared" si="38"/>
        <v/>
      </c>
      <c r="D348" s="2" t="str">
        <f t="shared" si="39"/>
        <v/>
      </c>
      <c r="E348" s="2"/>
      <c r="F348" s="4"/>
      <c r="G348" s="4"/>
      <c r="H348" s="4"/>
      <c r="I348" s="4"/>
      <c r="J348" s="8" t="str">
        <f t="shared" si="40"/>
        <v/>
      </c>
      <c r="K348" s="8" t="str">
        <f t="shared" si="41"/>
        <v/>
      </c>
      <c r="L348" s="8" t="str">
        <f t="shared" si="42"/>
        <v/>
      </c>
      <c r="P348" s="10">
        <v>347</v>
      </c>
    </row>
    <row r="349" spans="1:16">
      <c r="A349" s="1" t="str">
        <f t="shared" si="38"/>
        <v/>
      </c>
      <c r="D349" s="2" t="str">
        <f t="shared" si="39"/>
        <v/>
      </c>
      <c r="E349" s="2"/>
      <c r="F349" s="4"/>
      <c r="G349" s="4"/>
      <c r="H349" s="4"/>
      <c r="I349" s="4"/>
      <c r="J349" s="8" t="str">
        <f t="shared" si="40"/>
        <v/>
      </c>
      <c r="K349" s="8" t="str">
        <f t="shared" si="41"/>
        <v/>
      </c>
      <c r="L349" s="8" t="str">
        <f t="shared" si="42"/>
        <v/>
      </c>
      <c r="P349" s="10">
        <v>348</v>
      </c>
    </row>
    <row r="350" spans="1:16">
      <c r="A350" s="1" t="str">
        <f t="shared" si="38"/>
        <v/>
      </c>
      <c r="D350" s="2" t="str">
        <f t="shared" si="39"/>
        <v/>
      </c>
      <c r="E350" s="2"/>
      <c r="F350" s="4"/>
      <c r="G350" s="4"/>
      <c r="H350" s="4"/>
      <c r="I350" s="4"/>
      <c r="J350" s="8" t="str">
        <f t="shared" si="40"/>
        <v/>
      </c>
      <c r="K350" s="8" t="str">
        <f t="shared" si="41"/>
        <v/>
      </c>
      <c r="L350" s="8" t="str">
        <f t="shared" si="42"/>
        <v/>
      </c>
      <c r="P350" s="10">
        <v>349</v>
      </c>
    </row>
    <row r="351" spans="1:16">
      <c r="A351" s="1" t="str">
        <f t="shared" si="38"/>
        <v/>
      </c>
      <c r="D351" s="2" t="str">
        <f t="shared" si="39"/>
        <v/>
      </c>
      <c r="E351" s="2"/>
      <c r="F351" s="4"/>
      <c r="G351" s="4"/>
      <c r="H351" s="4"/>
      <c r="I351" s="4"/>
      <c r="J351" s="8" t="str">
        <f t="shared" si="40"/>
        <v/>
      </c>
      <c r="K351" s="8" t="str">
        <f t="shared" si="41"/>
        <v/>
      </c>
      <c r="L351" s="8" t="str">
        <f t="shared" si="42"/>
        <v/>
      </c>
      <c r="P351" s="10">
        <v>350</v>
      </c>
    </row>
    <row r="352" spans="1:16">
      <c r="A352" s="1" t="str">
        <f t="shared" si="38"/>
        <v/>
      </c>
      <c r="D352" s="2" t="str">
        <f t="shared" si="39"/>
        <v/>
      </c>
      <c r="E352" s="2"/>
      <c r="F352" s="4"/>
      <c r="G352" s="4"/>
      <c r="H352" s="4"/>
      <c r="I352" s="4"/>
      <c r="J352" s="8" t="str">
        <f t="shared" si="40"/>
        <v/>
      </c>
      <c r="K352" s="8" t="str">
        <f t="shared" si="41"/>
        <v/>
      </c>
      <c r="L352" s="8" t="str">
        <f t="shared" si="42"/>
        <v/>
      </c>
      <c r="P352" s="10">
        <v>351</v>
      </c>
    </row>
    <row r="353" spans="1:16">
      <c r="A353" s="1" t="str">
        <f t="shared" si="38"/>
        <v/>
      </c>
      <c r="D353" s="2" t="str">
        <f t="shared" si="39"/>
        <v/>
      </c>
      <c r="E353" s="2"/>
      <c r="F353" s="4"/>
      <c r="G353" s="4"/>
      <c r="H353" s="4"/>
      <c r="I353" s="4"/>
      <c r="J353" s="8" t="str">
        <f t="shared" si="40"/>
        <v/>
      </c>
      <c r="K353" s="8" t="str">
        <f t="shared" si="41"/>
        <v/>
      </c>
      <c r="L353" s="8" t="str">
        <f t="shared" si="42"/>
        <v/>
      </c>
      <c r="P353" s="10">
        <v>352</v>
      </c>
    </row>
    <row r="354" spans="1:16">
      <c r="A354" s="1" t="str">
        <f t="shared" si="38"/>
        <v/>
      </c>
      <c r="D354" s="2" t="str">
        <f t="shared" si="39"/>
        <v/>
      </c>
      <c r="E354" s="2"/>
      <c r="F354" s="4"/>
      <c r="G354" s="4"/>
      <c r="H354" s="4"/>
      <c r="I354" s="4"/>
      <c r="J354" s="8" t="str">
        <f t="shared" si="40"/>
        <v/>
      </c>
      <c r="K354" s="8" t="str">
        <f t="shared" si="41"/>
        <v/>
      </c>
      <c r="L354" s="8" t="str">
        <f t="shared" si="42"/>
        <v/>
      </c>
      <c r="P354" s="10">
        <v>353</v>
      </c>
    </row>
    <row r="355" spans="1:16">
      <c r="A355" s="1" t="str">
        <f t="shared" si="38"/>
        <v/>
      </c>
      <c r="D355" s="2" t="str">
        <f t="shared" si="39"/>
        <v/>
      </c>
      <c r="E355" s="2"/>
      <c r="F355" s="4"/>
      <c r="G355" s="4"/>
      <c r="H355" s="4"/>
      <c r="I355" s="4"/>
      <c r="J355" s="8" t="str">
        <f t="shared" si="40"/>
        <v/>
      </c>
      <c r="K355" s="8" t="str">
        <f t="shared" si="41"/>
        <v/>
      </c>
      <c r="L355" s="8" t="str">
        <f t="shared" si="42"/>
        <v/>
      </c>
      <c r="P355" s="10">
        <v>354</v>
      </c>
    </row>
    <row r="356" spans="1:16">
      <c r="A356" s="1" t="str">
        <f t="shared" si="38"/>
        <v/>
      </c>
      <c r="D356" s="2" t="str">
        <f t="shared" si="39"/>
        <v/>
      </c>
      <c r="E356" s="2"/>
      <c r="F356" s="4"/>
      <c r="G356" s="4"/>
      <c r="H356" s="4"/>
      <c r="I356" s="4"/>
      <c r="J356" s="8" t="str">
        <f t="shared" si="40"/>
        <v/>
      </c>
      <c r="K356" s="8" t="str">
        <f t="shared" si="41"/>
        <v/>
      </c>
      <c r="L356" s="8" t="str">
        <f t="shared" si="42"/>
        <v/>
      </c>
      <c r="P356" s="10">
        <v>355</v>
      </c>
    </row>
    <row r="357" spans="1:16">
      <c r="A357" s="1" t="str">
        <f t="shared" si="38"/>
        <v/>
      </c>
      <c r="D357" s="2" t="str">
        <f t="shared" si="39"/>
        <v/>
      </c>
      <c r="E357" s="2"/>
      <c r="F357" s="4"/>
      <c r="G357" s="4"/>
      <c r="H357" s="4"/>
      <c r="I357" s="4"/>
      <c r="J357" s="8" t="str">
        <f t="shared" si="40"/>
        <v/>
      </c>
      <c r="K357" s="8" t="str">
        <f t="shared" si="41"/>
        <v/>
      </c>
      <c r="L357" s="8" t="str">
        <f t="shared" si="42"/>
        <v/>
      </c>
      <c r="P357" s="10">
        <v>356</v>
      </c>
    </row>
    <row r="358" spans="1:16">
      <c r="A358" s="1" t="str">
        <f t="shared" si="38"/>
        <v/>
      </c>
      <c r="D358" s="2" t="str">
        <f t="shared" si="39"/>
        <v/>
      </c>
      <c r="E358" s="2"/>
      <c r="F358" s="4"/>
      <c r="G358" s="4"/>
      <c r="H358" s="4"/>
      <c r="I358" s="4"/>
      <c r="J358" s="8" t="str">
        <f t="shared" si="40"/>
        <v/>
      </c>
      <c r="K358" s="8" t="str">
        <f t="shared" si="41"/>
        <v/>
      </c>
      <c r="L358" s="8" t="str">
        <f t="shared" si="42"/>
        <v/>
      </c>
      <c r="P358" s="10">
        <v>357</v>
      </c>
    </row>
    <row r="359" spans="1:16">
      <c r="A359" s="1" t="str">
        <f t="shared" si="38"/>
        <v/>
      </c>
      <c r="D359" s="2" t="str">
        <f t="shared" si="39"/>
        <v/>
      </c>
      <c r="E359" s="2"/>
      <c r="F359" s="4"/>
      <c r="G359" s="4"/>
      <c r="H359" s="4"/>
      <c r="I359" s="4"/>
      <c r="J359" s="8" t="str">
        <f t="shared" si="40"/>
        <v/>
      </c>
      <c r="K359" s="8" t="str">
        <f t="shared" si="41"/>
        <v/>
      </c>
      <c r="L359" s="8" t="str">
        <f t="shared" si="42"/>
        <v/>
      </c>
      <c r="P359" s="10">
        <v>358</v>
      </c>
    </row>
    <row r="360" spans="1:16">
      <c r="A360" s="1" t="str">
        <f t="shared" si="38"/>
        <v/>
      </c>
      <c r="D360" s="2" t="str">
        <f t="shared" si="39"/>
        <v/>
      </c>
      <c r="E360" s="2"/>
      <c r="F360" s="4"/>
      <c r="G360" s="4"/>
      <c r="H360" s="4"/>
      <c r="I360" s="4"/>
      <c r="J360" s="8" t="str">
        <f t="shared" si="40"/>
        <v/>
      </c>
      <c r="K360" s="8" t="str">
        <f t="shared" si="41"/>
        <v/>
      </c>
      <c r="L360" s="8" t="str">
        <f t="shared" si="42"/>
        <v/>
      </c>
      <c r="P360" s="10">
        <v>359</v>
      </c>
    </row>
    <row r="361" spans="1:16">
      <c r="A361" s="1" t="str">
        <f t="shared" si="38"/>
        <v/>
      </c>
      <c r="D361" s="2" t="str">
        <f t="shared" si="39"/>
        <v/>
      </c>
      <c r="E361" s="2"/>
      <c r="F361" s="4"/>
      <c r="G361" s="4"/>
      <c r="H361" s="4"/>
      <c r="I361" s="4"/>
      <c r="J361" s="8" t="str">
        <f t="shared" si="40"/>
        <v/>
      </c>
      <c r="K361" s="8" t="str">
        <f t="shared" si="41"/>
        <v/>
      </c>
      <c r="L361" s="8" t="str">
        <f t="shared" si="42"/>
        <v/>
      </c>
      <c r="P361" s="10">
        <v>360</v>
      </c>
    </row>
    <row r="362" spans="1:16">
      <c r="A362" s="1" t="str">
        <f t="shared" si="38"/>
        <v/>
      </c>
      <c r="D362" s="2" t="str">
        <f t="shared" si="39"/>
        <v/>
      </c>
      <c r="E362" s="2"/>
      <c r="F362" s="4"/>
      <c r="G362" s="4"/>
      <c r="H362" s="4"/>
      <c r="I362" s="4"/>
      <c r="J362" s="8" t="str">
        <f t="shared" si="40"/>
        <v/>
      </c>
      <c r="K362" s="8" t="str">
        <f t="shared" si="41"/>
        <v/>
      </c>
      <c r="L362" s="8" t="str">
        <f t="shared" si="42"/>
        <v/>
      </c>
      <c r="P362" s="10">
        <v>361</v>
      </c>
    </row>
    <row r="363" spans="1:16">
      <c r="A363" s="1" t="str">
        <f t="shared" si="38"/>
        <v/>
      </c>
      <c r="D363" s="2" t="str">
        <f t="shared" si="39"/>
        <v/>
      </c>
      <c r="E363" s="2"/>
      <c r="F363" s="4"/>
      <c r="G363" s="4"/>
      <c r="H363" s="4"/>
      <c r="I363" s="4"/>
      <c r="J363" s="8" t="str">
        <f t="shared" si="40"/>
        <v/>
      </c>
      <c r="K363" s="8" t="str">
        <f t="shared" si="41"/>
        <v/>
      </c>
      <c r="L363" s="8" t="str">
        <f t="shared" si="42"/>
        <v/>
      </c>
      <c r="P363" s="10">
        <v>362</v>
      </c>
    </row>
    <row r="364" spans="1:16">
      <c r="A364" s="1" t="str">
        <f t="shared" si="38"/>
        <v/>
      </c>
      <c r="D364" s="2" t="str">
        <f t="shared" si="39"/>
        <v/>
      </c>
      <c r="E364" s="2"/>
      <c r="F364" s="4"/>
      <c r="G364" s="4"/>
      <c r="H364" s="4"/>
      <c r="I364" s="4"/>
      <c r="J364" s="8" t="str">
        <f t="shared" si="40"/>
        <v/>
      </c>
      <c r="K364" s="8" t="str">
        <f t="shared" si="41"/>
        <v/>
      </c>
      <c r="L364" s="8" t="str">
        <f t="shared" si="42"/>
        <v/>
      </c>
      <c r="P364" s="10">
        <v>363</v>
      </c>
    </row>
    <row r="365" spans="1:16">
      <c r="A365" s="1" t="str">
        <f t="shared" si="38"/>
        <v/>
      </c>
      <c r="D365" s="2" t="str">
        <f t="shared" si="39"/>
        <v/>
      </c>
      <c r="E365" s="2"/>
      <c r="F365" s="4"/>
      <c r="G365" s="4"/>
      <c r="H365" s="4"/>
      <c r="I365" s="4"/>
      <c r="J365" s="8" t="str">
        <f t="shared" si="40"/>
        <v/>
      </c>
      <c r="K365" s="8" t="str">
        <f t="shared" si="41"/>
        <v/>
      </c>
      <c r="L365" s="8" t="str">
        <f t="shared" si="42"/>
        <v/>
      </c>
      <c r="P365" s="10">
        <v>364</v>
      </c>
    </row>
    <row r="366" spans="1:16">
      <c r="A366" s="1" t="str">
        <f t="shared" si="38"/>
        <v/>
      </c>
      <c r="D366" s="2" t="str">
        <f t="shared" si="39"/>
        <v/>
      </c>
      <c r="E366" s="2"/>
      <c r="F366" s="4"/>
      <c r="G366" s="4"/>
      <c r="H366" s="4"/>
      <c r="I366" s="4"/>
      <c r="J366" s="8" t="str">
        <f t="shared" si="40"/>
        <v/>
      </c>
      <c r="K366" s="8" t="str">
        <f t="shared" si="41"/>
        <v/>
      </c>
      <c r="L366" s="8" t="str">
        <f t="shared" si="42"/>
        <v/>
      </c>
      <c r="P366" s="10">
        <v>365</v>
      </c>
    </row>
    <row r="367" spans="1:16">
      <c r="A367" s="1" t="str">
        <f t="shared" si="38"/>
        <v/>
      </c>
      <c r="D367" s="2" t="str">
        <f t="shared" si="39"/>
        <v/>
      </c>
      <c r="E367" s="2"/>
      <c r="F367" s="4"/>
      <c r="G367" s="4"/>
      <c r="H367" s="4"/>
      <c r="I367" s="4"/>
      <c r="J367" s="8" t="str">
        <f t="shared" si="40"/>
        <v/>
      </c>
      <c r="K367" s="8" t="str">
        <f t="shared" si="41"/>
        <v/>
      </c>
      <c r="L367" s="8" t="str">
        <f t="shared" si="42"/>
        <v/>
      </c>
      <c r="P367" s="10">
        <v>366</v>
      </c>
    </row>
    <row r="368" spans="1:16">
      <c r="A368" s="1" t="str">
        <f t="shared" si="38"/>
        <v/>
      </c>
      <c r="D368" s="2" t="str">
        <f t="shared" si="39"/>
        <v/>
      </c>
      <c r="E368" s="2"/>
      <c r="F368" s="4"/>
      <c r="G368" s="4"/>
      <c r="H368" s="4"/>
      <c r="I368" s="4"/>
      <c r="J368" s="8" t="str">
        <f t="shared" si="40"/>
        <v/>
      </c>
      <c r="K368" s="8" t="str">
        <f t="shared" si="41"/>
        <v/>
      </c>
      <c r="L368" s="8" t="str">
        <f t="shared" si="42"/>
        <v/>
      </c>
      <c r="P368" s="10">
        <v>367</v>
      </c>
    </row>
    <row r="369" spans="1:16">
      <c r="A369" s="1" t="str">
        <f t="shared" si="38"/>
        <v/>
      </c>
      <c r="D369" s="2" t="str">
        <f t="shared" si="39"/>
        <v/>
      </c>
      <c r="E369" s="2"/>
      <c r="F369" s="4"/>
      <c r="G369" s="4"/>
      <c r="H369" s="4"/>
      <c r="I369" s="4"/>
      <c r="J369" s="8" t="str">
        <f t="shared" si="40"/>
        <v/>
      </c>
      <c r="K369" s="8" t="str">
        <f t="shared" si="41"/>
        <v/>
      </c>
      <c r="L369" s="8" t="str">
        <f t="shared" si="42"/>
        <v/>
      </c>
      <c r="P369" s="10">
        <v>368</v>
      </c>
    </row>
    <row r="370" spans="1:16">
      <c r="A370" s="1" t="str">
        <f t="shared" si="38"/>
        <v/>
      </c>
      <c r="D370" s="2" t="str">
        <f t="shared" si="39"/>
        <v/>
      </c>
      <c r="E370" s="2"/>
      <c r="F370" s="4"/>
      <c r="G370" s="4"/>
      <c r="H370" s="4"/>
      <c r="I370" s="4"/>
      <c r="J370" s="8" t="str">
        <f t="shared" si="40"/>
        <v/>
      </c>
      <c r="K370" s="8" t="str">
        <f t="shared" si="41"/>
        <v/>
      </c>
      <c r="L370" s="8" t="str">
        <f t="shared" si="42"/>
        <v/>
      </c>
      <c r="P370" s="10">
        <v>369</v>
      </c>
    </row>
    <row r="371" spans="1:16">
      <c r="A371" s="1" t="str">
        <f t="shared" si="38"/>
        <v/>
      </c>
      <c r="D371" s="2" t="str">
        <f t="shared" si="39"/>
        <v/>
      </c>
      <c r="E371" s="2"/>
      <c r="F371" s="4"/>
      <c r="G371" s="4"/>
      <c r="H371" s="4"/>
      <c r="I371" s="4"/>
      <c r="J371" s="8" t="str">
        <f t="shared" si="40"/>
        <v/>
      </c>
      <c r="K371" s="8" t="str">
        <f t="shared" si="41"/>
        <v/>
      </c>
      <c r="L371" s="8" t="str">
        <f t="shared" si="42"/>
        <v/>
      </c>
      <c r="P371" s="10">
        <v>370</v>
      </c>
    </row>
    <row r="372" spans="1:16">
      <c r="A372" s="1" t="str">
        <f t="shared" si="38"/>
        <v/>
      </c>
      <c r="D372" s="2" t="str">
        <f t="shared" si="39"/>
        <v/>
      </c>
      <c r="E372" s="2"/>
      <c r="F372" s="4"/>
      <c r="G372" s="4"/>
      <c r="H372" s="4"/>
      <c r="I372" s="4"/>
      <c r="J372" s="8" t="str">
        <f t="shared" si="40"/>
        <v/>
      </c>
      <c r="K372" s="8" t="str">
        <f t="shared" si="41"/>
        <v/>
      </c>
      <c r="L372" s="8" t="str">
        <f t="shared" si="42"/>
        <v/>
      </c>
      <c r="P372" s="10">
        <v>371</v>
      </c>
    </row>
    <row r="373" spans="1:16">
      <c r="A373" s="1" t="str">
        <f t="shared" si="38"/>
        <v/>
      </c>
      <c r="D373" s="2" t="str">
        <f t="shared" si="39"/>
        <v/>
      </c>
      <c r="E373" s="2"/>
      <c r="F373" s="4"/>
      <c r="G373" s="4"/>
      <c r="H373" s="4"/>
      <c r="I373" s="4"/>
      <c r="J373" s="8" t="str">
        <f t="shared" si="40"/>
        <v/>
      </c>
      <c r="K373" s="8" t="str">
        <f t="shared" si="41"/>
        <v/>
      </c>
      <c r="L373" s="8" t="str">
        <f t="shared" si="42"/>
        <v/>
      </c>
      <c r="P373" s="10">
        <v>372</v>
      </c>
    </row>
    <row r="374" spans="1:16">
      <c r="A374" s="1" t="str">
        <f t="shared" si="38"/>
        <v/>
      </c>
      <c r="D374" s="2" t="str">
        <f t="shared" si="39"/>
        <v/>
      </c>
      <c r="E374" s="2"/>
      <c r="F374" s="4"/>
      <c r="G374" s="4"/>
      <c r="H374" s="4"/>
      <c r="I374" s="4"/>
      <c r="J374" s="8" t="str">
        <f t="shared" si="40"/>
        <v/>
      </c>
      <c r="K374" s="8" t="str">
        <f t="shared" si="41"/>
        <v/>
      </c>
      <c r="L374" s="8" t="str">
        <f t="shared" si="42"/>
        <v/>
      </c>
      <c r="P374" s="10">
        <v>373</v>
      </c>
    </row>
    <row r="375" spans="1:16">
      <c r="A375" s="1" t="str">
        <f t="shared" si="38"/>
        <v/>
      </c>
      <c r="D375" s="2" t="str">
        <f t="shared" si="39"/>
        <v/>
      </c>
      <c r="E375" s="2"/>
      <c r="F375" s="4"/>
      <c r="G375" s="4"/>
      <c r="H375" s="4"/>
      <c r="I375" s="4"/>
      <c r="J375" s="8" t="str">
        <f t="shared" si="40"/>
        <v/>
      </c>
      <c r="K375" s="8" t="str">
        <f t="shared" si="41"/>
        <v/>
      </c>
      <c r="L375" s="8" t="str">
        <f t="shared" si="42"/>
        <v/>
      </c>
      <c r="P375" s="10">
        <v>374</v>
      </c>
    </row>
    <row r="376" spans="1:16">
      <c r="A376" s="1" t="str">
        <f t="shared" si="38"/>
        <v/>
      </c>
      <c r="D376" s="2" t="str">
        <f t="shared" si="39"/>
        <v/>
      </c>
      <c r="E376" s="2"/>
      <c r="F376" s="4"/>
      <c r="G376" s="4"/>
      <c r="H376" s="4"/>
      <c r="I376" s="4"/>
      <c r="J376" s="8" t="str">
        <f t="shared" si="40"/>
        <v/>
      </c>
      <c r="K376" s="8" t="str">
        <f t="shared" si="41"/>
        <v/>
      </c>
      <c r="L376" s="8" t="str">
        <f t="shared" si="42"/>
        <v/>
      </c>
      <c r="P376" s="10">
        <v>375</v>
      </c>
    </row>
    <row r="377" spans="1:16">
      <c r="A377" s="1" t="str">
        <f t="shared" si="38"/>
        <v/>
      </c>
      <c r="D377" s="2" t="str">
        <f t="shared" si="39"/>
        <v/>
      </c>
      <c r="E377" s="2"/>
      <c r="F377" s="4"/>
      <c r="G377" s="4"/>
      <c r="H377" s="4"/>
      <c r="I377" s="4"/>
      <c r="J377" s="8" t="str">
        <f t="shared" si="40"/>
        <v/>
      </c>
      <c r="K377" s="8" t="str">
        <f t="shared" si="41"/>
        <v/>
      </c>
      <c r="L377" s="8" t="str">
        <f t="shared" si="42"/>
        <v/>
      </c>
      <c r="P377" s="10">
        <v>376</v>
      </c>
    </row>
    <row r="378" spans="1:16">
      <c r="A378" s="1" t="str">
        <f t="shared" si="38"/>
        <v/>
      </c>
      <c r="D378" s="2" t="str">
        <f t="shared" si="39"/>
        <v/>
      </c>
      <c r="E378" s="2"/>
      <c r="F378" s="4"/>
      <c r="G378" s="4"/>
      <c r="H378" s="4"/>
      <c r="I378" s="4"/>
      <c r="J378" s="8" t="str">
        <f t="shared" si="40"/>
        <v/>
      </c>
      <c r="K378" s="8" t="str">
        <f t="shared" si="41"/>
        <v/>
      </c>
      <c r="L378" s="8" t="str">
        <f t="shared" si="42"/>
        <v/>
      </c>
      <c r="P378" s="10">
        <v>377</v>
      </c>
    </row>
    <row r="379" spans="1:16">
      <c r="A379" s="1" t="str">
        <f t="shared" si="38"/>
        <v/>
      </c>
      <c r="D379" s="2" t="str">
        <f t="shared" si="39"/>
        <v/>
      </c>
      <c r="E379" s="2"/>
      <c r="F379" s="4"/>
      <c r="G379" s="4"/>
      <c r="H379" s="4"/>
      <c r="I379" s="4"/>
      <c r="J379" s="8" t="str">
        <f t="shared" si="40"/>
        <v/>
      </c>
      <c r="K379" s="8" t="str">
        <f t="shared" si="41"/>
        <v/>
      </c>
      <c r="L379" s="8" t="str">
        <f t="shared" si="42"/>
        <v/>
      </c>
      <c r="P379" s="10">
        <v>378</v>
      </c>
    </row>
    <row r="380" spans="1:16">
      <c r="A380" s="1" t="str">
        <f t="shared" si="38"/>
        <v/>
      </c>
      <c r="D380" s="2" t="str">
        <f t="shared" si="39"/>
        <v/>
      </c>
      <c r="E380" s="2"/>
      <c r="F380" s="4"/>
      <c r="G380" s="4"/>
      <c r="H380" s="4"/>
      <c r="I380" s="4"/>
      <c r="J380" s="8" t="str">
        <f t="shared" si="40"/>
        <v/>
      </c>
      <c r="K380" s="8" t="str">
        <f t="shared" si="41"/>
        <v/>
      </c>
      <c r="L380" s="8" t="str">
        <f t="shared" si="42"/>
        <v/>
      </c>
      <c r="P380" s="10">
        <v>379</v>
      </c>
    </row>
    <row r="381" spans="1:16">
      <c r="A381" s="1" t="str">
        <f t="shared" si="38"/>
        <v/>
      </c>
      <c r="D381" s="2" t="str">
        <f t="shared" si="39"/>
        <v/>
      </c>
      <c r="E381" s="2"/>
      <c r="F381" s="4"/>
      <c r="G381" s="4"/>
      <c r="H381" s="4"/>
      <c r="I381" s="4"/>
      <c r="J381" s="8" t="str">
        <f t="shared" si="40"/>
        <v/>
      </c>
      <c r="K381" s="8" t="str">
        <f t="shared" si="41"/>
        <v/>
      </c>
      <c r="L381" s="8" t="str">
        <f t="shared" si="42"/>
        <v/>
      </c>
      <c r="P381" s="10">
        <v>380</v>
      </c>
    </row>
    <row r="382" spans="1:16">
      <c r="A382" s="1" t="str">
        <f t="shared" si="38"/>
        <v/>
      </c>
      <c r="D382" s="2" t="str">
        <f t="shared" si="39"/>
        <v/>
      </c>
      <c r="E382" s="2"/>
      <c r="F382" s="4"/>
      <c r="G382" s="4"/>
      <c r="H382" s="4"/>
      <c r="I382" s="4"/>
      <c r="J382" s="8" t="str">
        <f t="shared" si="40"/>
        <v/>
      </c>
      <c r="K382" s="8" t="str">
        <f t="shared" si="41"/>
        <v/>
      </c>
      <c r="L382" s="8" t="str">
        <f t="shared" si="42"/>
        <v/>
      </c>
      <c r="P382" s="10">
        <v>381</v>
      </c>
    </row>
    <row r="383" spans="1:16">
      <c r="A383" s="1" t="str">
        <f t="shared" si="38"/>
        <v/>
      </c>
      <c r="D383" s="2" t="str">
        <f t="shared" si="39"/>
        <v/>
      </c>
      <c r="E383" s="2"/>
      <c r="F383" s="4"/>
      <c r="G383" s="4"/>
      <c r="H383" s="4"/>
      <c r="I383" s="4"/>
      <c r="J383" s="8" t="str">
        <f t="shared" si="40"/>
        <v/>
      </c>
      <c r="K383" s="8" t="str">
        <f t="shared" si="41"/>
        <v/>
      </c>
      <c r="L383" s="8" t="str">
        <f t="shared" si="42"/>
        <v/>
      </c>
      <c r="P383" s="10">
        <v>382</v>
      </c>
    </row>
    <row r="384" spans="1:16">
      <c r="A384" s="1" t="str">
        <f t="shared" si="38"/>
        <v/>
      </c>
      <c r="D384" s="2" t="str">
        <f t="shared" si="39"/>
        <v/>
      </c>
      <c r="E384" s="2"/>
      <c r="F384" s="4"/>
      <c r="G384" s="4"/>
      <c r="H384" s="4"/>
      <c r="I384" s="4"/>
      <c r="J384" s="8" t="str">
        <f t="shared" si="40"/>
        <v/>
      </c>
      <c r="K384" s="8" t="str">
        <f t="shared" si="41"/>
        <v/>
      </c>
      <c r="L384" s="8" t="str">
        <f t="shared" si="42"/>
        <v/>
      </c>
      <c r="P384" s="10">
        <v>383</v>
      </c>
    </row>
    <row r="385" spans="1:16">
      <c r="A385" s="1" t="str">
        <f t="shared" si="38"/>
        <v/>
      </c>
      <c r="D385" s="2" t="str">
        <f t="shared" si="39"/>
        <v/>
      </c>
      <c r="E385" s="2"/>
      <c r="F385" s="4"/>
      <c r="G385" s="4"/>
      <c r="H385" s="4"/>
      <c r="I385" s="4"/>
      <c r="J385" s="8" t="str">
        <f t="shared" si="40"/>
        <v/>
      </c>
      <c r="K385" s="8" t="str">
        <f t="shared" si="41"/>
        <v/>
      </c>
      <c r="L385" s="8" t="str">
        <f t="shared" si="42"/>
        <v/>
      </c>
      <c r="P385" s="10">
        <v>384</v>
      </c>
    </row>
    <row r="386" spans="1:16">
      <c r="A386" s="1" t="str">
        <f t="shared" ref="A386:A449" si="43">IF(C386="","",P386)</f>
        <v/>
      </c>
      <c r="D386" s="2" t="str">
        <f t="shared" ref="D386:D426" si="44">IF(H386="",IF(E386="",IF(J386="","",IF(J386&lt;20.5,"F",M386)),E386),IF(I386&lt;40,"F",IF(I386&lt;50,"FX",IF(I386&lt;60,"E",IF(I386&lt;70,"D",IF(I386&lt;75,"C",IF(I386&lt;85,"B","A")))))))</f>
        <v/>
      </c>
      <c r="E386" s="2"/>
      <c r="F386" s="4"/>
      <c r="G386" s="4"/>
      <c r="H386" s="4"/>
      <c r="I386" s="4"/>
      <c r="J386" s="8" t="str">
        <f t="shared" ref="J386:J449" si="45">IF(G386="","",ROUND((F386*$J$3)+(G386*$J$4),0))</f>
        <v/>
      </c>
      <c r="K386" s="8" t="str">
        <f t="shared" si="41"/>
        <v/>
      </c>
      <c r="L386" s="8" t="str">
        <f t="shared" si="42"/>
        <v/>
      </c>
      <c r="P386" s="10">
        <v>385</v>
      </c>
    </row>
    <row r="387" spans="1:16">
      <c r="A387" s="1" t="str">
        <f t="shared" si="43"/>
        <v/>
      </c>
      <c r="D387" s="2" t="str">
        <f t="shared" si="44"/>
        <v/>
      </c>
      <c r="E387" s="2"/>
      <c r="F387" s="4"/>
      <c r="G387" s="4"/>
      <c r="H387" s="4"/>
      <c r="I387" s="4"/>
      <c r="J387" s="8" t="str">
        <f t="shared" si="45"/>
        <v/>
      </c>
      <c r="K387" s="8" t="str">
        <f t="shared" ref="K387:K450" si="46">IF(J387&lt;20.5,"",J387)</f>
        <v/>
      </c>
      <c r="L387" s="8" t="str">
        <f t="shared" ref="L387:L450" si="47">IF(K387="","",(((K387-$K$6)/$K$5)*10)+50)</f>
        <v/>
      </c>
      <c r="P387" s="10">
        <v>386</v>
      </c>
    </row>
    <row r="388" spans="1:16">
      <c r="A388" s="1" t="str">
        <f t="shared" si="43"/>
        <v/>
      </c>
      <c r="D388" s="2" t="str">
        <f t="shared" si="44"/>
        <v/>
      </c>
      <c r="E388" s="2"/>
      <c r="F388" s="4"/>
      <c r="G388" s="4"/>
      <c r="H388" s="4"/>
      <c r="I388" s="4"/>
      <c r="J388" s="8" t="str">
        <f t="shared" si="45"/>
        <v/>
      </c>
      <c r="K388" s="8" t="str">
        <f t="shared" si="46"/>
        <v/>
      </c>
      <c r="L388" s="8" t="str">
        <f t="shared" si="47"/>
        <v/>
      </c>
      <c r="P388" s="10">
        <v>387</v>
      </c>
    </row>
    <row r="389" spans="1:16">
      <c r="A389" s="1" t="str">
        <f t="shared" si="43"/>
        <v/>
      </c>
      <c r="D389" s="2" t="str">
        <f t="shared" si="44"/>
        <v/>
      </c>
      <c r="E389" s="2"/>
      <c r="F389" s="4"/>
      <c r="G389" s="4"/>
      <c r="H389" s="4"/>
      <c r="I389" s="4"/>
      <c r="J389" s="8" t="str">
        <f t="shared" si="45"/>
        <v/>
      </c>
      <c r="K389" s="8" t="str">
        <f t="shared" si="46"/>
        <v/>
      </c>
      <c r="L389" s="8" t="str">
        <f t="shared" si="47"/>
        <v/>
      </c>
      <c r="P389" s="10">
        <v>388</v>
      </c>
    </row>
    <row r="390" spans="1:16">
      <c r="A390" s="1" t="str">
        <f t="shared" si="43"/>
        <v/>
      </c>
      <c r="D390" s="2" t="str">
        <f t="shared" si="44"/>
        <v/>
      </c>
      <c r="E390" s="2"/>
      <c r="F390" s="4"/>
      <c r="G390" s="4"/>
      <c r="H390" s="4"/>
      <c r="I390" s="4"/>
      <c r="J390" s="8" t="str">
        <f t="shared" si="45"/>
        <v/>
      </c>
      <c r="K390" s="8" t="str">
        <f t="shared" si="46"/>
        <v/>
      </c>
      <c r="L390" s="8" t="str">
        <f t="shared" si="47"/>
        <v/>
      </c>
      <c r="P390" s="10">
        <v>389</v>
      </c>
    </row>
    <row r="391" spans="1:16">
      <c r="A391" s="1" t="str">
        <f t="shared" si="43"/>
        <v/>
      </c>
      <c r="D391" s="2" t="str">
        <f t="shared" si="44"/>
        <v/>
      </c>
      <c r="E391" s="3"/>
      <c r="F391" s="4"/>
      <c r="G391" s="4"/>
      <c r="H391" s="4"/>
      <c r="I391" s="4"/>
      <c r="J391" s="8" t="str">
        <f t="shared" si="45"/>
        <v/>
      </c>
      <c r="K391" s="8" t="str">
        <f t="shared" si="46"/>
        <v/>
      </c>
      <c r="L391" s="8" t="str">
        <f t="shared" si="47"/>
        <v/>
      </c>
      <c r="P391" s="10">
        <v>390</v>
      </c>
    </row>
    <row r="392" spans="1:16">
      <c r="A392" s="1" t="str">
        <f t="shared" si="43"/>
        <v/>
      </c>
      <c r="D392" s="2" t="str">
        <f t="shared" si="44"/>
        <v/>
      </c>
      <c r="E392" s="3"/>
      <c r="F392" s="4"/>
      <c r="G392" s="4"/>
      <c r="H392" s="4"/>
      <c r="I392" s="4"/>
      <c r="J392" s="8" t="str">
        <f t="shared" si="45"/>
        <v/>
      </c>
      <c r="K392" s="8" t="str">
        <f t="shared" si="46"/>
        <v/>
      </c>
      <c r="L392" s="8" t="str">
        <f t="shared" si="47"/>
        <v/>
      </c>
      <c r="P392" s="10">
        <v>391</v>
      </c>
    </row>
    <row r="393" spans="1:16">
      <c r="A393" s="1" t="str">
        <f t="shared" si="43"/>
        <v/>
      </c>
      <c r="D393" s="2" t="str">
        <f t="shared" si="44"/>
        <v/>
      </c>
      <c r="E393" s="3"/>
      <c r="F393" s="4"/>
      <c r="G393" s="4"/>
      <c r="H393" s="4"/>
      <c r="I393" s="4"/>
      <c r="J393" s="8" t="str">
        <f t="shared" si="45"/>
        <v/>
      </c>
      <c r="K393" s="8" t="str">
        <f t="shared" si="46"/>
        <v/>
      </c>
      <c r="L393" s="8" t="str">
        <f t="shared" si="47"/>
        <v/>
      </c>
      <c r="P393" s="10">
        <v>392</v>
      </c>
    </row>
    <row r="394" spans="1:16">
      <c r="A394" s="1" t="str">
        <f t="shared" si="43"/>
        <v/>
      </c>
      <c r="D394" s="2" t="str">
        <f t="shared" si="44"/>
        <v/>
      </c>
      <c r="E394" s="3"/>
      <c r="F394" s="4"/>
      <c r="G394" s="4"/>
      <c r="H394" s="4"/>
      <c r="I394" s="4"/>
      <c r="J394" s="8" t="str">
        <f t="shared" si="45"/>
        <v/>
      </c>
      <c r="K394" s="8" t="str">
        <f t="shared" si="46"/>
        <v/>
      </c>
      <c r="L394" s="8" t="str">
        <f t="shared" si="47"/>
        <v/>
      </c>
    </row>
    <row r="395" spans="1:16">
      <c r="A395" s="1" t="str">
        <f t="shared" si="43"/>
        <v/>
      </c>
      <c r="D395" s="2" t="str">
        <f t="shared" si="44"/>
        <v/>
      </c>
      <c r="E395" s="3"/>
      <c r="F395" s="4"/>
      <c r="G395" s="4"/>
      <c r="H395" s="4"/>
      <c r="I395" s="4"/>
      <c r="J395" s="8" t="str">
        <f t="shared" si="45"/>
        <v/>
      </c>
      <c r="K395" s="8" t="str">
        <f t="shared" si="46"/>
        <v/>
      </c>
      <c r="L395" s="8" t="str">
        <f t="shared" si="47"/>
        <v/>
      </c>
    </row>
    <row r="396" spans="1:16">
      <c r="A396" s="1" t="str">
        <f t="shared" si="43"/>
        <v/>
      </c>
      <c r="D396" s="2" t="str">
        <f t="shared" si="44"/>
        <v/>
      </c>
      <c r="E396" s="3"/>
      <c r="F396" s="4"/>
      <c r="G396" s="4"/>
      <c r="H396" s="4"/>
      <c r="I396" s="4"/>
      <c r="J396" s="8" t="str">
        <f t="shared" si="45"/>
        <v/>
      </c>
      <c r="K396" s="8" t="str">
        <f t="shared" si="46"/>
        <v/>
      </c>
      <c r="L396" s="8" t="str">
        <f t="shared" si="47"/>
        <v/>
      </c>
    </row>
    <row r="397" spans="1:16">
      <c r="A397" s="1" t="str">
        <f t="shared" si="43"/>
        <v/>
      </c>
      <c r="D397" s="2" t="str">
        <f t="shared" si="44"/>
        <v/>
      </c>
      <c r="E397" s="3"/>
      <c r="F397" s="4"/>
      <c r="G397" s="4"/>
      <c r="H397" s="4"/>
      <c r="I397" s="4"/>
      <c r="J397" s="8" t="str">
        <f t="shared" si="45"/>
        <v/>
      </c>
      <c r="K397" s="8" t="str">
        <f t="shared" si="46"/>
        <v/>
      </c>
      <c r="L397" s="8" t="str">
        <f t="shared" si="47"/>
        <v/>
      </c>
    </row>
    <row r="398" spans="1:16">
      <c r="A398" s="1" t="str">
        <f t="shared" si="43"/>
        <v/>
      </c>
      <c r="D398" s="2" t="str">
        <f t="shared" si="44"/>
        <v/>
      </c>
      <c r="E398" s="3"/>
      <c r="F398" s="4"/>
      <c r="G398" s="4"/>
      <c r="H398" s="4"/>
      <c r="I398" s="4"/>
      <c r="J398" s="8" t="str">
        <f t="shared" si="45"/>
        <v/>
      </c>
      <c r="K398" s="8" t="str">
        <f t="shared" si="46"/>
        <v/>
      </c>
      <c r="L398" s="8" t="str">
        <f t="shared" si="47"/>
        <v/>
      </c>
    </row>
    <row r="399" spans="1:16">
      <c r="A399" s="1" t="str">
        <f t="shared" si="43"/>
        <v/>
      </c>
      <c r="D399" s="2" t="str">
        <f t="shared" si="44"/>
        <v/>
      </c>
      <c r="E399" s="3"/>
      <c r="F399" s="4"/>
      <c r="G399" s="4"/>
      <c r="H399" s="4"/>
      <c r="I399" s="4"/>
      <c r="J399" s="8" t="str">
        <f t="shared" si="45"/>
        <v/>
      </c>
      <c r="K399" s="8" t="str">
        <f t="shared" si="46"/>
        <v/>
      </c>
      <c r="L399" s="8" t="str">
        <f t="shared" si="47"/>
        <v/>
      </c>
    </row>
    <row r="400" spans="1:16">
      <c r="A400" s="1" t="str">
        <f t="shared" si="43"/>
        <v/>
      </c>
      <c r="D400" s="2" t="str">
        <f t="shared" si="44"/>
        <v/>
      </c>
      <c r="E400" s="3"/>
      <c r="F400" s="4"/>
      <c r="G400" s="4"/>
      <c r="H400" s="4"/>
      <c r="I400" s="4"/>
      <c r="J400" s="8" t="str">
        <f t="shared" si="45"/>
        <v/>
      </c>
      <c r="K400" s="8" t="str">
        <f t="shared" si="46"/>
        <v/>
      </c>
      <c r="L400" s="8" t="str">
        <f t="shared" si="47"/>
        <v/>
      </c>
    </row>
    <row r="401" spans="1:12">
      <c r="A401" s="1" t="str">
        <f t="shared" si="43"/>
        <v/>
      </c>
      <c r="D401" s="2" t="str">
        <f t="shared" si="44"/>
        <v/>
      </c>
      <c r="E401" s="3"/>
      <c r="F401" s="4"/>
      <c r="G401" s="4"/>
      <c r="H401" s="4"/>
      <c r="I401" s="4"/>
      <c r="J401" s="8" t="str">
        <f t="shared" si="45"/>
        <v/>
      </c>
      <c r="K401" s="8" t="str">
        <f t="shared" si="46"/>
        <v/>
      </c>
      <c r="L401" s="8" t="str">
        <f t="shared" si="47"/>
        <v/>
      </c>
    </row>
    <row r="402" spans="1:12">
      <c r="A402" s="1" t="str">
        <f t="shared" si="43"/>
        <v/>
      </c>
      <c r="D402" s="2" t="str">
        <f t="shared" si="44"/>
        <v/>
      </c>
      <c r="E402" s="3"/>
      <c r="F402" s="4"/>
      <c r="G402" s="4"/>
      <c r="H402" s="4"/>
      <c r="I402" s="4"/>
      <c r="J402" s="8" t="str">
        <f t="shared" si="45"/>
        <v/>
      </c>
      <c r="K402" s="8" t="str">
        <f t="shared" si="46"/>
        <v/>
      </c>
      <c r="L402" s="8" t="str">
        <f t="shared" si="47"/>
        <v/>
      </c>
    </row>
    <row r="403" spans="1:12">
      <c r="A403" s="1" t="str">
        <f t="shared" si="43"/>
        <v/>
      </c>
      <c r="D403" s="2" t="str">
        <f t="shared" si="44"/>
        <v/>
      </c>
      <c r="E403" s="3"/>
      <c r="F403" s="4"/>
      <c r="G403" s="4"/>
      <c r="H403" s="4"/>
      <c r="I403" s="4"/>
      <c r="J403" s="8" t="str">
        <f t="shared" si="45"/>
        <v/>
      </c>
      <c r="K403" s="8" t="str">
        <f t="shared" si="46"/>
        <v/>
      </c>
      <c r="L403" s="8" t="str">
        <f t="shared" si="47"/>
        <v/>
      </c>
    </row>
    <row r="404" spans="1:12">
      <c r="A404" s="1" t="str">
        <f t="shared" si="43"/>
        <v/>
      </c>
      <c r="D404" s="2" t="str">
        <f t="shared" si="44"/>
        <v/>
      </c>
      <c r="E404" s="3"/>
      <c r="F404" s="4"/>
      <c r="G404" s="4"/>
      <c r="H404" s="4"/>
      <c r="I404" s="4"/>
      <c r="J404" s="8" t="str">
        <f t="shared" si="45"/>
        <v/>
      </c>
      <c r="K404" s="8" t="str">
        <f t="shared" si="46"/>
        <v/>
      </c>
      <c r="L404" s="8" t="str">
        <f t="shared" si="47"/>
        <v/>
      </c>
    </row>
    <row r="405" spans="1:12">
      <c r="A405" s="1" t="str">
        <f t="shared" si="43"/>
        <v/>
      </c>
      <c r="D405" s="2" t="str">
        <f t="shared" si="44"/>
        <v/>
      </c>
      <c r="E405" s="3"/>
      <c r="F405" s="4"/>
      <c r="G405" s="4"/>
      <c r="H405" s="4"/>
      <c r="I405" s="4"/>
      <c r="J405" s="8" t="str">
        <f t="shared" si="45"/>
        <v/>
      </c>
      <c r="K405" s="8" t="str">
        <f t="shared" si="46"/>
        <v/>
      </c>
      <c r="L405" s="8" t="str">
        <f t="shared" si="47"/>
        <v/>
      </c>
    </row>
    <row r="406" spans="1:12">
      <c r="A406" s="1" t="str">
        <f t="shared" si="43"/>
        <v/>
      </c>
      <c r="D406" s="2" t="str">
        <f t="shared" si="44"/>
        <v/>
      </c>
      <c r="E406" s="3"/>
      <c r="F406" s="4"/>
      <c r="G406" s="4"/>
      <c r="H406" s="4"/>
      <c r="I406" s="4"/>
      <c r="J406" s="8" t="str">
        <f t="shared" si="45"/>
        <v/>
      </c>
      <c r="K406" s="8" t="str">
        <f t="shared" si="46"/>
        <v/>
      </c>
      <c r="L406" s="8" t="str">
        <f t="shared" si="47"/>
        <v/>
      </c>
    </row>
    <row r="407" spans="1:12">
      <c r="A407" s="1" t="str">
        <f t="shared" si="43"/>
        <v/>
      </c>
      <c r="D407" s="2" t="str">
        <f t="shared" si="44"/>
        <v/>
      </c>
      <c r="E407" s="3"/>
      <c r="F407" s="4"/>
      <c r="G407" s="4"/>
      <c r="H407" s="4"/>
      <c r="I407" s="4"/>
      <c r="J407" s="8" t="str">
        <f t="shared" si="45"/>
        <v/>
      </c>
      <c r="K407" s="8" t="str">
        <f t="shared" si="46"/>
        <v/>
      </c>
      <c r="L407" s="8" t="str">
        <f t="shared" si="47"/>
        <v/>
      </c>
    </row>
    <row r="408" spans="1:12">
      <c r="A408" s="1" t="str">
        <f t="shared" si="43"/>
        <v/>
      </c>
      <c r="D408" s="2" t="str">
        <f t="shared" si="44"/>
        <v/>
      </c>
      <c r="E408" s="3"/>
      <c r="F408" s="4"/>
      <c r="G408" s="4"/>
      <c r="H408" s="4"/>
      <c r="I408" s="4"/>
      <c r="J408" s="8" t="str">
        <f t="shared" si="45"/>
        <v/>
      </c>
      <c r="K408" s="8" t="str">
        <f t="shared" si="46"/>
        <v/>
      </c>
      <c r="L408" s="8" t="str">
        <f t="shared" si="47"/>
        <v/>
      </c>
    </row>
    <row r="409" spans="1:12">
      <c r="A409" s="1" t="str">
        <f t="shared" si="43"/>
        <v/>
      </c>
      <c r="D409" s="2" t="str">
        <f t="shared" si="44"/>
        <v/>
      </c>
      <c r="E409" s="3"/>
      <c r="F409" s="4"/>
      <c r="G409" s="4"/>
      <c r="H409" s="4"/>
      <c r="I409" s="4"/>
      <c r="J409" s="8" t="str">
        <f t="shared" si="45"/>
        <v/>
      </c>
      <c r="K409" s="8" t="str">
        <f t="shared" si="46"/>
        <v/>
      </c>
      <c r="L409" s="8" t="str">
        <f t="shared" si="47"/>
        <v/>
      </c>
    </row>
    <row r="410" spans="1:12">
      <c r="A410" s="1" t="str">
        <f t="shared" si="43"/>
        <v/>
      </c>
      <c r="D410" s="2" t="str">
        <f t="shared" si="44"/>
        <v/>
      </c>
      <c r="E410" s="3"/>
      <c r="F410" s="4"/>
      <c r="G410" s="4"/>
      <c r="H410" s="4"/>
      <c r="I410" s="4"/>
      <c r="J410" s="8" t="str">
        <f t="shared" si="45"/>
        <v/>
      </c>
      <c r="K410" s="8" t="str">
        <f t="shared" si="46"/>
        <v/>
      </c>
      <c r="L410" s="8" t="str">
        <f t="shared" si="47"/>
        <v/>
      </c>
    </row>
    <row r="411" spans="1:12">
      <c r="A411" s="1" t="str">
        <f t="shared" si="43"/>
        <v/>
      </c>
      <c r="D411" s="2" t="str">
        <f t="shared" si="44"/>
        <v/>
      </c>
      <c r="E411" s="3"/>
      <c r="F411" s="4"/>
      <c r="G411" s="4"/>
      <c r="H411" s="4"/>
      <c r="I411" s="4"/>
      <c r="J411" s="8" t="str">
        <f t="shared" si="45"/>
        <v/>
      </c>
      <c r="K411" s="8" t="str">
        <f t="shared" si="46"/>
        <v/>
      </c>
      <c r="L411" s="8" t="str">
        <f t="shared" si="47"/>
        <v/>
      </c>
    </row>
    <row r="412" spans="1:12">
      <c r="A412" s="1" t="str">
        <f t="shared" si="43"/>
        <v/>
      </c>
      <c r="D412" s="2" t="str">
        <f t="shared" si="44"/>
        <v/>
      </c>
      <c r="E412" s="3"/>
      <c r="F412" s="4"/>
      <c r="G412" s="4"/>
      <c r="H412" s="4"/>
      <c r="I412" s="4"/>
      <c r="J412" s="8" t="str">
        <f t="shared" si="45"/>
        <v/>
      </c>
      <c r="K412" s="8" t="str">
        <f t="shared" si="46"/>
        <v/>
      </c>
      <c r="L412" s="8" t="str">
        <f t="shared" si="47"/>
        <v/>
      </c>
    </row>
    <row r="413" spans="1:12">
      <c r="A413" s="1" t="str">
        <f t="shared" si="43"/>
        <v/>
      </c>
      <c r="D413" s="2" t="str">
        <f t="shared" si="44"/>
        <v/>
      </c>
      <c r="E413" s="3"/>
      <c r="F413" s="4"/>
      <c r="G413" s="4"/>
      <c r="H413" s="4"/>
      <c r="I413" s="4"/>
      <c r="J413" s="8" t="str">
        <f t="shared" si="45"/>
        <v/>
      </c>
      <c r="K413" s="8" t="str">
        <f t="shared" si="46"/>
        <v/>
      </c>
      <c r="L413" s="8" t="str">
        <f t="shared" si="47"/>
        <v/>
      </c>
    </row>
    <row r="414" spans="1:12">
      <c r="A414" s="1" t="str">
        <f t="shared" si="43"/>
        <v/>
      </c>
      <c r="D414" s="2" t="str">
        <f t="shared" si="44"/>
        <v/>
      </c>
      <c r="E414" s="3"/>
      <c r="F414" s="4"/>
      <c r="G414" s="4"/>
      <c r="H414" s="4"/>
      <c r="I414" s="4"/>
      <c r="J414" s="8" t="str">
        <f t="shared" si="45"/>
        <v/>
      </c>
      <c r="K414" s="8" t="str">
        <f t="shared" si="46"/>
        <v/>
      </c>
      <c r="L414" s="8" t="str">
        <f t="shared" si="47"/>
        <v/>
      </c>
    </row>
    <row r="415" spans="1:12">
      <c r="A415" s="1" t="str">
        <f t="shared" si="43"/>
        <v/>
      </c>
      <c r="D415" s="2" t="str">
        <f t="shared" si="44"/>
        <v/>
      </c>
      <c r="E415" s="3"/>
      <c r="F415" s="4"/>
      <c r="G415" s="4"/>
      <c r="H415" s="4"/>
      <c r="I415" s="4"/>
      <c r="J415" s="8" t="str">
        <f t="shared" si="45"/>
        <v/>
      </c>
      <c r="K415" s="8" t="str">
        <f t="shared" si="46"/>
        <v/>
      </c>
      <c r="L415" s="8" t="str">
        <f t="shared" si="47"/>
        <v/>
      </c>
    </row>
    <row r="416" spans="1:12">
      <c r="A416" s="1" t="str">
        <f t="shared" si="43"/>
        <v/>
      </c>
      <c r="D416" s="2" t="str">
        <f t="shared" si="44"/>
        <v/>
      </c>
      <c r="E416" s="3"/>
      <c r="F416" s="4"/>
      <c r="G416" s="4"/>
      <c r="H416" s="4"/>
      <c r="I416" s="4"/>
      <c r="J416" s="8" t="str">
        <f t="shared" si="45"/>
        <v/>
      </c>
      <c r="K416" s="8" t="str">
        <f t="shared" si="46"/>
        <v/>
      </c>
      <c r="L416" s="8" t="str">
        <f t="shared" si="47"/>
        <v/>
      </c>
    </row>
    <row r="417" spans="1:12">
      <c r="A417" s="1" t="str">
        <f t="shared" si="43"/>
        <v/>
      </c>
      <c r="D417" s="2" t="str">
        <f t="shared" si="44"/>
        <v/>
      </c>
      <c r="E417" s="3"/>
      <c r="F417" s="4"/>
      <c r="G417" s="4"/>
      <c r="H417" s="4"/>
      <c r="I417" s="4"/>
      <c r="J417" s="8" t="str">
        <f t="shared" si="45"/>
        <v/>
      </c>
      <c r="K417" s="8" t="str">
        <f t="shared" si="46"/>
        <v/>
      </c>
      <c r="L417" s="8" t="str">
        <f t="shared" si="47"/>
        <v/>
      </c>
    </row>
    <row r="418" spans="1:12">
      <c r="A418" s="1" t="str">
        <f t="shared" si="43"/>
        <v/>
      </c>
      <c r="D418" s="2" t="str">
        <f t="shared" si="44"/>
        <v/>
      </c>
      <c r="E418" s="3"/>
      <c r="F418" s="4"/>
      <c r="G418" s="4"/>
      <c r="H418" s="4"/>
      <c r="I418" s="4"/>
      <c r="J418" s="8" t="str">
        <f t="shared" si="45"/>
        <v/>
      </c>
      <c r="K418" s="8" t="str">
        <f t="shared" si="46"/>
        <v/>
      </c>
      <c r="L418" s="8" t="str">
        <f t="shared" si="47"/>
        <v/>
      </c>
    </row>
    <row r="419" spans="1:12">
      <c r="A419" s="1" t="str">
        <f t="shared" si="43"/>
        <v/>
      </c>
      <c r="D419" s="2" t="str">
        <f t="shared" si="44"/>
        <v/>
      </c>
      <c r="E419" s="3"/>
      <c r="F419" s="4"/>
      <c r="G419" s="4"/>
      <c r="H419" s="4"/>
      <c r="I419" s="4"/>
      <c r="J419" s="8" t="str">
        <f t="shared" si="45"/>
        <v/>
      </c>
      <c r="K419" s="8" t="str">
        <f t="shared" si="46"/>
        <v/>
      </c>
      <c r="L419" s="8" t="str">
        <f t="shared" si="47"/>
        <v/>
      </c>
    </row>
    <row r="420" spans="1:12">
      <c r="A420" s="1" t="str">
        <f t="shared" si="43"/>
        <v/>
      </c>
      <c r="D420" s="2" t="str">
        <f t="shared" si="44"/>
        <v/>
      </c>
      <c r="E420" s="3"/>
      <c r="F420" s="4"/>
      <c r="G420" s="4"/>
      <c r="H420" s="4"/>
      <c r="I420" s="4"/>
      <c r="J420" s="8" t="str">
        <f t="shared" si="45"/>
        <v/>
      </c>
      <c r="K420" s="8" t="str">
        <f t="shared" si="46"/>
        <v/>
      </c>
      <c r="L420" s="8" t="str">
        <f t="shared" si="47"/>
        <v/>
      </c>
    </row>
    <row r="421" spans="1:12">
      <c r="A421" s="1" t="str">
        <f t="shared" si="43"/>
        <v/>
      </c>
      <c r="D421" s="2" t="str">
        <f t="shared" si="44"/>
        <v/>
      </c>
      <c r="E421" s="3"/>
      <c r="F421" s="4"/>
      <c r="G421" s="4"/>
      <c r="H421" s="4"/>
      <c r="I421" s="4"/>
      <c r="J421" s="8" t="str">
        <f t="shared" si="45"/>
        <v/>
      </c>
      <c r="K421" s="8" t="str">
        <f t="shared" si="46"/>
        <v/>
      </c>
      <c r="L421" s="8" t="str">
        <f t="shared" si="47"/>
        <v/>
      </c>
    </row>
    <row r="422" spans="1:12">
      <c r="A422" s="1" t="str">
        <f t="shared" si="43"/>
        <v/>
      </c>
      <c r="D422" s="2" t="str">
        <f t="shared" si="44"/>
        <v/>
      </c>
      <c r="E422" s="3"/>
      <c r="F422" s="4"/>
      <c r="G422" s="4"/>
      <c r="H422" s="4"/>
      <c r="I422" s="4"/>
      <c r="J422" s="8" t="str">
        <f t="shared" si="45"/>
        <v/>
      </c>
      <c r="K422" s="8" t="str">
        <f t="shared" si="46"/>
        <v/>
      </c>
      <c r="L422" s="8" t="str">
        <f t="shared" si="47"/>
        <v/>
      </c>
    </row>
    <row r="423" spans="1:12">
      <c r="A423" s="1" t="str">
        <f t="shared" si="43"/>
        <v/>
      </c>
      <c r="D423" s="2" t="str">
        <f t="shared" si="44"/>
        <v/>
      </c>
      <c r="E423" s="3"/>
      <c r="F423" s="4"/>
      <c r="G423" s="4"/>
      <c r="H423" s="4"/>
      <c r="I423" s="4"/>
      <c r="J423" s="8" t="str">
        <f t="shared" si="45"/>
        <v/>
      </c>
      <c r="K423" s="8" t="str">
        <f t="shared" si="46"/>
        <v/>
      </c>
      <c r="L423" s="8" t="str">
        <f t="shared" si="47"/>
        <v/>
      </c>
    </row>
    <row r="424" spans="1:12">
      <c r="A424" s="1" t="str">
        <f t="shared" si="43"/>
        <v/>
      </c>
      <c r="D424" s="2" t="str">
        <f t="shared" si="44"/>
        <v/>
      </c>
      <c r="E424" s="3"/>
      <c r="F424" s="4"/>
      <c r="G424" s="4"/>
      <c r="H424" s="4"/>
      <c r="I424" s="4"/>
      <c r="J424" s="8" t="str">
        <f t="shared" si="45"/>
        <v/>
      </c>
      <c r="K424" s="8" t="str">
        <f t="shared" si="46"/>
        <v/>
      </c>
      <c r="L424" s="8" t="str">
        <f t="shared" si="47"/>
        <v/>
      </c>
    </row>
    <row r="425" spans="1:12">
      <c r="A425" s="1" t="str">
        <f t="shared" si="43"/>
        <v/>
      </c>
      <c r="D425" s="2" t="str">
        <f t="shared" si="44"/>
        <v/>
      </c>
      <c r="E425" s="3"/>
      <c r="F425" s="4"/>
      <c r="G425" s="4"/>
      <c r="H425" s="4"/>
      <c r="I425" s="4"/>
      <c r="J425" s="8" t="str">
        <f t="shared" si="45"/>
        <v/>
      </c>
      <c r="K425" s="8" t="str">
        <f t="shared" si="46"/>
        <v/>
      </c>
      <c r="L425" s="8" t="str">
        <f t="shared" si="47"/>
        <v/>
      </c>
    </row>
    <row r="426" spans="1:12">
      <c r="A426" s="1" t="str">
        <f t="shared" si="43"/>
        <v/>
      </c>
      <c r="D426" s="2" t="str">
        <f t="shared" si="44"/>
        <v/>
      </c>
      <c r="E426" s="3"/>
      <c r="F426" s="4"/>
      <c r="G426" s="4"/>
      <c r="H426" s="4"/>
      <c r="I426" s="4"/>
      <c r="J426" s="8" t="str">
        <f t="shared" si="45"/>
        <v/>
      </c>
      <c r="K426" s="8" t="str">
        <f t="shared" si="46"/>
        <v/>
      </c>
      <c r="L426" s="8" t="str">
        <f t="shared" si="47"/>
        <v/>
      </c>
    </row>
    <row r="427" spans="1:12">
      <c r="A427" s="1" t="str">
        <f t="shared" si="43"/>
        <v/>
      </c>
      <c r="D427" s="3"/>
      <c r="E427" s="3"/>
      <c r="F427" s="4"/>
      <c r="G427" s="4"/>
      <c r="H427" s="4"/>
      <c r="I427" s="4"/>
      <c r="J427" s="8" t="str">
        <f t="shared" si="45"/>
        <v/>
      </c>
      <c r="K427" s="8" t="str">
        <f t="shared" si="46"/>
        <v/>
      </c>
      <c r="L427" s="8" t="str">
        <f t="shared" si="47"/>
        <v/>
      </c>
    </row>
    <row r="428" spans="1:12">
      <c r="A428" s="1" t="str">
        <f t="shared" si="43"/>
        <v/>
      </c>
      <c r="D428" s="3"/>
      <c r="E428" s="3"/>
      <c r="F428" s="4"/>
      <c r="G428" s="4"/>
      <c r="H428" s="4"/>
      <c r="I428" s="4"/>
      <c r="J428" s="8" t="str">
        <f t="shared" si="45"/>
        <v/>
      </c>
      <c r="K428" s="8" t="str">
        <f t="shared" si="46"/>
        <v/>
      </c>
      <c r="L428" s="8" t="str">
        <f t="shared" si="47"/>
        <v/>
      </c>
    </row>
    <row r="429" spans="1:12">
      <c r="A429" s="1" t="str">
        <f t="shared" si="43"/>
        <v/>
      </c>
      <c r="D429" s="3"/>
      <c r="E429" s="3"/>
      <c r="F429" s="4"/>
      <c r="G429" s="4"/>
      <c r="H429" s="4"/>
      <c r="I429" s="4"/>
      <c r="J429" s="8" t="str">
        <f t="shared" si="45"/>
        <v/>
      </c>
      <c r="K429" s="8" t="str">
        <f t="shared" si="46"/>
        <v/>
      </c>
      <c r="L429" s="8" t="str">
        <f t="shared" si="47"/>
        <v/>
      </c>
    </row>
    <row r="430" spans="1:12">
      <c r="A430" s="1" t="str">
        <f t="shared" si="43"/>
        <v/>
      </c>
      <c r="D430" s="3"/>
      <c r="E430" s="3"/>
      <c r="F430" s="4"/>
      <c r="G430" s="4"/>
      <c r="H430" s="4"/>
      <c r="I430" s="4"/>
      <c r="J430" s="8" t="str">
        <f t="shared" si="45"/>
        <v/>
      </c>
      <c r="K430" s="8" t="str">
        <f t="shared" si="46"/>
        <v/>
      </c>
      <c r="L430" s="8" t="str">
        <f t="shared" si="47"/>
        <v/>
      </c>
    </row>
    <row r="431" spans="1:12">
      <c r="A431" s="1" t="str">
        <f t="shared" si="43"/>
        <v/>
      </c>
      <c r="D431" s="3"/>
      <c r="E431" s="3"/>
      <c r="F431" s="4"/>
      <c r="G431" s="4"/>
      <c r="H431" s="4"/>
      <c r="I431" s="4"/>
      <c r="J431" s="8" t="str">
        <f t="shared" si="45"/>
        <v/>
      </c>
      <c r="K431" s="8" t="str">
        <f t="shared" si="46"/>
        <v/>
      </c>
      <c r="L431" s="8" t="str">
        <f t="shared" si="47"/>
        <v/>
      </c>
    </row>
    <row r="432" spans="1:12">
      <c r="A432" s="1" t="str">
        <f t="shared" si="43"/>
        <v/>
      </c>
      <c r="D432" s="3"/>
      <c r="E432" s="3"/>
      <c r="F432" s="4"/>
      <c r="G432" s="4"/>
      <c r="H432" s="4"/>
      <c r="I432" s="4"/>
      <c r="J432" s="8" t="str">
        <f t="shared" si="45"/>
        <v/>
      </c>
      <c r="K432" s="8" t="str">
        <f t="shared" si="46"/>
        <v/>
      </c>
      <c r="L432" s="8" t="str">
        <f t="shared" si="47"/>
        <v/>
      </c>
    </row>
    <row r="433" spans="1:12">
      <c r="A433" s="1" t="str">
        <f t="shared" si="43"/>
        <v/>
      </c>
      <c r="D433" s="3"/>
      <c r="E433" s="3"/>
      <c r="F433" s="4"/>
      <c r="G433" s="4"/>
      <c r="H433" s="4"/>
      <c r="I433" s="4"/>
      <c r="J433" s="8" t="str">
        <f t="shared" si="45"/>
        <v/>
      </c>
      <c r="K433" s="8" t="str">
        <f t="shared" si="46"/>
        <v/>
      </c>
      <c r="L433" s="8" t="str">
        <f t="shared" si="47"/>
        <v/>
      </c>
    </row>
    <row r="434" spans="1:12">
      <c r="A434" s="1" t="str">
        <f t="shared" si="43"/>
        <v/>
      </c>
      <c r="D434" s="3"/>
      <c r="E434" s="3"/>
      <c r="F434" s="4"/>
      <c r="G434" s="4"/>
      <c r="H434" s="4"/>
      <c r="I434" s="4"/>
      <c r="J434" s="8" t="str">
        <f t="shared" si="45"/>
        <v/>
      </c>
      <c r="K434" s="8" t="str">
        <f t="shared" si="46"/>
        <v/>
      </c>
      <c r="L434" s="8" t="str">
        <f t="shared" si="47"/>
        <v/>
      </c>
    </row>
    <row r="435" spans="1:12">
      <c r="A435" s="1" t="str">
        <f t="shared" si="43"/>
        <v/>
      </c>
      <c r="D435" s="3"/>
      <c r="E435" s="3"/>
      <c r="F435" s="4"/>
      <c r="G435" s="4"/>
      <c r="H435" s="4"/>
      <c r="I435" s="4"/>
      <c r="J435" s="8" t="str">
        <f t="shared" si="45"/>
        <v/>
      </c>
      <c r="K435" s="8" t="str">
        <f t="shared" si="46"/>
        <v/>
      </c>
      <c r="L435" s="8" t="str">
        <f t="shared" si="47"/>
        <v/>
      </c>
    </row>
    <row r="436" spans="1:12">
      <c r="A436" s="1" t="str">
        <f t="shared" si="43"/>
        <v/>
      </c>
      <c r="D436" s="3"/>
      <c r="E436" s="3"/>
      <c r="F436" s="4"/>
      <c r="G436" s="4"/>
      <c r="H436" s="4"/>
      <c r="I436" s="4"/>
      <c r="J436" s="8" t="str">
        <f t="shared" si="45"/>
        <v/>
      </c>
      <c r="K436" s="8" t="str">
        <f t="shared" si="46"/>
        <v/>
      </c>
      <c r="L436" s="8" t="str">
        <f t="shared" si="47"/>
        <v/>
      </c>
    </row>
    <row r="437" spans="1:12">
      <c r="A437" s="1" t="str">
        <f t="shared" si="43"/>
        <v/>
      </c>
      <c r="D437" s="3"/>
      <c r="E437" s="3"/>
      <c r="F437" s="4"/>
      <c r="G437" s="4"/>
      <c r="H437" s="4"/>
      <c r="I437" s="4"/>
      <c r="J437" s="8" t="str">
        <f t="shared" si="45"/>
        <v/>
      </c>
      <c r="K437" s="8" t="str">
        <f t="shared" si="46"/>
        <v/>
      </c>
      <c r="L437" s="8" t="str">
        <f t="shared" si="47"/>
        <v/>
      </c>
    </row>
    <row r="438" spans="1:12">
      <c r="A438" s="1" t="str">
        <f t="shared" si="43"/>
        <v/>
      </c>
      <c r="D438" s="3"/>
      <c r="E438" s="3"/>
      <c r="F438" s="4"/>
      <c r="G438" s="4"/>
      <c r="H438" s="4"/>
      <c r="I438" s="4"/>
      <c r="J438" s="8" t="str">
        <f t="shared" si="45"/>
        <v/>
      </c>
      <c r="K438" s="8" t="str">
        <f t="shared" si="46"/>
        <v/>
      </c>
      <c r="L438" s="8" t="str">
        <f t="shared" si="47"/>
        <v/>
      </c>
    </row>
    <row r="439" spans="1:12">
      <c r="A439" s="1" t="str">
        <f t="shared" si="43"/>
        <v/>
      </c>
      <c r="D439" s="3"/>
      <c r="E439" s="3"/>
      <c r="F439" s="4"/>
      <c r="G439" s="4"/>
      <c r="H439" s="4"/>
      <c r="I439" s="4"/>
      <c r="J439" s="8" t="str">
        <f t="shared" si="45"/>
        <v/>
      </c>
      <c r="K439" s="8" t="str">
        <f t="shared" si="46"/>
        <v/>
      </c>
      <c r="L439" s="8" t="str">
        <f t="shared" si="47"/>
        <v/>
      </c>
    </row>
    <row r="440" spans="1:12">
      <c r="A440" s="1" t="str">
        <f t="shared" si="43"/>
        <v/>
      </c>
      <c r="D440" s="3"/>
      <c r="E440" s="3"/>
      <c r="F440" s="4"/>
      <c r="G440" s="4"/>
      <c r="H440" s="4"/>
      <c r="I440" s="4"/>
      <c r="J440" s="8" t="str">
        <f t="shared" si="45"/>
        <v/>
      </c>
      <c r="K440" s="8" t="str">
        <f t="shared" si="46"/>
        <v/>
      </c>
      <c r="L440" s="8" t="str">
        <f t="shared" si="47"/>
        <v/>
      </c>
    </row>
    <row r="441" spans="1:12">
      <c r="A441" s="1" t="str">
        <f t="shared" si="43"/>
        <v/>
      </c>
      <c r="D441" s="3"/>
      <c r="E441" s="3"/>
      <c r="F441" s="4"/>
      <c r="G441" s="4"/>
      <c r="H441" s="4"/>
      <c r="I441" s="4"/>
      <c r="J441" s="8" t="str">
        <f t="shared" si="45"/>
        <v/>
      </c>
      <c r="K441" s="8" t="str">
        <f t="shared" si="46"/>
        <v/>
      </c>
      <c r="L441" s="8" t="str">
        <f t="shared" si="47"/>
        <v/>
      </c>
    </row>
    <row r="442" spans="1:12">
      <c r="A442" s="1" t="str">
        <f t="shared" si="43"/>
        <v/>
      </c>
      <c r="D442" s="3"/>
      <c r="E442" s="3"/>
      <c r="F442" s="4"/>
      <c r="G442" s="4"/>
      <c r="H442" s="4"/>
      <c r="I442" s="4"/>
      <c r="J442" s="8" t="str">
        <f t="shared" si="45"/>
        <v/>
      </c>
      <c r="K442" s="8" t="str">
        <f t="shared" si="46"/>
        <v/>
      </c>
      <c r="L442" s="8" t="str">
        <f t="shared" si="47"/>
        <v/>
      </c>
    </row>
    <row r="443" spans="1:12">
      <c r="A443" s="1" t="str">
        <f t="shared" si="43"/>
        <v/>
      </c>
      <c r="D443" s="3"/>
      <c r="E443" s="3"/>
      <c r="F443" s="4"/>
      <c r="G443" s="4"/>
      <c r="H443" s="4"/>
      <c r="I443" s="4"/>
      <c r="J443" s="8" t="str">
        <f t="shared" si="45"/>
        <v/>
      </c>
      <c r="K443" s="8" t="str">
        <f t="shared" si="46"/>
        <v/>
      </c>
      <c r="L443" s="8" t="str">
        <f t="shared" si="47"/>
        <v/>
      </c>
    </row>
    <row r="444" spans="1:12">
      <c r="A444" s="1" t="str">
        <f t="shared" si="43"/>
        <v/>
      </c>
      <c r="D444" s="3"/>
      <c r="E444" s="3"/>
      <c r="F444" s="4"/>
      <c r="G444" s="4"/>
      <c r="H444" s="4"/>
      <c r="I444" s="4"/>
      <c r="J444" s="8" t="str">
        <f t="shared" si="45"/>
        <v/>
      </c>
      <c r="K444" s="8" t="str">
        <f t="shared" si="46"/>
        <v/>
      </c>
      <c r="L444" s="8" t="str">
        <f t="shared" si="47"/>
        <v/>
      </c>
    </row>
    <row r="445" spans="1:12">
      <c r="A445" s="1" t="str">
        <f t="shared" si="43"/>
        <v/>
      </c>
      <c r="D445" s="3"/>
      <c r="E445" s="3"/>
      <c r="F445" s="4"/>
      <c r="G445" s="4"/>
      <c r="H445" s="4"/>
      <c r="I445" s="4"/>
      <c r="J445" s="8" t="str">
        <f t="shared" si="45"/>
        <v/>
      </c>
      <c r="K445" s="8" t="str">
        <f t="shared" si="46"/>
        <v/>
      </c>
      <c r="L445" s="8" t="str">
        <f t="shared" si="47"/>
        <v/>
      </c>
    </row>
    <row r="446" spans="1:12">
      <c r="A446" s="1" t="str">
        <f t="shared" si="43"/>
        <v/>
      </c>
      <c r="D446" s="3"/>
      <c r="E446" s="3"/>
      <c r="F446" s="4"/>
      <c r="G446" s="4"/>
      <c r="H446" s="4"/>
      <c r="I446" s="4"/>
      <c r="J446" s="8" t="str">
        <f t="shared" si="45"/>
        <v/>
      </c>
      <c r="K446" s="8" t="str">
        <f t="shared" si="46"/>
        <v/>
      </c>
      <c r="L446" s="8" t="str">
        <f t="shared" si="47"/>
        <v/>
      </c>
    </row>
    <row r="447" spans="1:12">
      <c r="A447" s="1" t="str">
        <f t="shared" si="43"/>
        <v/>
      </c>
      <c r="D447" s="3"/>
      <c r="E447" s="3"/>
      <c r="F447" s="4"/>
      <c r="G447" s="4"/>
      <c r="H447" s="4"/>
      <c r="I447" s="4"/>
      <c r="J447" s="8" t="str">
        <f t="shared" si="45"/>
        <v/>
      </c>
      <c r="K447" s="8" t="str">
        <f t="shared" si="46"/>
        <v/>
      </c>
      <c r="L447" s="8" t="str">
        <f t="shared" si="47"/>
        <v/>
      </c>
    </row>
    <row r="448" spans="1:12">
      <c r="A448" s="1" t="str">
        <f t="shared" si="43"/>
        <v/>
      </c>
      <c r="D448" s="3"/>
      <c r="E448" s="3"/>
      <c r="F448" s="4"/>
      <c r="G448" s="4"/>
      <c r="H448" s="4"/>
      <c r="I448" s="4"/>
      <c r="J448" s="8" t="str">
        <f t="shared" si="45"/>
        <v/>
      </c>
      <c r="K448" s="8" t="str">
        <f t="shared" si="46"/>
        <v/>
      </c>
      <c r="L448" s="8" t="str">
        <f t="shared" si="47"/>
        <v/>
      </c>
    </row>
    <row r="449" spans="1:12">
      <c r="A449" s="1" t="str">
        <f t="shared" si="43"/>
        <v/>
      </c>
      <c r="D449" s="3"/>
      <c r="E449" s="3"/>
      <c r="F449" s="4"/>
      <c r="G449" s="4"/>
      <c r="H449" s="4"/>
      <c r="I449" s="4"/>
      <c r="J449" s="8" t="str">
        <f t="shared" si="45"/>
        <v/>
      </c>
      <c r="K449" s="8" t="str">
        <f t="shared" si="46"/>
        <v/>
      </c>
      <c r="L449" s="8" t="str">
        <f t="shared" si="47"/>
        <v/>
      </c>
    </row>
    <row r="450" spans="1:12">
      <c r="A450" s="1" t="str">
        <f t="shared" ref="A450:A467" si="48">IF(C450="","",P450)</f>
        <v/>
      </c>
      <c r="D450" s="3"/>
      <c r="E450" s="3"/>
      <c r="F450" s="4"/>
      <c r="G450" s="4"/>
      <c r="H450" s="4"/>
      <c r="I450" s="4"/>
      <c r="J450" s="8" t="str">
        <f t="shared" ref="J450:J513" si="49">IF(G450="","",ROUND((F450*$J$3)+(G450*$J$4),0))</f>
        <v/>
      </c>
      <c r="K450" s="8" t="str">
        <f t="shared" si="46"/>
        <v/>
      </c>
      <c r="L450" s="8" t="str">
        <f t="shared" si="47"/>
        <v/>
      </c>
    </row>
    <row r="451" spans="1:12">
      <c r="A451" s="1" t="str">
        <f t="shared" si="48"/>
        <v/>
      </c>
      <c r="D451" s="3"/>
      <c r="E451" s="3"/>
      <c r="F451" s="4"/>
      <c r="G451" s="4"/>
      <c r="H451" s="4"/>
      <c r="I451" s="4"/>
      <c r="J451" s="8" t="str">
        <f t="shared" si="49"/>
        <v/>
      </c>
      <c r="K451" s="8" t="str">
        <f t="shared" ref="K451:K514" si="50">IF(J451&lt;20.5,"",J451)</f>
        <v/>
      </c>
      <c r="L451" s="8" t="str">
        <f t="shared" ref="L451:L514" si="51">IF(K451="","",(((K451-$K$6)/$K$5)*10)+50)</f>
        <v/>
      </c>
    </row>
    <row r="452" spans="1:12">
      <c r="A452" s="1" t="str">
        <f t="shared" si="48"/>
        <v/>
      </c>
      <c r="D452" s="3"/>
      <c r="E452" s="3"/>
      <c r="F452" s="4"/>
      <c r="G452" s="4"/>
      <c r="H452" s="4"/>
      <c r="I452" s="4"/>
      <c r="J452" s="8" t="str">
        <f t="shared" si="49"/>
        <v/>
      </c>
      <c r="K452" s="8" t="str">
        <f t="shared" si="50"/>
        <v/>
      </c>
      <c r="L452" s="8" t="str">
        <f t="shared" si="51"/>
        <v/>
      </c>
    </row>
    <row r="453" spans="1:12">
      <c r="A453" s="1" t="str">
        <f t="shared" si="48"/>
        <v/>
      </c>
      <c r="D453" s="3"/>
      <c r="E453" s="3"/>
      <c r="F453" s="4"/>
      <c r="G453" s="4"/>
      <c r="H453" s="4"/>
      <c r="I453" s="4"/>
      <c r="J453" s="8" t="str">
        <f t="shared" si="49"/>
        <v/>
      </c>
      <c r="K453" s="8" t="str">
        <f t="shared" si="50"/>
        <v/>
      </c>
      <c r="L453" s="8" t="str">
        <f t="shared" si="51"/>
        <v/>
      </c>
    </row>
    <row r="454" spans="1:12">
      <c r="A454" s="1" t="str">
        <f t="shared" si="48"/>
        <v/>
      </c>
      <c r="D454" s="3"/>
      <c r="E454" s="3"/>
      <c r="F454" s="4"/>
      <c r="G454" s="4"/>
      <c r="H454" s="4"/>
      <c r="I454" s="4"/>
      <c r="J454" s="8" t="str">
        <f t="shared" si="49"/>
        <v/>
      </c>
      <c r="K454" s="8" t="str">
        <f t="shared" si="50"/>
        <v/>
      </c>
      <c r="L454" s="8" t="str">
        <f t="shared" si="51"/>
        <v/>
      </c>
    </row>
    <row r="455" spans="1:12">
      <c r="A455" s="1" t="str">
        <f t="shared" si="48"/>
        <v/>
      </c>
      <c r="D455" s="3"/>
      <c r="E455" s="3"/>
      <c r="F455" s="4"/>
      <c r="G455" s="4"/>
      <c r="H455" s="4"/>
      <c r="I455" s="4"/>
      <c r="J455" s="8" t="str">
        <f t="shared" si="49"/>
        <v/>
      </c>
      <c r="K455" s="8" t="str">
        <f t="shared" si="50"/>
        <v/>
      </c>
      <c r="L455" s="8" t="str">
        <f t="shared" si="51"/>
        <v/>
      </c>
    </row>
    <row r="456" spans="1:12">
      <c r="A456" s="1" t="str">
        <f t="shared" si="48"/>
        <v/>
      </c>
      <c r="D456" s="3"/>
      <c r="E456" s="3"/>
      <c r="F456" s="4"/>
      <c r="G456" s="4"/>
      <c r="H456" s="4"/>
      <c r="I456" s="4"/>
      <c r="J456" s="8" t="str">
        <f t="shared" si="49"/>
        <v/>
      </c>
      <c r="K456" s="8" t="str">
        <f t="shared" si="50"/>
        <v/>
      </c>
      <c r="L456" s="8" t="str">
        <f t="shared" si="51"/>
        <v/>
      </c>
    </row>
    <row r="457" spans="1:12">
      <c r="A457" s="1" t="str">
        <f t="shared" si="48"/>
        <v/>
      </c>
      <c r="D457" s="3"/>
      <c r="E457" s="3"/>
      <c r="F457" s="4"/>
      <c r="G457" s="4"/>
      <c r="H457" s="4"/>
      <c r="I457" s="4"/>
      <c r="J457" s="8" t="str">
        <f t="shared" si="49"/>
        <v/>
      </c>
      <c r="K457" s="8" t="str">
        <f t="shared" si="50"/>
        <v/>
      </c>
      <c r="L457" s="8" t="str">
        <f t="shared" si="51"/>
        <v/>
      </c>
    </row>
    <row r="458" spans="1:12">
      <c r="A458" s="1" t="str">
        <f t="shared" si="48"/>
        <v/>
      </c>
      <c r="D458" s="3"/>
      <c r="E458" s="3"/>
      <c r="F458" s="4"/>
      <c r="G458" s="4"/>
      <c r="H458" s="4"/>
      <c r="I458" s="4"/>
      <c r="J458" s="8" t="str">
        <f t="shared" si="49"/>
        <v/>
      </c>
      <c r="K458" s="8" t="str">
        <f t="shared" si="50"/>
        <v/>
      </c>
      <c r="L458" s="8" t="str">
        <f t="shared" si="51"/>
        <v/>
      </c>
    </row>
    <row r="459" spans="1:12">
      <c r="A459" s="1" t="str">
        <f t="shared" si="48"/>
        <v/>
      </c>
      <c r="D459" s="3"/>
      <c r="E459" s="3"/>
      <c r="F459" s="4"/>
      <c r="G459" s="4"/>
      <c r="H459" s="4"/>
      <c r="I459" s="4"/>
      <c r="J459" s="8" t="str">
        <f t="shared" si="49"/>
        <v/>
      </c>
      <c r="K459" s="8" t="str">
        <f t="shared" si="50"/>
        <v/>
      </c>
      <c r="L459" s="8" t="str">
        <f t="shared" si="51"/>
        <v/>
      </c>
    </row>
    <row r="460" spans="1:12">
      <c r="A460" s="1" t="str">
        <f t="shared" si="48"/>
        <v/>
      </c>
      <c r="D460" s="3"/>
      <c r="E460" s="3"/>
      <c r="F460" s="4"/>
      <c r="G460" s="4"/>
      <c r="H460" s="4"/>
      <c r="I460" s="4"/>
      <c r="J460" s="8" t="str">
        <f t="shared" si="49"/>
        <v/>
      </c>
      <c r="K460" s="8" t="str">
        <f t="shared" si="50"/>
        <v/>
      </c>
      <c r="L460" s="8" t="str">
        <f t="shared" si="51"/>
        <v/>
      </c>
    </row>
    <row r="461" spans="1:12">
      <c r="A461" s="1" t="str">
        <f t="shared" si="48"/>
        <v/>
      </c>
      <c r="D461" s="3"/>
      <c r="E461" s="3"/>
      <c r="F461" s="4"/>
      <c r="G461" s="4"/>
      <c r="H461" s="4"/>
      <c r="I461" s="4"/>
      <c r="J461" s="8" t="str">
        <f t="shared" si="49"/>
        <v/>
      </c>
      <c r="K461" s="8" t="str">
        <f t="shared" si="50"/>
        <v/>
      </c>
      <c r="L461" s="8" t="str">
        <f t="shared" si="51"/>
        <v/>
      </c>
    </row>
    <row r="462" spans="1:12">
      <c r="A462" s="1" t="str">
        <f t="shared" si="48"/>
        <v/>
      </c>
      <c r="D462" s="3"/>
      <c r="E462" s="3"/>
      <c r="F462" s="4"/>
      <c r="G462" s="4"/>
      <c r="H462" s="4"/>
      <c r="I462" s="4"/>
      <c r="J462" s="8" t="str">
        <f t="shared" si="49"/>
        <v/>
      </c>
      <c r="K462" s="8" t="str">
        <f t="shared" si="50"/>
        <v/>
      </c>
      <c r="L462" s="8" t="str">
        <f t="shared" si="51"/>
        <v/>
      </c>
    </row>
    <row r="463" spans="1:12">
      <c r="A463" s="1" t="str">
        <f t="shared" si="48"/>
        <v/>
      </c>
      <c r="D463" s="3"/>
      <c r="E463" s="3"/>
      <c r="F463" s="4"/>
      <c r="G463" s="4"/>
      <c r="H463" s="4"/>
      <c r="I463" s="4"/>
      <c r="J463" s="8" t="str">
        <f t="shared" si="49"/>
        <v/>
      </c>
      <c r="K463" s="8" t="str">
        <f t="shared" si="50"/>
        <v/>
      </c>
      <c r="L463" s="8" t="str">
        <f t="shared" si="51"/>
        <v/>
      </c>
    </row>
    <row r="464" spans="1:12">
      <c r="A464" s="1" t="str">
        <f t="shared" si="48"/>
        <v/>
      </c>
      <c r="D464" s="3"/>
      <c r="E464" s="3"/>
      <c r="F464" s="4"/>
      <c r="G464" s="4"/>
      <c r="H464" s="4"/>
      <c r="I464" s="4"/>
      <c r="J464" s="8" t="str">
        <f t="shared" si="49"/>
        <v/>
      </c>
      <c r="K464" s="8" t="str">
        <f t="shared" si="50"/>
        <v/>
      </c>
      <c r="L464" s="8" t="str">
        <f t="shared" si="51"/>
        <v/>
      </c>
    </row>
    <row r="465" spans="1:12">
      <c r="A465" s="1" t="str">
        <f t="shared" si="48"/>
        <v/>
      </c>
      <c r="D465" s="3"/>
      <c r="E465" s="3"/>
      <c r="F465" s="4"/>
      <c r="G465" s="4"/>
      <c r="H465" s="4"/>
      <c r="I465" s="4"/>
      <c r="J465" s="8" t="str">
        <f t="shared" si="49"/>
        <v/>
      </c>
      <c r="K465" s="8" t="str">
        <f t="shared" si="50"/>
        <v/>
      </c>
      <c r="L465" s="8" t="str">
        <f t="shared" si="51"/>
        <v/>
      </c>
    </row>
    <row r="466" spans="1:12">
      <c r="A466" s="1" t="str">
        <f t="shared" si="48"/>
        <v/>
      </c>
      <c r="D466" s="3"/>
      <c r="E466" s="3"/>
      <c r="F466" s="4"/>
      <c r="G466" s="4"/>
      <c r="H466" s="4"/>
      <c r="I466" s="4"/>
      <c r="J466" s="8" t="str">
        <f t="shared" si="49"/>
        <v/>
      </c>
      <c r="K466" s="8" t="str">
        <f t="shared" si="50"/>
        <v/>
      </c>
      <c r="L466" s="8" t="str">
        <f t="shared" si="51"/>
        <v/>
      </c>
    </row>
    <row r="467" spans="1:12">
      <c r="A467" s="1" t="str">
        <f t="shared" si="48"/>
        <v/>
      </c>
      <c r="D467" s="3"/>
      <c r="E467" s="3"/>
      <c r="F467" s="4"/>
      <c r="G467" s="4"/>
      <c r="H467" s="4"/>
      <c r="I467" s="4"/>
      <c r="J467" s="8" t="str">
        <f t="shared" si="49"/>
        <v/>
      </c>
      <c r="K467" s="8" t="str">
        <f t="shared" si="50"/>
        <v/>
      </c>
      <c r="L467" s="8" t="str">
        <f t="shared" si="51"/>
        <v/>
      </c>
    </row>
    <row r="468" spans="1:12">
      <c r="D468" s="3"/>
      <c r="E468" s="3"/>
      <c r="F468" s="4"/>
      <c r="G468" s="4"/>
      <c r="H468" s="4"/>
      <c r="I468" s="4"/>
      <c r="J468" s="8" t="str">
        <f t="shared" si="49"/>
        <v/>
      </c>
      <c r="K468" s="8" t="str">
        <f t="shared" si="50"/>
        <v/>
      </c>
      <c r="L468" s="8" t="str">
        <f t="shared" si="51"/>
        <v/>
      </c>
    </row>
    <row r="469" spans="1:12">
      <c r="D469" s="3"/>
      <c r="E469" s="3"/>
      <c r="F469" s="4"/>
      <c r="G469" s="4"/>
      <c r="H469" s="4"/>
      <c r="I469" s="4"/>
      <c r="J469" s="8" t="str">
        <f t="shared" si="49"/>
        <v/>
      </c>
      <c r="K469" s="8" t="str">
        <f t="shared" si="50"/>
        <v/>
      </c>
      <c r="L469" s="8" t="str">
        <f t="shared" si="51"/>
        <v/>
      </c>
    </row>
    <row r="470" spans="1:12">
      <c r="D470" s="3"/>
      <c r="E470" s="3"/>
      <c r="F470" s="4"/>
      <c r="G470" s="4"/>
      <c r="H470" s="4"/>
      <c r="I470" s="4"/>
      <c r="J470" s="8" t="str">
        <f t="shared" si="49"/>
        <v/>
      </c>
      <c r="K470" s="8" t="str">
        <f t="shared" si="50"/>
        <v/>
      </c>
      <c r="L470" s="8" t="str">
        <f t="shared" si="51"/>
        <v/>
      </c>
    </row>
    <row r="471" spans="1:12">
      <c r="D471" s="3"/>
      <c r="E471" s="3"/>
      <c r="F471" s="4"/>
      <c r="G471" s="4"/>
      <c r="H471" s="4"/>
      <c r="I471" s="4"/>
      <c r="J471" s="8" t="str">
        <f t="shared" si="49"/>
        <v/>
      </c>
      <c r="K471" s="8" t="str">
        <f t="shared" si="50"/>
        <v/>
      </c>
      <c r="L471" s="8" t="str">
        <f t="shared" si="51"/>
        <v/>
      </c>
    </row>
    <row r="472" spans="1:12">
      <c r="D472" s="3"/>
      <c r="E472" s="3"/>
      <c r="F472" s="4"/>
      <c r="G472" s="4"/>
      <c r="H472" s="4"/>
      <c r="I472" s="4"/>
      <c r="J472" s="8" t="str">
        <f t="shared" si="49"/>
        <v/>
      </c>
      <c r="K472" s="8" t="str">
        <f t="shared" si="50"/>
        <v/>
      </c>
      <c r="L472" s="8" t="str">
        <f t="shared" si="51"/>
        <v/>
      </c>
    </row>
    <row r="473" spans="1:12">
      <c r="D473" s="3"/>
      <c r="E473" s="3"/>
      <c r="F473" s="4"/>
      <c r="G473" s="4"/>
      <c r="H473" s="4"/>
      <c r="I473" s="4"/>
      <c r="J473" s="8" t="str">
        <f t="shared" si="49"/>
        <v/>
      </c>
      <c r="K473" s="8" t="str">
        <f t="shared" si="50"/>
        <v/>
      </c>
      <c r="L473" s="8" t="str">
        <f t="shared" si="51"/>
        <v/>
      </c>
    </row>
    <row r="474" spans="1:12">
      <c r="D474" s="3"/>
      <c r="E474" s="3"/>
      <c r="F474" s="4"/>
      <c r="G474" s="4"/>
      <c r="H474" s="4"/>
      <c r="I474" s="4"/>
      <c r="J474" s="8" t="str">
        <f t="shared" si="49"/>
        <v/>
      </c>
      <c r="K474" s="8" t="str">
        <f t="shared" si="50"/>
        <v/>
      </c>
      <c r="L474" s="8" t="str">
        <f t="shared" si="51"/>
        <v/>
      </c>
    </row>
    <row r="475" spans="1:12">
      <c r="D475" s="3"/>
      <c r="E475" s="3"/>
      <c r="F475" s="4"/>
      <c r="G475" s="4"/>
      <c r="H475" s="4"/>
      <c r="I475" s="4"/>
      <c r="J475" s="8" t="str">
        <f t="shared" si="49"/>
        <v/>
      </c>
      <c r="K475" s="8" t="str">
        <f t="shared" si="50"/>
        <v/>
      </c>
      <c r="L475" s="8" t="str">
        <f t="shared" si="51"/>
        <v/>
      </c>
    </row>
    <row r="476" spans="1:12">
      <c r="D476" s="3"/>
      <c r="E476" s="3"/>
      <c r="F476" s="4"/>
      <c r="G476" s="4"/>
      <c r="H476" s="4"/>
      <c r="I476" s="4"/>
      <c r="J476" s="8" t="str">
        <f t="shared" si="49"/>
        <v/>
      </c>
      <c r="K476" s="8" t="str">
        <f t="shared" si="50"/>
        <v/>
      </c>
      <c r="L476" s="8" t="str">
        <f t="shared" si="51"/>
        <v/>
      </c>
    </row>
    <row r="477" spans="1:12">
      <c r="D477" s="3"/>
      <c r="E477" s="3"/>
      <c r="F477" s="4"/>
      <c r="G477" s="4"/>
      <c r="H477" s="4"/>
      <c r="I477" s="4"/>
      <c r="J477" s="8" t="str">
        <f t="shared" si="49"/>
        <v/>
      </c>
      <c r="K477" s="8" t="str">
        <f t="shared" si="50"/>
        <v/>
      </c>
      <c r="L477" s="8" t="str">
        <f t="shared" si="51"/>
        <v/>
      </c>
    </row>
    <row r="478" spans="1:12">
      <c r="D478" s="3"/>
      <c r="E478" s="3"/>
      <c r="F478" s="4"/>
      <c r="G478" s="4"/>
      <c r="H478" s="4"/>
      <c r="I478" s="4"/>
      <c r="J478" s="8" t="str">
        <f t="shared" si="49"/>
        <v/>
      </c>
      <c r="K478" s="8" t="str">
        <f t="shared" si="50"/>
        <v/>
      </c>
      <c r="L478" s="8" t="str">
        <f t="shared" si="51"/>
        <v/>
      </c>
    </row>
    <row r="479" spans="1:12">
      <c r="D479" s="3"/>
      <c r="E479" s="3"/>
      <c r="F479" s="4"/>
      <c r="G479" s="4"/>
      <c r="H479" s="4"/>
      <c r="I479" s="4"/>
      <c r="J479" s="8" t="str">
        <f t="shared" si="49"/>
        <v/>
      </c>
      <c r="K479" s="8" t="str">
        <f t="shared" si="50"/>
        <v/>
      </c>
      <c r="L479" s="8" t="str">
        <f t="shared" si="51"/>
        <v/>
      </c>
    </row>
    <row r="480" spans="1:12">
      <c r="D480" s="3"/>
      <c r="E480" s="3"/>
      <c r="F480" s="4"/>
      <c r="G480" s="4"/>
      <c r="H480" s="4"/>
      <c r="I480" s="4"/>
      <c r="J480" s="8" t="str">
        <f t="shared" si="49"/>
        <v/>
      </c>
      <c r="K480" s="8" t="str">
        <f t="shared" si="50"/>
        <v/>
      </c>
      <c r="L480" s="8" t="str">
        <f t="shared" si="51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49"/>
        <v/>
      </c>
      <c r="K481" s="8" t="str">
        <f t="shared" si="50"/>
        <v/>
      </c>
      <c r="L481" s="8" t="str">
        <f t="shared" si="51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49"/>
        <v/>
      </c>
      <c r="K482" s="8" t="str">
        <f t="shared" si="50"/>
        <v/>
      </c>
      <c r="L482" s="8" t="str">
        <f t="shared" si="51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49"/>
        <v/>
      </c>
      <c r="K483" s="8" t="str">
        <f t="shared" si="50"/>
        <v/>
      </c>
      <c r="L483" s="8" t="str">
        <f t="shared" si="51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49"/>
        <v/>
      </c>
      <c r="K484" s="8" t="str">
        <f t="shared" si="50"/>
        <v/>
      </c>
      <c r="L484" s="8" t="str">
        <f t="shared" si="51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49"/>
        <v/>
      </c>
      <c r="K485" s="8" t="str">
        <f t="shared" si="50"/>
        <v/>
      </c>
      <c r="L485" s="8" t="str">
        <f t="shared" si="51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49"/>
        <v/>
      </c>
      <c r="K486" s="8" t="str">
        <f t="shared" si="50"/>
        <v/>
      </c>
      <c r="L486" s="8" t="str">
        <f t="shared" si="51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49"/>
        <v/>
      </c>
      <c r="K487" s="8" t="str">
        <f t="shared" si="50"/>
        <v/>
      </c>
      <c r="L487" s="8" t="str">
        <f t="shared" si="51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49"/>
        <v/>
      </c>
      <c r="K488" s="8" t="str">
        <f t="shared" si="50"/>
        <v/>
      </c>
      <c r="L488" s="8" t="str">
        <f t="shared" si="51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49"/>
        <v/>
      </c>
      <c r="K489" s="8" t="str">
        <f t="shared" si="50"/>
        <v/>
      </c>
      <c r="L489" s="8" t="str">
        <f t="shared" si="51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49"/>
        <v/>
      </c>
      <c r="K490" s="8" t="str">
        <f t="shared" si="50"/>
        <v/>
      </c>
      <c r="L490" s="8" t="str">
        <f t="shared" si="51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49"/>
        <v/>
      </c>
      <c r="K491" s="8" t="str">
        <f t="shared" si="50"/>
        <v/>
      </c>
      <c r="L491" s="8" t="str">
        <f t="shared" si="51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49"/>
        <v/>
      </c>
      <c r="K492" s="8" t="str">
        <f t="shared" si="50"/>
        <v/>
      </c>
      <c r="L492" s="8" t="str">
        <f t="shared" si="51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49"/>
        <v/>
      </c>
      <c r="K493" s="8" t="str">
        <f t="shared" si="50"/>
        <v/>
      </c>
      <c r="L493" s="8" t="str">
        <f t="shared" si="51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49"/>
        <v/>
      </c>
      <c r="K494" s="8" t="str">
        <f t="shared" si="50"/>
        <v/>
      </c>
      <c r="L494" s="8" t="str">
        <f t="shared" si="51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49"/>
        <v/>
      </c>
      <c r="K495" s="8" t="str">
        <f t="shared" si="50"/>
        <v/>
      </c>
      <c r="L495" s="8" t="str">
        <f t="shared" si="51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49"/>
        <v/>
      </c>
      <c r="K496" s="8" t="str">
        <f t="shared" si="50"/>
        <v/>
      </c>
      <c r="L496" s="8" t="str">
        <f t="shared" si="51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49"/>
        <v/>
      </c>
      <c r="K497" s="8" t="str">
        <f t="shared" si="50"/>
        <v/>
      </c>
      <c r="L497" s="8" t="str">
        <f t="shared" si="51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49"/>
        <v/>
      </c>
      <c r="K498" s="8" t="str">
        <f t="shared" si="50"/>
        <v/>
      </c>
      <c r="L498" s="8" t="str">
        <f t="shared" si="51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49"/>
        <v/>
      </c>
      <c r="K499" s="8" t="str">
        <f t="shared" si="50"/>
        <v/>
      </c>
      <c r="L499" s="8" t="str">
        <f t="shared" si="51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49"/>
        <v/>
      </c>
      <c r="K500" s="8" t="str">
        <f t="shared" si="50"/>
        <v/>
      </c>
      <c r="L500" s="8" t="str">
        <f t="shared" si="51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49"/>
        <v/>
      </c>
      <c r="K501" s="8" t="str">
        <f t="shared" si="50"/>
        <v/>
      </c>
      <c r="L501" s="8" t="str">
        <f t="shared" si="51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49"/>
        <v/>
      </c>
      <c r="K502" s="8" t="str">
        <f t="shared" si="50"/>
        <v/>
      </c>
      <c r="L502" s="8" t="str">
        <f t="shared" si="51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49"/>
        <v/>
      </c>
      <c r="K503" s="8" t="str">
        <f t="shared" si="50"/>
        <v/>
      </c>
      <c r="L503" s="8" t="str">
        <f t="shared" si="51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49"/>
        <v/>
      </c>
      <c r="K504" s="8" t="str">
        <f t="shared" si="50"/>
        <v/>
      </c>
      <c r="L504" s="8" t="str">
        <f t="shared" si="51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49"/>
        <v/>
      </c>
      <c r="K505" s="8" t="str">
        <f t="shared" si="50"/>
        <v/>
      </c>
      <c r="L505" s="8" t="str">
        <f t="shared" si="51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49"/>
        <v/>
      </c>
      <c r="K506" s="8" t="str">
        <f t="shared" si="50"/>
        <v/>
      </c>
      <c r="L506" s="8" t="str">
        <f t="shared" si="51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49"/>
        <v/>
      </c>
      <c r="K507" s="8" t="str">
        <f t="shared" si="50"/>
        <v/>
      </c>
      <c r="L507" s="8" t="str">
        <f t="shared" si="51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49"/>
        <v/>
      </c>
      <c r="K508" s="8" t="str">
        <f t="shared" si="50"/>
        <v/>
      </c>
      <c r="L508" s="8" t="str">
        <f t="shared" si="51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49"/>
        <v/>
      </c>
      <c r="K509" s="8" t="str">
        <f t="shared" si="50"/>
        <v/>
      </c>
      <c r="L509" s="8" t="str">
        <f t="shared" si="51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si="49"/>
        <v/>
      </c>
      <c r="K510" s="8" t="str">
        <f t="shared" si="50"/>
        <v/>
      </c>
      <c r="L510" s="8" t="str">
        <f t="shared" si="51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49"/>
        <v/>
      </c>
      <c r="K511" s="8" t="str">
        <f t="shared" si="50"/>
        <v/>
      </c>
      <c r="L511" s="8" t="str">
        <f t="shared" si="51"/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49"/>
        <v/>
      </c>
      <c r="K512" s="8" t="str">
        <f t="shared" si="50"/>
        <v/>
      </c>
      <c r="L512" s="8" t="str">
        <f t="shared" si="51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49"/>
        <v/>
      </c>
      <c r="K513" s="8" t="str">
        <f t="shared" si="50"/>
        <v/>
      </c>
      <c r="L513" s="8" t="str">
        <f t="shared" si="51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ref="J514:J577" si="52">IF(G514="","",ROUND((F514*$J$3)+(G514*$J$4),0))</f>
        <v/>
      </c>
      <c r="K514" s="8" t="str">
        <f t="shared" si="50"/>
        <v/>
      </c>
      <c r="L514" s="8" t="str">
        <f t="shared" si="51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52"/>
        <v/>
      </c>
      <c r="K515" s="8" t="str">
        <f t="shared" ref="K515:K578" si="53">IF(J515&lt;20.5,"",J515)</f>
        <v/>
      </c>
      <c r="L515" s="8" t="str">
        <f t="shared" ref="L515:L578" si="54">IF(K515="","",(((K515-$K$6)/$K$5)*10)+50)</f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52"/>
        <v/>
      </c>
      <c r="K516" s="8" t="str">
        <f t="shared" si="53"/>
        <v/>
      </c>
      <c r="L516" s="8" t="str">
        <f t="shared" si="54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52"/>
        <v/>
      </c>
      <c r="K517" s="8" t="str">
        <f t="shared" si="53"/>
        <v/>
      </c>
      <c r="L517" s="8" t="str">
        <f t="shared" si="54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52"/>
        <v/>
      </c>
      <c r="K518" s="8" t="str">
        <f t="shared" si="53"/>
        <v/>
      </c>
      <c r="L518" s="8" t="str">
        <f t="shared" si="54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52"/>
        <v/>
      </c>
      <c r="K519" s="8" t="str">
        <f t="shared" si="53"/>
        <v/>
      </c>
      <c r="L519" s="8" t="str">
        <f t="shared" si="54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52"/>
        <v/>
      </c>
      <c r="K520" s="8" t="str">
        <f t="shared" si="53"/>
        <v/>
      </c>
      <c r="L520" s="8" t="str">
        <f t="shared" si="54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52"/>
        <v/>
      </c>
      <c r="K521" s="8" t="str">
        <f t="shared" si="53"/>
        <v/>
      </c>
      <c r="L521" s="8" t="str">
        <f t="shared" si="54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52"/>
        <v/>
      </c>
      <c r="K522" s="8" t="str">
        <f t="shared" si="53"/>
        <v/>
      </c>
      <c r="L522" s="8" t="str">
        <f t="shared" si="54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52"/>
        <v/>
      </c>
      <c r="K523" s="8" t="str">
        <f t="shared" si="53"/>
        <v/>
      </c>
      <c r="L523" s="8" t="str">
        <f t="shared" si="54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52"/>
        <v/>
      </c>
      <c r="K524" s="8" t="str">
        <f t="shared" si="53"/>
        <v/>
      </c>
      <c r="L524" s="8" t="str">
        <f t="shared" si="54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52"/>
        <v/>
      </c>
      <c r="K525" s="8" t="str">
        <f t="shared" si="53"/>
        <v/>
      </c>
      <c r="L525" s="8" t="str">
        <f t="shared" si="54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52"/>
        <v/>
      </c>
      <c r="K526" s="8" t="str">
        <f t="shared" si="53"/>
        <v/>
      </c>
      <c r="L526" s="8" t="str">
        <f t="shared" si="54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52"/>
        <v/>
      </c>
      <c r="K527" s="8" t="str">
        <f t="shared" si="53"/>
        <v/>
      </c>
      <c r="L527" s="8" t="str">
        <f t="shared" si="54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52"/>
        <v/>
      </c>
      <c r="K528" s="8" t="str">
        <f t="shared" si="53"/>
        <v/>
      </c>
      <c r="L528" s="8" t="str">
        <f t="shared" si="54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52"/>
        <v/>
      </c>
      <c r="K529" s="8" t="str">
        <f t="shared" si="53"/>
        <v/>
      </c>
      <c r="L529" s="8" t="str">
        <f t="shared" si="54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52"/>
        <v/>
      </c>
      <c r="K530" s="8" t="str">
        <f t="shared" si="53"/>
        <v/>
      </c>
      <c r="L530" s="8" t="str">
        <f t="shared" si="54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52"/>
        <v/>
      </c>
      <c r="K531" s="8" t="str">
        <f t="shared" si="53"/>
        <v/>
      </c>
      <c r="L531" s="8" t="str">
        <f t="shared" si="54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52"/>
        <v/>
      </c>
      <c r="K532" s="8" t="str">
        <f t="shared" si="53"/>
        <v/>
      </c>
      <c r="L532" s="8" t="str">
        <f t="shared" si="54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52"/>
        <v/>
      </c>
      <c r="K533" s="8" t="str">
        <f t="shared" si="53"/>
        <v/>
      </c>
      <c r="L533" s="8" t="str">
        <f t="shared" si="54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52"/>
        <v/>
      </c>
      <c r="K534" s="8" t="str">
        <f t="shared" si="53"/>
        <v/>
      </c>
      <c r="L534" s="8" t="str">
        <f t="shared" si="54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52"/>
        <v/>
      </c>
      <c r="K535" s="8" t="str">
        <f t="shared" si="53"/>
        <v/>
      </c>
      <c r="L535" s="8" t="str">
        <f t="shared" si="54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52"/>
        <v/>
      </c>
      <c r="K536" s="8" t="str">
        <f t="shared" si="53"/>
        <v/>
      </c>
      <c r="L536" s="8" t="str">
        <f t="shared" si="54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52"/>
        <v/>
      </c>
      <c r="K537" s="8" t="str">
        <f t="shared" si="53"/>
        <v/>
      </c>
      <c r="L537" s="8" t="str">
        <f t="shared" si="54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52"/>
        <v/>
      </c>
      <c r="K538" s="8" t="str">
        <f t="shared" si="53"/>
        <v/>
      </c>
      <c r="L538" s="8" t="str">
        <f t="shared" si="54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52"/>
        <v/>
      </c>
      <c r="K539" s="8" t="str">
        <f t="shared" si="53"/>
        <v/>
      </c>
      <c r="L539" s="8" t="str">
        <f t="shared" si="54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52"/>
        <v/>
      </c>
      <c r="K540" s="8" t="str">
        <f t="shared" si="53"/>
        <v/>
      </c>
      <c r="L540" s="8" t="str">
        <f t="shared" si="54"/>
        <v/>
      </c>
    </row>
    <row r="541" spans="4:12">
      <c r="D541" s="3"/>
      <c r="E541" s="3"/>
      <c r="F541" s="4"/>
      <c r="G541" s="4"/>
      <c r="H541" s="4"/>
      <c r="I541" s="4"/>
      <c r="J541" s="8" t="str">
        <f t="shared" si="52"/>
        <v/>
      </c>
      <c r="K541" s="8" t="str">
        <f t="shared" si="53"/>
        <v/>
      </c>
      <c r="L541" s="8" t="str">
        <f t="shared" si="54"/>
        <v/>
      </c>
    </row>
    <row r="542" spans="4:12">
      <c r="D542" s="3"/>
      <c r="E542" s="3"/>
      <c r="F542" s="4"/>
      <c r="G542" s="4"/>
      <c r="H542" s="4"/>
      <c r="I542" s="4"/>
      <c r="J542" s="8" t="str">
        <f t="shared" si="52"/>
        <v/>
      </c>
      <c r="K542" s="8" t="str">
        <f t="shared" si="53"/>
        <v/>
      </c>
      <c r="L542" s="8" t="str">
        <f t="shared" si="54"/>
        <v/>
      </c>
    </row>
    <row r="543" spans="4:12">
      <c r="D543" s="3"/>
      <c r="E543" s="3"/>
      <c r="F543" s="4"/>
      <c r="G543" s="4"/>
      <c r="H543" s="4"/>
      <c r="I543" s="4"/>
      <c r="J543" s="8" t="str">
        <f t="shared" si="52"/>
        <v/>
      </c>
      <c r="K543" s="8" t="str">
        <f t="shared" si="53"/>
        <v/>
      </c>
      <c r="L543" s="8" t="str">
        <f t="shared" si="54"/>
        <v/>
      </c>
    </row>
    <row r="544" spans="4:12">
      <c r="D544" s="3"/>
      <c r="E544" s="3"/>
      <c r="F544" s="4"/>
      <c r="G544" s="4"/>
      <c r="H544" s="4"/>
      <c r="I544" s="4"/>
      <c r="J544" s="8" t="str">
        <f t="shared" si="52"/>
        <v/>
      </c>
      <c r="K544" s="8" t="str">
        <f t="shared" si="53"/>
        <v/>
      </c>
      <c r="L544" s="8" t="str">
        <f t="shared" si="54"/>
        <v/>
      </c>
    </row>
    <row r="545" spans="6:12">
      <c r="F545" s="4"/>
      <c r="G545" s="4"/>
      <c r="H545" s="4"/>
      <c r="I545" s="4"/>
      <c r="J545" s="8" t="str">
        <f t="shared" si="52"/>
        <v/>
      </c>
      <c r="K545" s="8" t="str">
        <f t="shared" si="53"/>
        <v/>
      </c>
      <c r="L545" s="8" t="str">
        <f t="shared" si="54"/>
        <v/>
      </c>
    </row>
    <row r="546" spans="6:12">
      <c r="F546" s="4"/>
      <c r="G546" s="4"/>
      <c r="H546" s="4"/>
      <c r="I546" s="4"/>
      <c r="J546" s="8" t="str">
        <f t="shared" si="52"/>
        <v/>
      </c>
      <c r="K546" s="8" t="str">
        <f t="shared" si="53"/>
        <v/>
      </c>
      <c r="L546" s="8" t="str">
        <f t="shared" si="54"/>
        <v/>
      </c>
    </row>
    <row r="547" spans="6:12">
      <c r="F547" s="4"/>
      <c r="G547" s="4"/>
      <c r="H547" s="4"/>
      <c r="I547" s="4"/>
      <c r="J547" s="8" t="str">
        <f t="shared" si="52"/>
        <v/>
      </c>
      <c r="K547" s="8" t="str">
        <f t="shared" si="53"/>
        <v/>
      </c>
      <c r="L547" s="8" t="str">
        <f t="shared" si="54"/>
        <v/>
      </c>
    </row>
    <row r="548" spans="6:12">
      <c r="F548" s="4"/>
      <c r="G548" s="4"/>
      <c r="H548" s="4"/>
      <c r="I548" s="4"/>
      <c r="J548" s="8" t="str">
        <f t="shared" si="52"/>
        <v/>
      </c>
      <c r="K548" s="8" t="str">
        <f t="shared" si="53"/>
        <v/>
      </c>
      <c r="L548" s="8" t="str">
        <f t="shared" si="54"/>
        <v/>
      </c>
    </row>
    <row r="549" spans="6:12">
      <c r="F549" s="4"/>
      <c r="G549" s="4"/>
      <c r="H549" s="4"/>
      <c r="I549" s="4"/>
      <c r="J549" s="8" t="str">
        <f t="shared" si="52"/>
        <v/>
      </c>
      <c r="K549" s="8" t="str">
        <f t="shared" si="53"/>
        <v/>
      </c>
      <c r="L549" s="8" t="str">
        <f t="shared" si="54"/>
        <v/>
      </c>
    </row>
    <row r="550" spans="6:12">
      <c r="F550" s="4"/>
      <c r="G550" s="4"/>
      <c r="H550" s="4"/>
      <c r="I550" s="4"/>
      <c r="J550" s="8" t="str">
        <f t="shared" si="52"/>
        <v/>
      </c>
      <c r="K550" s="8" t="str">
        <f t="shared" si="53"/>
        <v/>
      </c>
      <c r="L550" s="8" t="str">
        <f t="shared" si="54"/>
        <v/>
      </c>
    </row>
    <row r="551" spans="6:12">
      <c r="F551" s="4"/>
      <c r="G551" s="4"/>
      <c r="H551" s="4"/>
      <c r="I551" s="4"/>
      <c r="J551" s="8" t="str">
        <f t="shared" si="52"/>
        <v/>
      </c>
      <c r="K551" s="8" t="str">
        <f t="shared" si="53"/>
        <v/>
      </c>
      <c r="L551" s="8" t="str">
        <f t="shared" si="54"/>
        <v/>
      </c>
    </row>
    <row r="552" spans="6:12">
      <c r="F552" s="4"/>
      <c r="G552" s="4"/>
      <c r="H552" s="4"/>
      <c r="I552" s="4"/>
      <c r="J552" s="8" t="str">
        <f t="shared" si="52"/>
        <v/>
      </c>
      <c r="K552" s="8" t="str">
        <f t="shared" si="53"/>
        <v/>
      </c>
      <c r="L552" s="8" t="str">
        <f t="shared" si="54"/>
        <v/>
      </c>
    </row>
    <row r="553" spans="6:12">
      <c r="F553" s="4"/>
      <c r="G553" s="4"/>
      <c r="H553" s="4"/>
      <c r="I553" s="4"/>
      <c r="J553" s="8" t="str">
        <f t="shared" si="52"/>
        <v/>
      </c>
      <c r="K553" s="8" t="str">
        <f t="shared" si="53"/>
        <v/>
      </c>
      <c r="L553" s="8" t="str">
        <f t="shared" si="54"/>
        <v/>
      </c>
    </row>
    <row r="554" spans="6:12">
      <c r="F554" s="4"/>
      <c r="G554" s="4"/>
      <c r="H554" s="4"/>
      <c r="I554" s="4"/>
      <c r="J554" s="8" t="str">
        <f t="shared" si="52"/>
        <v/>
      </c>
      <c r="K554" s="8" t="str">
        <f t="shared" si="53"/>
        <v/>
      </c>
      <c r="L554" s="8" t="str">
        <f t="shared" si="54"/>
        <v/>
      </c>
    </row>
    <row r="555" spans="6:12">
      <c r="J555" s="8" t="str">
        <f t="shared" si="52"/>
        <v/>
      </c>
      <c r="K555" s="8" t="str">
        <f t="shared" si="53"/>
        <v/>
      </c>
      <c r="L555" s="8" t="str">
        <f t="shared" si="54"/>
        <v/>
      </c>
    </row>
    <row r="556" spans="6:12">
      <c r="J556" s="8" t="str">
        <f t="shared" si="52"/>
        <v/>
      </c>
      <c r="K556" s="8" t="str">
        <f t="shared" si="53"/>
        <v/>
      </c>
      <c r="L556" s="8" t="str">
        <f t="shared" si="54"/>
        <v/>
      </c>
    </row>
    <row r="557" spans="6:12">
      <c r="J557" s="8" t="str">
        <f t="shared" si="52"/>
        <v/>
      </c>
      <c r="K557" s="8" t="str">
        <f t="shared" si="53"/>
        <v/>
      </c>
      <c r="L557" s="8" t="str">
        <f t="shared" si="54"/>
        <v/>
      </c>
    </row>
    <row r="558" spans="6:12">
      <c r="J558" s="8" t="str">
        <f t="shared" si="52"/>
        <v/>
      </c>
      <c r="K558" s="8" t="str">
        <f t="shared" si="53"/>
        <v/>
      </c>
      <c r="L558" s="8" t="str">
        <f t="shared" si="54"/>
        <v/>
      </c>
    </row>
    <row r="559" spans="6:12">
      <c r="J559" s="8" t="str">
        <f t="shared" si="52"/>
        <v/>
      </c>
      <c r="K559" s="8" t="str">
        <f t="shared" si="53"/>
        <v/>
      </c>
      <c r="L559" s="8" t="str">
        <f t="shared" si="54"/>
        <v/>
      </c>
    </row>
    <row r="560" spans="6:12">
      <c r="J560" s="8" t="str">
        <f t="shared" si="52"/>
        <v/>
      </c>
      <c r="K560" s="8" t="str">
        <f t="shared" si="53"/>
        <v/>
      </c>
      <c r="L560" s="8" t="str">
        <f t="shared" si="54"/>
        <v/>
      </c>
    </row>
    <row r="561" spans="10:12">
      <c r="J561" s="8" t="str">
        <f t="shared" si="52"/>
        <v/>
      </c>
      <c r="K561" s="8" t="str">
        <f t="shared" si="53"/>
        <v/>
      </c>
      <c r="L561" s="8" t="str">
        <f t="shared" si="54"/>
        <v/>
      </c>
    </row>
    <row r="562" spans="10:12">
      <c r="J562" s="8" t="str">
        <f t="shared" si="52"/>
        <v/>
      </c>
      <c r="K562" s="8" t="str">
        <f t="shared" si="53"/>
        <v/>
      </c>
      <c r="L562" s="8" t="str">
        <f t="shared" si="54"/>
        <v/>
      </c>
    </row>
    <row r="563" spans="10:12">
      <c r="J563" s="8" t="str">
        <f t="shared" si="52"/>
        <v/>
      </c>
      <c r="K563" s="8" t="str">
        <f t="shared" si="53"/>
        <v/>
      </c>
      <c r="L563" s="8" t="str">
        <f t="shared" si="54"/>
        <v/>
      </c>
    </row>
    <row r="564" spans="10:12">
      <c r="J564" s="8" t="str">
        <f t="shared" si="52"/>
        <v/>
      </c>
      <c r="K564" s="8" t="str">
        <f t="shared" si="53"/>
        <v/>
      </c>
      <c r="L564" s="8" t="str">
        <f t="shared" si="54"/>
        <v/>
      </c>
    </row>
    <row r="565" spans="10:12">
      <c r="J565" s="8" t="str">
        <f t="shared" si="52"/>
        <v/>
      </c>
      <c r="K565" s="8" t="str">
        <f t="shared" si="53"/>
        <v/>
      </c>
      <c r="L565" s="8" t="str">
        <f t="shared" si="54"/>
        <v/>
      </c>
    </row>
    <row r="566" spans="10:12">
      <c r="J566" s="8" t="str">
        <f t="shared" si="52"/>
        <v/>
      </c>
      <c r="K566" s="8" t="str">
        <f t="shared" si="53"/>
        <v/>
      </c>
      <c r="L566" s="8" t="str">
        <f t="shared" si="54"/>
        <v/>
      </c>
    </row>
    <row r="567" spans="10:12">
      <c r="J567" s="8" t="str">
        <f t="shared" si="52"/>
        <v/>
      </c>
      <c r="K567" s="8" t="str">
        <f t="shared" si="53"/>
        <v/>
      </c>
      <c r="L567" s="8" t="str">
        <f t="shared" si="54"/>
        <v/>
      </c>
    </row>
    <row r="568" spans="10:12">
      <c r="J568" s="8" t="str">
        <f t="shared" si="52"/>
        <v/>
      </c>
      <c r="K568" s="8" t="str">
        <f t="shared" si="53"/>
        <v/>
      </c>
      <c r="L568" s="8" t="str">
        <f t="shared" si="54"/>
        <v/>
      </c>
    </row>
    <row r="569" spans="10:12">
      <c r="J569" s="8" t="str">
        <f t="shared" si="52"/>
        <v/>
      </c>
      <c r="K569" s="8" t="str">
        <f t="shared" si="53"/>
        <v/>
      </c>
      <c r="L569" s="8" t="str">
        <f t="shared" si="54"/>
        <v/>
      </c>
    </row>
    <row r="570" spans="10:12">
      <c r="J570" s="8" t="str">
        <f t="shared" si="52"/>
        <v/>
      </c>
      <c r="K570" s="8" t="str">
        <f t="shared" si="53"/>
        <v/>
      </c>
      <c r="L570" s="8" t="str">
        <f t="shared" si="54"/>
        <v/>
      </c>
    </row>
    <row r="571" spans="10:12">
      <c r="J571" s="8" t="str">
        <f t="shared" si="52"/>
        <v/>
      </c>
      <c r="K571" s="8" t="str">
        <f t="shared" si="53"/>
        <v/>
      </c>
      <c r="L571" s="8" t="str">
        <f t="shared" si="54"/>
        <v/>
      </c>
    </row>
    <row r="572" spans="10:12">
      <c r="J572" s="8" t="str">
        <f t="shared" si="52"/>
        <v/>
      </c>
      <c r="K572" s="8" t="str">
        <f t="shared" si="53"/>
        <v/>
      </c>
      <c r="L572" s="8" t="str">
        <f t="shared" si="54"/>
        <v/>
      </c>
    </row>
    <row r="573" spans="10:12">
      <c r="J573" s="8" t="str">
        <f t="shared" si="52"/>
        <v/>
      </c>
      <c r="K573" s="8" t="str">
        <f t="shared" si="53"/>
        <v/>
      </c>
      <c r="L573" s="8" t="str">
        <f t="shared" si="54"/>
        <v/>
      </c>
    </row>
    <row r="574" spans="10:12">
      <c r="J574" s="8" t="str">
        <f t="shared" si="52"/>
        <v/>
      </c>
      <c r="K574" s="8" t="str">
        <f t="shared" si="53"/>
        <v/>
      </c>
      <c r="L574" s="8" t="str">
        <f t="shared" si="54"/>
        <v/>
      </c>
    </row>
    <row r="575" spans="10:12">
      <c r="J575" s="8" t="str">
        <f t="shared" si="52"/>
        <v/>
      </c>
      <c r="K575" s="8" t="str">
        <f t="shared" si="53"/>
        <v/>
      </c>
      <c r="L575" s="8" t="str">
        <f t="shared" si="54"/>
        <v/>
      </c>
    </row>
    <row r="576" spans="10:12">
      <c r="J576" s="8" t="str">
        <f t="shared" si="52"/>
        <v/>
      </c>
      <c r="K576" s="8" t="str">
        <f t="shared" si="53"/>
        <v/>
      </c>
      <c r="L576" s="8" t="str">
        <f t="shared" si="54"/>
        <v/>
      </c>
    </row>
    <row r="577" spans="10:12">
      <c r="J577" s="8" t="str">
        <f t="shared" si="52"/>
        <v/>
      </c>
      <c r="K577" s="8" t="str">
        <f t="shared" si="53"/>
        <v/>
      </c>
      <c r="L577" s="8" t="str">
        <f t="shared" si="54"/>
        <v/>
      </c>
    </row>
    <row r="578" spans="10:12">
      <c r="J578" s="8" t="str">
        <f t="shared" ref="J578:J641" si="55">IF(G578="","",ROUND((F578*$J$3)+(G578*$J$4),0))</f>
        <v/>
      </c>
      <c r="K578" s="8" t="str">
        <f t="shared" si="53"/>
        <v/>
      </c>
      <c r="L578" s="8" t="str">
        <f t="shared" si="54"/>
        <v/>
      </c>
    </row>
    <row r="579" spans="10:12">
      <c r="J579" s="8" t="str">
        <f t="shared" si="55"/>
        <v/>
      </c>
      <c r="K579" s="8" t="str">
        <f t="shared" ref="K579:K642" si="56">IF(J579&lt;20.5,"",J579)</f>
        <v/>
      </c>
      <c r="L579" s="8" t="str">
        <f t="shared" ref="L579:L599" si="57">IF(K579="","",(((K579-$K$6)/$K$5)*10)+50)</f>
        <v/>
      </c>
    </row>
    <row r="580" spans="10:12">
      <c r="J580" s="8" t="str">
        <f t="shared" si="55"/>
        <v/>
      </c>
      <c r="K580" s="8" t="str">
        <f t="shared" si="56"/>
        <v/>
      </c>
      <c r="L580" s="8" t="str">
        <f t="shared" si="57"/>
        <v/>
      </c>
    </row>
    <row r="581" spans="10:12">
      <c r="J581" s="8" t="str">
        <f t="shared" si="55"/>
        <v/>
      </c>
      <c r="K581" s="8" t="str">
        <f t="shared" si="56"/>
        <v/>
      </c>
      <c r="L581" s="8" t="str">
        <f t="shared" si="57"/>
        <v/>
      </c>
    </row>
    <row r="582" spans="10:12">
      <c r="J582" s="8" t="str">
        <f t="shared" si="55"/>
        <v/>
      </c>
      <c r="K582" s="8" t="str">
        <f t="shared" si="56"/>
        <v/>
      </c>
      <c r="L582" s="8" t="str">
        <f t="shared" si="57"/>
        <v/>
      </c>
    </row>
    <row r="583" spans="10:12">
      <c r="J583" s="8" t="str">
        <f t="shared" si="55"/>
        <v/>
      </c>
      <c r="K583" s="8" t="str">
        <f t="shared" si="56"/>
        <v/>
      </c>
      <c r="L583" s="8" t="str">
        <f t="shared" si="57"/>
        <v/>
      </c>
    </row>
    <row r="584" spans="10:12">
      <c r="J584" s="8" t="str">
        <f t="shared" si="55"/>
        <v/>
      </c>
      <c r="K584" s="8" t="str">
        <f t="shared" si="56"/>
        <v/>
      </c>
      <c r="L584" s="8" t="str">
        <f t="shared" si="57"/>
        <v/>
      </c>
    </row>
    <row r="585" spans="10:12">
      <c r="J585" s="8" t="str">
        <f t="shared" si="55"/>
        <v/>
      </c>
      <c r="K585" s="8" t="str">
        <f t="shared" si="56"/>
        <v/>
      </c>
      <c r="L585" s="8" t="str">
        <f t="shared" si="57"/>
        <v/>
      </c>
    </row>
    <row r="586" spans="10:12">
      <c r="J586" s="8" t="str">
        <f t="shared" si="55"/>
        <v/>
      </c>
      <c r="K586" s="8" t="str">
        <f t="shared" si="56"/>
        <v/>
      </c>
      <c r="L586" s="8" t="str">
        <f t="shared" si="57"/>
        <v/>
      </c>
    </row>
    <row r="587" spans="10:12">
      <c r="J587" s="8" t="str">
        <f t="shared" si="55"/>
        <v/>
      </c>
      <c r="K587" s="8" t="str">
        <f t="shared" si="56"/>
        <v/>
      </c>
      <c r="L587" s="8" t="str">
        <f t="shared" si="57"/>
        <v/>
      </c>
    </row>
    <row r="588" spans="10:12">
      <c r="J588" s="8" t="str">
        <f t="shared" si="55"/>
        <v/>
      </c>
      <c r="K588" s="8" t="str">
        <f t="shared" si="56"/>
        <v/>
      </c>
      <c r="L588" s="8" t="str">
        <f t="shared" si="57"/>
        <v/>
      </c>
    </row>
    <row r="589" spans="10:12">
      <c r="J589" s="8" t="str">
        <f t="shared" si="55"/>
        <v/>
      </c>
      <c r="K589" s="8" t="str">
        <f t="shared" si="56"/>
        <v/>
      </c>
      <c r="L589" s="8" t="str">
        <f t="shared" si="57"/>
        <v/>
      </c>
    </row>
    <row r="590" spans="10:12">
      <c r="J590" s="8" t="str">
        <f t="shared" si="55"/>
        <v/>
      </c>
      <c r="K590" s="8" t="str">
        <f t="shared" si="56"/>
        <v/>
      </c>
      <c r="L590" s="8" t="str">
        <f t="shared" si="57"/>
        <v/>
      </c>
    </row>
    <row r="591" spans="10:12">
      <c r="J591" s="8" t="str">
        <f t="shared" si="55"/>
        <v/>
      </c>
      <c r="K591" s="8" t="str">
        <f t="shared" si="56"/>
        <v/>
      </c>
      <c r="L591" s="8" t="str">
        <f t="shared" si="57"/>
        <v/>
      </c>
    </row>
    <row r="592" spans="10:12">
      <c r="J592" s="8" t="str">
        <f t="shared" si="55"/>
        <v/>
      </c>
      <c r="K592" s="8" t="str">
        <f t="shared" si="56"/>
        <v/>
      </c>
      <c r="L592" s="8" t="str">
        <f t="shared" si="57"/>
        <v/>
      </c>
    </row>
    <row r="593" spans="10:12">
      <c r="J593" s="8" t="str">
        <f t="shared" si="55"/>
        <v/>
      </c>
      <c r="K593" s="8" t="str">
        <f t="shared" si="56"/>
        <v/>
      </c>
      <c r="L593" s="8" t="str">
        <f t="shared" si="57"/>
        <v/>
      </c>
    </row>
    <row r="594" spans="10:12">
      <c r="J594" s="8" t="str">
        <f t="shared" si="55"/>
        <v/>
      </c>
      <c r="K594" s="8" t="str">
        <f t="shared" si="56"/>
        <v/>
      </c>
      <c r="L594" s="8" t="str">
        <f t="shared" si="57"/>
        <v/>
      </c>
    </row>
    <row r="595" spans="10:12">
      <c r="J595" s="8" t="str">
        <f t="shared" si="55"/>
        <v/>
      </c>
      <c r="K595" s="8" t="str">
        <f t="shared" si="56"/>
        <v/>
      </c>
      <c r="L595" s="8" t="str">
        <f t="shared" si="57"/>
        <v/>
      </c>
    </row>
    <row r="596" spans="10:12">
      <c r="J596" s="8" t="str">
        <f t="shared" si="55"/>
        <v/>
      </c>
      <c r="K596" s="8" t="str">
        <f t="shared" si="56"/>
        <v/>
      </c>
      <c r="L596" s="8" t="str">
        <f t="shared" si="57"/>
        <v/>
      </c>
    </row>
    <row r="597" spans="10:12">
      <c r="J597" s="8" t="str">
        <f t="shared" si="55"/>
        <v/>
      </c>
      <c r="K597" s="8" t="str">
        <f t="shared" si="56"/>
        <v/>
      </c>
      <c r="L597" s="8" t="str">
        <f t="shared" si="57"/>
        <v/>
      </c>
    </row>
    <row r="598" spans="10:12">
      <c r="J598" s="8" t="str">
        <f t="shared" si="55"/>
        <v/>
      </c>
      <c r="K598" s="8" t="str">
        <f t="shared" si="56"/>
        <v/>
      </c>
      <c r="L598" s="8" t="str">
        <f t="shared" si="57"/>
        <v/>
      </c>
    </row>
    <row r="599" spans="10:12">
      <c r="J599" s="8" t="str">
        <f t="shared" si="55"/>
        <v/>
      </c>
      <c r="K599" s="8" t="str">
        <f t="shared" si="56"/>
        <v/>
      </c>
      <c r="L599" s="8" t="str">
        <f t="shared" si="57"/>
        <v/>
      </c>
    </row>
    <row r="600" spans="10:12">
      <c r="J600" s="8" t="str">
        <f t="shared" si="55"/>
        <v/>
      </c>
      <c r="K600" s="8" t="str">
        <f t="shared" si="56"/>
        <v/>
      </c>
    </row>
    <row r="601" spans="10:12">
      <c r="J601" s="8" t="str">
        <f t="shared" si="55"/>
        <v/>
      </c>
      <c r="K601" s="8" t="str">
        <f t="shared" si="56"/>
        <v/>
      </c>
    </row>
    <row r="602" spans="10:12">
      <c r="J602" s="8" t="str">
        <f t="shared" si="55"/>
        <v/>
      </c>
      <c r="K602" s="8" t="str">
        <f t="shared" si="56"/>
        <v/>
      </c>
    </row>
    <row r="603" spans="10:12">
      <c r="J603" s="8" t="str">
        <f t="shared" si="55"/>
        <v/>
      </c>
      <c r="K603" s="8" t="str">
        <f t="shared" si="56"/>
        <v/>
      </c>
    </row>
    <row r="604" spans="10:12">
      <c r="J604" s="8" t="str">
        <f t="shared" si="55"/>
        <v/>
      </c>
      <c r="K604" s="8" t="str">
        <f t="shared" si="56"/>
        <v/>
      </c>
    </row>
    <row r="605" spans="10:12">
      <c r="J605" s="8" t="str">
        <f t="shared" si="55"/>
        <v/>
      </c>
      <c r="K605" s="8" t="str">
        <f t="shared" si="56"/>
        <v/>
      </c>
    </row>
    <row r="606" spans="10:12">
      <c r="J606" s="8" t="str">
        <f t="shared" si="55"/>
        <v/>
      </c>
      <c r="K606" s="8" t="str">
        <f t="shared" si="56"/>
        <v/>
      </c>
    </row>
    <row r="607" spans="10:12">
      <c r="J607" s="8" t="str">
        <f t="shared" si="55"/>
        <v/>
      </c>
      <c r="K607" s="8" t="str">
        <f t="shared" si="56"/>
        <v/>
      </c>
    </row>
    <row r="608" spans="10:12">
      <c r="J608" s="8" t="str">
        <f t="shared" si="55"/>
        <v/>
      </c>
      <c r="K608" s="8" t="str">
        <f t="shared" si="56"/>
        <v/>
      </c>
    </row>
    <row r="609" spans="10:11">
      <c r="J609" s="8" t="str">
        <f t="shared" si="55"/>
        <v/>
      </c>
      <c r="K609" s="8" t="str">
        <f t="shared" si="56"/>
        <v/>
      </c>
    </row>
    <row r="610" spans="10:11">
      <c r="J610" s="8" t="str">
        <f t="shared" si="55"/>
        <v/>
      </c>
      <c r="K610" s="8" t="str">
        <f t="shared" si="56"/>
        <v/>
      </c>
    </row>
    <row r="611" spans="10:11">
      <c r="J611" s="8" t="str">
        <f t="shared" si="55"/>
        <v/>
      </c>
      <c r="K611" s="8" t="str">
        <f t="shared" si="56"/>
        <v/>
      </c>
    </row>
    <row r="612" spans="10:11">
      <c r="J612" s="8" t="str">
        <f t="shared" si="55"/>
        <v/>
      </c>
      <c r="K612" s="8" t="str">
        <f t="shared" si="56"/>
        <v/>
      </c>
    </row>
    <row r="613" spans="10:11">
      <c r="J613" s="8" t="str">
        <f t="shared" si="55"/>
        <v/>
      </c>
      <c r="K613" s="8" t="str">
        <f t="shared" si="56"/>
        <v/>
      </c>
    </row>
    <row r="614" spans="10:11">
      <c r="J614" s="8" t="str">
        <f t="shared" si="55"/>
        <v/>
      </c>
      <c r="K614" s="8" t="str">
        <f t="shared" si="56"/>
        <v/>
      </c>
    </row>
    <row r="615" spans="10:11">
      <c r="J615" s="8" t="str">
        <f t="shared" si="55"/>
        <v/>
      </c>
      <c r="K615" s="8" t="str">
        <f t="shared" si="56"/>
        <v/>
      </c>
    </row>
    <row r="616" spans="10:11">
      <c r="J616" s="8" t="str">
        <f t="shared" si="55"/>
        <v/>
      </c>
      <c r="K616" s="8" t="str">
        <f t="shared" si="56"/>
        <v/>
      </c>
    </row>
    <row r="617" spans="10:11">
      <c r="J617" s="8" t="str">
        <f t="shared" si="55"/>
        <v/>
      </c>
      <c r="K617" s="8" t="str">
        <f t="shared" si="56"/>
        <v/>
      </c>
    </row>
    <row r="618" spans="10:11">
      <c r="J618" s="8" t="str">
        <f t="shared" si="55"/>
        <v/>
      </c>
      <c r="K618" s="8" t="str">
        <f t="shared" si="56"/>
        <v/>
      </c>
    </row>
    <row r="619" spans="10:11">
      <c r="J619" s="8" t="str">
        <f t="shared" si="55"/>
        <v/>
      </c>
      <c r="K619" s="8" t="str">
        <f t="shared" si="56"/>
        <v/>
      </c>
    </row>
    <row r="620" spans="10:11">
      <c r="J620" s="8" t="str">
        <f t="shared" si="55"/>
        <v/>
      </c>
      <c r="K620" s="8" t="str">
        <f t="shared" si="56"/>
        <v/>
      </c>
    </row>
    <row r="621" spans="10:11">
      <c r="J621" s="8" t="str">
        <f t="shared" si="55"/>
        <v/>
      </c>
      <c r="K621" s="8" t="str">
        <f t="shared" si="56"/>
        <v/>
      </c>
    </row>
    <row r="622" spans="10:11">
      <c r="J622" s="8" t="str">
        <f t="shared" si="55"/>
        <v/>
      </c>
      <c r="K622" s="8" t="str">
        <f t="shared" si="56"/>
        <v/>
      </c>
    </row>
    <row r="623" spans="10:11">
      <c r="J623" s="8" t="str">
        <f t="shared" si="55"/>
        <v/>
      </c>
      <c r="K623" s="8" t="str">
        <f t="shared" si="56"/>
        <v/>
      </c>
    </row>
    <row r="624" spans="10:11">
      <c r="J624" s="8" t="str">
        <f t="shared" si="55"/>
        <v/>
      </c>
      <c r="K624" s="8" t="str">
        <f t="shared" si="56"/>
        <v/>
      </c>
    </row>
    <row r="625" spans="10:11">
      <c r="J625" s="8" t="str">
        <f t="shared" si="55"/>
        <v/>
      </c>
      <c r="K625" s="8" t="str">
        <f t="shared" si="56"/>
        <v/>
      </c>
    </row>
    <row r="626" spans="10:11">
      <c r="J626" s="8" t="str">
        <f t="shared" si="55"/>
        <v/>
      </c>
      <c r="K626" s="8" t="str">
        <f t="shared" si="56"/>
        <v/>
      </c>
    </row>
    <row r="627" spans="10:11">
      <c r="J627" s="8" t="str">
        <f t="shared" si="55"/>
        <v/>
      </c>
      <c r="K627" s="8" t="str">
        <f t="shared" si="56"/>
        <v/>
      </c>
    </row>
    <row r="628" spans="10:11">
      <c r="J628" s="8" t="str">
        <f t="shared" si="55"/>
        <v/>
      </c>
      <c r="K628" s="8" t="str">
        <f t="shared" si="56"/>
        <v/>
      </c>
    </row>
    <row r="629" spans="10:11">
      <c r="J629" s="8" t="str">
        <f t="shared" si="55"/>
        <v/>
      </c>
      <c r="K629" s="8" t="str">
        <f t="shared" si="56"/>
        <v/>
      </c>
    </row>
    <row r="630" spans="10:11">
      <c r="J630" s="8" t="str">
        <f t="shared" si="55"/>
        <v/>
      </c>
      <c r="K630" s="8" t="str">
        <f t="shared" si="56"/>
        <v/>
      </c>
    </row>
    <row r="631" spans="10:11">
      <c r="J631" s="8" t="str">
        <f t="shared" si="55"/>
        <v/>
      </c>
      <c r="K631" s="8" t="str">
        <f t="shared" si="56"/>
        <v/>
      </c>
    </row>
    <row r="632" spans="10:11">
      <c r="J632" s="8" t="str">
        <f t="shared" si="55"/>
        <v/>
      </c>
      <c r="K632" s="8" t="str">
        <f t="shared" si="56"/>
        <v/>
      </c>
    </row>
    <row r="633" spans="10:11">
      <c r="J633" s="8" t="str">
        <f t="shared" si="55"/>
        <v/>
      </c>
      <c r="K633" s="8" t="str">
        <f t="shared" si="56"/>
        <v/>
      </c>
    </row>
    <row r="634" spans="10:11">
      <c r="J634" s="8" t="str">
        <f t="shared" si="55"/>
        <v/>
      </c>
      <c r="K634" s="8" t="str">
        <f t="shared" si="56"/>
        <v/>
      </c>
    </row>
    <row r="635" spans="10:11">
      <c r="J635" s="8" t="str">
        <f t="shared" si="55"/>
        <v/>
      </c>
      <c r="K635" s="8" t="str">
        <f t="shared" si="56"/>
        <v/>
      </c>
    </row>
    <row r="636" spans="10:11">
      <c r="J636" s="8" t="str">
        <f t="shared" si="55"/>
        <v/>
      </c>
      <c r="K636" s="8" t="str">
        <f t="shared" si="56"/>
        <v/>
      </c>
    </row>
    <row r="637" spans="10:11">
      <c r="J637" s="8" t="str">
        <f t="shared" si="55"/>
        <v/>
      </c>
      <c r="K637" s="8" t="str">
        <f t="shared" si="56"/>
        <v/>
      </c>
    </row>
    <row r="638" spans="10:11">
      <c r="J638" s="8" t="str">
        <f t="shared" si="55"/>
        <v/>
      </c>
      <c r="K638" s="8" t="str">
        <f t="shared" si="56"/>
        <v/>
      </c>
    </row>
    <row r="639" spans="10:11">
      <c r="J639" s="8" t="str">
        <f t="shared" si="55"/>
        <v/>
      </c>
      <c r="K639" s="8" t="str">
        <f t="shared" si="56"/>
        <v/>
      </c>
    </row>
    <row r="640" spans="10:11">
      <c r="J640" s="8" t="str">
        <f t="shared" si="55"/>
        <v/>
      </c>
      <c r="K640" s="8" t="str">
        <f t="shared" si="56"/>
        <v/>
      </c>
    </row>
    <row r="641" spans="10:11">
      <c r="J641" s="8" t="str">
        <f t="shared" si="55"/>
        <v/>
      </c>
      <c r="K641" s="8" t="str">
        <f t="shared" si="56"/>
        <v/>
      </c>
    </row>
    <row r="642" spans="10:11">
      <c r="J642" s="8" t="str">
        <f t="shared" ref="J642:J705" si="58">IF(G642="","",ROUND((F642*$J$3)+(G642*$J$4),0))</f>
        <v/>
      </c>
      <c r="K642" s="8" t="str">
        <f t="shared" si="56"/>
        <v/>
      </c>
    </row>
    <row r="643" spans="10:11">
      <c r="J643" s="8" t="str">
        <f t="shared" si="58"/>
        <v/>
      </c>
      <c r="K643" s="8" t="str">
        <f t="shared" ref="K643:K706" si="59">IF(J643&lt;20.5,"",J643)</f>
        <v/>
      </c>
    </row>
    <row r="644" spans="10:11">
      <c r="J644" s="8" t="str">
        <f t="shared" si="58"/>
        <v/>
      </c>
      <c r="K644" s="8" t="str">
        <f t="shared" si="59"/>
        <v/>
      </c>
    </row>
    <row r="645" spans="10:11">
      <c r="J645" s="8" t="str">
        <f t="shared" si="58"/>
        <v/>
      </c>
      <c r="K645" s="8" t="str">
        <f t="shared" si="59"/>
        <v/>
      </c>
    </row>
    <row r="646" spans="10:11">
      <c r="J646" s="8" t="str">
        <f t="shared" si="58"/>
        <v/>
      </c>
      <c r="K646" s="8" t="str">
        <f t="shared" si="59"/>
        <v/>
      </c>
    </row>
    <row r="647" spans="10:11">
      <c r="J647" s="8" t="str">
        <f t="shared" si="58"/>
        <v/>
      </c>
      <c r="K647" s="8" t="str">
        <f t="shared" si="59"/>
        <v/>
      </c>
    </row>
    <row r="648" spans="10:11">
      <c r="J648" s="8" t="str">
        <f t="shared" si="58"/>
        <v/>
      </c>
      <c r="K648" s="8" t="str">
        <f t="shared" si="59"/>
        <v/>
      </c>
    </row>
    <row r="649" spans="10:11">
      <c r="J649" s="8" t="str">
        <f t="shared" si="58"/>
        <v/>
      </c>
      <c r="K649" s="8" t="str">
        <f t="shared" si="59"/>
        <v/>
      </c>
    </row>
    <row r="650" spans="10:11">
      <c r="J650" s="8" t="str">
        <f t="shared" si="58"/>
        <v/>
      </c>
      <c r="K650" s="8" t="str">
        <f t="shared" si="59"/>
        <v/>
      </c>
    </row>
    <row r="651" spans="10:11">
      <c r="J651" s="8" t="str">
        <f t="shared" si="58"/>
        <v/>
      </c>
      <c r="K651" s="8" t="str">
        <f t="shared" si="59"/>
        <v/>
      </c>
    </row>
    <row r="652" spans="10:11">
      <c r="J652" s="8" t="str">
        <f t="shared" si="58"/>
        <v/>
      </c>
      <c r="K652" s="8" t="str">
        <f t="shared" si="59"/>
        <v/>
      </c>
    </row>
    <row r="653" spans="10:11">
      <c r="J653" s="8" t="str">
        <f t="shared" si="58"/>
        <v/>
      </c>
      <c r="K653" s="8" t="str">
        <f t="shared" si="59"/>
        <v/>
      </c>
    </row>
    <row r="654" spans="10:11">
      <c r="J654" s="8" t="str">
        <f t="shared" si="58"/>
        <v/>
      </c>
      <c r="K654" s="8" t="str">
        <f t="shared" si="59"/>
        <v/>
      </c>
    </row>
    <row r="655" spans="10:11">
      <c r="J655" s="8" t="str">
        <f t="shared" si="58"/>
        <v/>
      </c>
      <c r="K655" s="8" t="str">
        <f t="shared" si="59"/>
        <v/>
      </c>
    </row>
    <row r="656" spans="10:11">
      <c r="J656" s="8" t="str">
        <f t="shared" si="58"/>
        <v/>
      </c>
      <c r="K656" s="8" t="str">
        <f t="shared" si="59"/>
        <v/>
      </c>
    </row>
    <row r="657" spans="10:11">
      <c r="J657" s="8" t="str">
        <f t="shared" si="58"/>
        <v/>
      </c>
      <c r="K657" s="8" t="str">
        <f t="shared" si="59"/>
        <v/>
      </c>
    </row>
    <row r="658" spans="10:11">
      <c r="J658" s="8" t="str">
        <f t="shared" si="58"/>
        <v/>
      </c>
      <c r="K658" s="8" t="str">
        <f t="shared" si="59"/>
        <v/>
      </c>
    </row>
    <row r="659" spans="10:11">
      <c r="J659" s="8" t="str">
        <f t="shared" si="58"/>
        <v/>
      </c>
      <c r="K659" s="8" t="str">
        <f t="shared" si="59"/>
        <v/>
      </c>
    </row>
    <row r="660" spans="10:11">
      <c r="J660" s="8" t="str">
        <f t="shared" si="58"/>
        <v/>
      </c>
      <c r="K660" s="8" t="str">
        <f t="shared" si="59"/>
        <v/>
      </c>
    </row>
    <row r="661" spans="10:11">
      <c r="J661" s="8" t="str">
        <f t="shared" si="58"/>
        <v/>
      </c>
      <c r="K661" s="8" t="str">
        <f t="shared" si="59"/>
        <v/>
      </c>
    </row>
    <row r="662" spans="10:11">
      <c r="J662" s="8" t="str">
        <f t="shared" si="58"/>
        <v/>
      </c>
      <c r="K662" s="8" t="str">
        <f t="shared" si="59"/>
        <v/>
      </c>
    </row>
    <row r="663" spans="10:11">
      <c r="J663" s="8" t="str">
        <f t="shared" si="58"/>
        <v/>
      </c>
      <c r="K663" s="8" t="str">
        <f t="shared" si="59"/>
        <v/>
      </c>
    </row>
    <row r="664" spans="10:11">
      <c r="J664" s="8" t="str">
        <f t="shared" si="58"/>
        <v/>
      </c>
      <c r="K664" s="8" t="str">
        <f t="shared" si="59"/>
        <v/>
      </c>
    </row>
    <row r="665" spans="10:11">
      <c r="J665" s="8" t="str">
        <f t="shared" si="58"/>
        <v/>
      </c>
      <c r="K665" s="8" t="str">
        <f t="shared" si="59"/>
        <v/>
      </c>
    </row>
    <row r="666" spans="10:11">
      <c r="J666" s="8" t="str">
        <f t="shared" si="58"/>
        <v/>
      </c>
      <c r="K666" s="8" t="str">
        <f t="shared" si="59"/>
        <v/>
      </c>
    </row>
    <row r="667" spans="10:11">
      <c r="J667" s="8" t="str">
        <f t="shared" si="58"/>
        <v/>
      </c>
      <c r="K667" s="8" t="str">
        <f t="shared" si="59"/>
        <v/>
      </c>
    </row>
    <row r="668" spans="10:11">
      <c r="J668" s="8" t="str">
        <f t="shared" si="58"/>
        <v/>
      </c>
      <c r="K668" s="8" t="str">
        <f t="shared" si="59"/>
        <v/>
      </c>
    </row>
    <row r="669" spans="10:11">
      <c r="J669" s="8" t="str">
        <f t="shared" si="58"/>
        <v/>
      </c>
      <c r="K669" s="8" t="str">
        <f t="shared" si="59"/>
        <v/>
      </c>
    </row>
    <row r="670" spans="10:11">
      <c r="J670" s="8" t="str">
        <f t="shared" si="58"/>
        <v/>
      </c>
      <c r="K670" s="8" t="str">
        <f t="shared" si="59"/>
        <v/>
      </c>
    </row>
    <row r="671" spans="10:11">
      <c r="J671" s="8" t="str">
        <f t="shared" si="58"/>
        <v/>
      </c>
      <c r="K671" s="8" t="str">
        <f t="shared" si="59"/>
        <v/>
      </c>
    </row>
    <row r="672" spans="10:11">
      <c r="J672" s="8" t="str">
        <f t="shared" si="58"/>
        <v/>
      </c>
      <c r="K672" s="8" t="str">
        <f t="shared" si="59"/>
        <v/>
      </c>
    </row>
    <row r="673" spans="10:11">
      <c r="J673" s="8" t="str">
        <f t="shared" si="58"/>
        <v/>
      </c>
      <c r="K673" s="8" t="str">
        <f t="shared" si="59"/>
        <v/>
      </c>
    </row>
    <row r="674" spans="10:11">
      <c r="J674" s="8" t="str">
        <f t="shared" si="58"/>
        <v/>
      </c>
      <c r="K674" s="8" t="str">
        <f t="shared" si="59"/>
        <v/>
      </c>
    </row>
    <row r="675" spans="10:11">
      <c r="J675" s="8" t="str">
        <f t="shared" si="58"/>
        <v/>
      </c>
      <c r="K675" s="8" t="str">
        <f t="shared" si="59"/>
        <v/>
      </c>
    </row>
    <row r="676" spans="10:11">
      <c r="J676" s="8" t="str">
        <f t="shared" si="58"/>
        <v/>
      </c>
      <c r="K676" s="8" t="str">
        <f t="shared" si="59"/>
        <v/>
      </c>
    </row>
    <row r="677" spans="10:11">
      <c r="J677" s="8" t="str">
        <f t="shared" si="58"/>
        <v/>
      </c>
      <c r="K677" s="8" t="str">
        <f t="shared" si="59"/>
        <v/>
      </c>
    </row>
    <row r="678" spans="10:11">
      <c r="J678" s="8" t="str">
        <f t="shared" si="58"/>
        <v/>
      </c>
      <c r="K678" s="8" t="str">
        <f t="shared" si="59"/>
        <v/>
      </c>
    </row>
    <row r="679" spans="10:11">
      <c r="J679" s="8" t="str">
        <f t="shared" si="58"/>
        <v/>
      </c>
      <c r="K679" s="8" t="str">
        <f t="shared" si="59"/>
        <v/>
      </c>
    </row>
    <row r="680" spans="10:11">
      <c r="J680" s="8" t="str">
        <f t="shared" si="58"/>
        <v/>
      </c>
      <c r="K680" s="8" t="str">
        <f t="shared" si="59"/>
        <v/>
      </c>
    </row>
    <row r="681" spans="10:11">
      <c r="J681" s="8" t="str">
        <f t="shared" si="58"/>
        <v/>
      </c>
      <c r="K681" s="8" t="str">
        <f t="shared" si="59"/>
        <v/>
      </c>
    </row>
    <row r="682" spans="10:11">
      <c r="J682" s="8" t="str">
        <f t="shared" si="58"/>
        <v/>
      </c>
      <c r="K682" s="8" t="str">
        <f t="shared" si="59"/>
        <v/>
      </c>
    </row>
    <row r="683" spans="10:11">
      <c r="J683" s="8" t="str">
        <f t="shared" si="58"/>
        <v/>
      </c>
      <c r="K683" s="8" t="str">
        <f t="shared" si="59"/>
        <v/>
      </c>
    </row>
    <row r="684" spans="10:11">
      <c r="J684" s="8" t="str">
        <f t="shared" si="58"/>
        <v/>
      </c>
      <c r="K684" s="8" t="str">
        <f t="shared" si="59"/>
        <v/>
      </c>
    </row>
    <row r="685" spans="10:11">
      <c r="J685" s="8" t="str">
        <f t="shared" si="58"/>
        <v/>
      </c>
      <c r="K685" s="8" t="str">
        <f t="shared" si="59"/>
        <v/>
      </c>
    </row>
    <row r="686" spans="10:11">
      <c r="J686" s="8" t="str">
        <f t="shared" si="58"/>
        <v/>
      </c>
      <c r="K686" s="8" t="str">
        <f t="shared" si="59"/>
        <v/>
      </c>
    </row>
    <row r="687" spans="10:11">
      <c r="J687" s="8" t="str">
        <f t="shared" si="58"/>
        <v/>
      </c>
      <c r="K687" s="8" t="str">
        <f t="shared" si="59"/>
        <v/>
      </c>
    </row>
    <row r="688" spans="10:11">
      <c r="J688" s="8" t="str">
        <f t="shared" si="58"/>
        <v/>
      </c>
      <c r="K688" s="8" t="str">
        <f t="shared" si="59"/>
        <v/>
      </c>
    </row>
    <row r="689" spans="10:11">
      <c r="J689" s="8" t="str">
        <f t="shared" si="58"/>
        <v/>
      </c>
      <c r="K689" s="8" t="str">
        <f t="shared" si="59"/>
        <v/>
      </c>
    </row>
    <row r="690" spans="10:11">
      <c r="J690" s="8" t="str">
        <f t="shared" si="58"/>
        <v/>
      </c>
      <c r="K690" s="8" t="str">
        <f t="shared" si="59"/>
        <v/>
      </c>
    </row>
    <row r="691" spans="10:11">
      <c r="J691" s="8" t="str">
        <f t="shared" si="58"/>
        <v/>
      </c>
      <c r="K691" s="8" t="str">
        <f t="shared" si="59"/>
        <v/>
      </c>
    </row>
    <row r="692" spans="10:11">
      <c r="J692" s="8" t="str">
        <f t="shared" si="58"/>
        <v/>
      </c>
      <c r="K692" s="8" t="str">
        <f t="shared" si="59"/>
        <v/>
      </c>
    </row>
    <row r="693" spans="10:11">
      <c r="J693" s="8" t="str">
        <f t="shared" si="58"/>
        <v/>
      </c>
      <c r="K693" s="8" t="str">
        <f t="shared" si="59"/>
        <v/>
      </c>
    </row>
    <row r="694" spans="10:11">
      <c r="J694" s="8" t="str">
        <f t="shared" si="58"/>
        <v/>
      </c>
      <c r="K694" s="8" t="str">
        <f t="shared" si="59"/>
        <v/>
      </c>
    </row>
    <row r="695" spans="10:11">
      <c r="J695" s="8" t="str">
        <f t="shared" si="58"/>
        <v/>
      </c>
      <c r="K695" s="8" t="str">
        <f t="shared" si="59"/>
        <v/>
      </c>
    </row>
    <row r="696" spans="10:11">
      <c r="J696" s="8" t="str">
        <f t="shared" si="58"/>
        <v/>
      </c>
      <c r="K696" s="8" t="str">
        <f t="shared" si="59"/>
        <v/>
      </c>
    </row>
    <row r="697" spans="10:11">
      <c r="J697" s="8" t="str">
        <f t="shared" si="58"/>
        <v/>
      </c>
      <c r="K697" s="8" t="str">
        <f t="shared" si="59"/>
        <v/>
      </c>
    </row>
    <row r="698" spans="10:11">
      <c r="J698" s="8" t="str">
        <f t="shared" si="58"/>
        <v/>
      </c>
      <c r="K698" s="8" t="str">
        <f t="shared" si="59"/>
        <v/>
      </c>
    </row>
    <row r="699" spans="10:11">
      <c r="J699" s="8" t="str">
        <f t="shared" si="58"/>
        <v/>
      </c>
      <c r="K699" s="8" t="str">
        <f t="shared" si="59"/>
        <v/>
      </c>
    </row>
    <row r="700" spans="10:11">
      <c r="J700" s="8" t="str">
        <f t="shared" si="58"/>
        <v/>
      </c>
      <c r="K700" s="8" t="str">
        <f t="shared" si="59"/>
        <v/>
      </c>
    </row>
    <row r="701" spans="10:11">
      <c r="J701" s="8" t="str">
        <f t="shared" si="58"/>
        <v/>
      </c>
      <c r="K701" s="8" t="str">
        <f t="shared" si="59"/>
        <v/>
      </c>
    </row>
    <row r="702" spans="10:11">
      <c r="J702" s="8" t="str">
        <f t="shared" si="58"/>
        <v/>
      </c>
      <c r="K702" s="8" t="str">
        <f t="shared" si="59"/>
        <v/>
      </c>
    </row>
    <row r="703" spans="10:11">
      <c r="J703" s="8" t="str">
        <f t="shared" si="58"/>
        <v/>
      </c>
      <c r="K703" s="8" t="str">
        <f t="shared" si="59"/>
        <v/>
      </c>
    </row>
    <row r="704" spans="10:11">
      <c r="J704" s="8" t="str">
        <f t="shared" si="58"/>
        <v/>
      </c>
      <c r="K704" s="8" t="str">
        <f t="shared" si="59"/>
        <v/>
      </c>
    </row>
    <row r="705" spans="10:11">
      <c r="J705" s="8" t="str">
        <f t="shared" si="58"/>
        <v/>
      </c>
      <c r="K705" s="8" t="str">
        <f t="shared" si="59"/>
        <v/>
      </c>
    </row>
    <row r="706" spans="10:11">
      <c r="J706" s="8" t="str">
        <f t="shared" ref="J706:J769" si="60">IF(G706="","",ROUND((F706*$J$3)+(G706*$J$4),0))</f>
        <v/>
      </c>
      <c r="K706" s="8" t="str">
        <f t="shared" si="59"/>
        <v/>
      </c>
    </row>
    <row r="707" spans="10:11">
      <c r="J707" s="8" t="str">
        <f t="shared" si="60"/>
        <v/>
      </c>
      <c r="K707" s="8" t="str">
        <f t="shared" ref="K707:K770" si="61">IF(J707&lt;20.5,"",J707)</f>
        <v/>
      </c>
    </row>
    <row r="708" spans="10:11">
      <c r="J708" s="8" t="str">
        <f t="shared" si="60"/>
        <v/>
      </c>
      <c r="K708" s="8" t="str">
        <f t="shared" si="61"/>
        <v/>
      </c>
    </row>
    <row r="709" spans="10:11">
      <c r="J709" s="8" t="str">
        <f t="shared" si="60"/>
        <v/>
      </c>
      <c r="K709" s="8" t="str">
        <f t="shared" si="61"/>
        <v/>
      </c>
    </row>
    <row r="710" spans="10:11">
      <c r="J710" s="8" t="str">
        <f t="shared" si="60"/>
        <v/>
      </c>
      <c r="K710" s="8" t="str">
        <f t="shared" si="61"/>
        <v/>
      </c>
    </row>
    <row r="711" spans="10:11">
      <c r="J711" s="8" t="str">
        <f t="shared" si="60"/>
        <v/>
      </c>
      <c r="K711" s="8" t="str">
        <f t="shared" si="61"/>
        <v/>
      </c>
    </row>
    <row r="712" spans="10:11">
      <c r="J712" s="8" t="str">
        <f t="shared" si="60"/>
        <v/>
      </c>
      <c r="K712" s="8" t="str">
        <f t="shared" si="61"/>
        <v/>
      </c>
    </row>
    <row r="713" spans="10:11">
      <c r="J713" s="8" t="str">
        <f t="shared" si="60"/>
        <v/>
      </c>
      <c r="K713" s="8" t="str">
        <f t="shared" si="61"/>
        <v/>
      </c>
    </row>
    <row r="714" spans="10:11">
      <c r="J714" s="8" t="str">
        <f t="shared" si="60"/>
        <v/>
      </c>
      <c r="K714" s="8" t="str">
        <f t="shared" si="61"/>
        <v/>
      </c>
    </row>
    <row r="715" spans="10:11">
      <c r="J715" s="8" t="str">
        <f t="shared" si="60"/>
        <v/>
      </c>
      <c r="K715" s="8" t="str">
        <f t="shared" si="61"/>
        <v/>
      </c>
    </row>
    <row r="716" spans="10:11">
      <c r="J716" s="8" t="str">
        <f t="shared" si="60"/>
        <v/>
      </c>
      <c r="K716" s="8" t="str">
        <f t="shared" si="61"/>
        <v/>
      </c>
    </row>
    <row r="717" spans="10:11">
      <c r="J717" s="8" t="str">
        <f t="shared" si="60"/>
        <v/>
      </c>
      <c r="K717" s="8" t="str">
        <f t="shared" si="61"/>
        <v/>
      </c>
    </row>
    <row r="718" spans="10:11">
      <c r="J718" s="8" t="str">
        <f t="shared" si="60"/>
        <v/>
      </c>
      <c r="K718" s="8" t="str">
        <f t="shared" si="61"/>
        <v/>
      </c>
    </row>
    <row r="719" spans="10:11">
      <c r="J719" s="8" t="str">
        <f t="shared" si="60"/>
        <v/>
      </c>
      <c r="K719" s="8" t="str">
        <f t="shared" si="61"/>
        <v/>
      </c>
    </row>
    <row r="720" spans="10:11">
      <c r="J720" s="8" t="str">
        <f t="shared" si="60"/>
        <v/>
      </c>
      <c r="K720" s="8" t="str">
        <f t="shared" si="61"/>
        <v/>
      </c>
    </row>
    <row r="721" spans="10:11">
      <c r="J721" s="8" t="str">
        <f t="shared" si="60"/>
        <v/>
      </c>
      <c r="K721" s="8" t="str">
        <f t="shared" si="61"/>
        <v/>
      </c>
    </row>
    <row r="722" spans="10:11">
      <c r="J722" s="8" t="str">
        <f t="shared" si="60"/>
        <v/>
      </c>
      <c r="K722" s="8" t="str">
        <f t="shared" si="61"/>
        <v/>
      </c>
    </row>
    <row r="723" spans="10:11">
      <c r="J723" s="8" t="str">
        <f t="shared" si="60"/>
        <v/>
      </c>
      <c r="K723" s="8" t="str">
        <f t="shared" si="61"/>
        <v/>
      </c>
    </row>
    <row r="724" spans="10:11">
      <c r="J724" s="8" t="str">
        <f t="shared" si="60"/>
        <v/>
      </c>
      <c r="K724" s="8" t="str">
        <f t="shared" si="61"/>
        <v/>
      </c>
    </row>
    <row r="725" spans="10:11">
      <c r="J725" s="8" t="str">
        <f t="shared" si="60"/>
        <v/>
      </c>
      <c r="K725" s="8" t="str">
        <f t="shared" si="61"/>
        <v/>
      </c>
    </row>
    <row r="726" spans="10:11">
      <c r="J726" s="8" t="str">
        <f t="shared" si="60"/>
        <v/>
      </c>
      <c r="K726" s="8" t="str">
        <f t="shared" si="61"/>
        <v/>
      </c>
    </row>
    <row r="727" spans="10:11">
      <c r="J727" s="8" t="str">
        <f t="shared" si="60"/>
        <v/>
      </c>
      <c r="K727" s="8" t="str">
        <f t="shared" si="61"/>
        <v/>
      </c>
    </row>
    <row r="728" spans="10:11">
      <c r="J728" s="8" t="str">
        <f t="shared" si="60"/>
        <v/>
      </c>
      <c r="K728" s="8" t="str">
        <f t="shared" si="61"/>
        <v/>
      </c>
    </row>
    <row r="729" spans="10:11">
      <c r="J729" s="8" t="str">
        <f t="shared" si="60"/>
        <v/>
      </c>
      <c r="K729" s="8" t="str">
        <f t="shared" si="61"/>
        <v/>
      </c>
    </row>
    <row r="730" spans="10:11">
      <c r="J730" s="8" t="str">
        <f t="shared" si="60"/>
        <v/>
      </c>
      <c r="K730" s="8" t="str">
        <f t="shared" si="61"/>
        <v/>
      </c>
    </row>
    <row r="731" spans="10:11">
      <c r="J731" s="8" t="str">
        <f t="shared" si="60"/>
        <v/>
      </c>
      <c r="K731" s="8" t="str">
        <f t="shared" si="61"/>
        <v/>
      </c>
    </row>
    <row r="732" spans="10:11">
      <c r="J732" s="8" t="str">
        <f t="shared" si="60"/>
        <v/>
      </c>
      <c r="K732" s="8" t="str">
        <f t="shared" si="61"/>
        <v/>
      </c>
    </row>
    <row r="733" spans="10:11">
      <c r="J733" s="8" t="str">
        <f t="shared" si="60"/>
        <v/>
      </c>
      <c r="K733" s="8" t="str">
        <f t="shared" si="61"/>
        <v/>
      </c>
    </row>
    <row r="734" spans="10:11">
      <c r="J734" s="8" t="str">
        <f t="shared" si="60"/>
        <v/>
      </c>
      <c r="K734" s="8" t="str">
        <f t="shared" si="61"/>
        <v/>
      </c>
    </row>
    <row r="735" spans="10:11">
      <c r="J735" s="8" t="str">
        <f t="shared" si="60"/>
        <v/>
      </c>
      <c r="K735" s="8" t="str">
        <f t="shared" si="61"/>
        <v/>
      </c>
    </row>
    <row r="736" spans="10:11">
      <c r="J736" s="8" t="str">
        <f t="shared" si="60"/>
        <v/>
      </c>
      <c r="K736" s="8" t="str">
        <f t="shared" si="61"/>
        <v/>
      </c>
    </row>
    <row r="737" spans="10:11">
      <c r="J737" s="8" t="str">
        <f t="shared" si="60"/>
        <v/>
      </c>
      <c r="K737" s="8" t="str">
        <f t="shared" si="61"/>
        <v/>
      </c>
    </row>
    <row r="738" spans="10:11">
      <c r="J738" s="8" t="str">
        <f t="shared" si="60"/>
        <v/>
      </c>
      <c r="K738" s="8" t="str">
        <f t="shared" si="61"/>
        <v/>
      </c>
    </row>
    <row r="739" spans="10:11">
      <c r="J739" s="8" t="str">
        <f t="shared" si="60"/>
        <v/>
      </c>
      <c r="K739" s="8" t="str">
        <f t="shared" si="61"/>
        <v/>
      </c>
    </row>
    <row r="740" spans="10:11">
      <c r="J740" s="8" t="str">
        <f t="shared" si="60"/>
        <v/>
      </c>
      <c r="K740" s="8" t="str">
        <f t="shared" si="61"/>
        <v/>
      </c>
    </row>
    <row r="741" spans="10:11">
      <c r="J741" s="8" t="str">
        <f t="shared" si="60"/>
        <v/>
      </c>
      <c r="K741" s="8" t="str">
        <f t="shared" si="61"/>
        <v/>
      </c>
    </row>
    <row r="742" spans="10:11">
      <c r="J742" s="8" t="str">
        <f t="shared" si="60"/>
        <v/>
      </c>
      <c r="K742" s="8" t="str">
        <f t="shared" si="61"/>
        <v/>
      </c>
    </row>
    <row r="743" spans="10:11">
      <c r="J743" s="8" t="str">
        <f t="shared" si="60"/>
        <v/>
      </c>
      <c r="K743" s="8" t="str">
        <f t="shared" si="61"/>
        <v/>
      </c>
    </row>
    <row r="744" spans="10:11">
      <c r="J744" s="8" t="str">
        <f t="shared" si="60"/>
        <v/>
      </c>
      <c r="K744" s="8" t="str">
        <f t="shared" si="61"/>
        <v/>
      </c>
    </row>
    <row r="745" spans="10:11">
      <c r="J745" s="8" t="str">
        <f t="shared" si="60"/>
        <v/>
      </c>
      <c r="K745" s="8" t="str">
        <f t="shared" si="61"/>
        <v/>
      </c>
    </row>
    <row r="746" spans="10:11">
      <c r="J746" s="8" t="str">
        <f t="shared" si="60"/>
        <v/>
      </c>
      <c r="K746" s="8" t="str">
        <f t="shared" si="61"/>
        <v/>
      </c>
    </row>
    <row r="747" spans="10:11">
      <c r="J747" s="8" t="str">
        <f t="shared" si="60"/>
        <v/>
      </c>
      <c r="K747" s="8" t="str">
        <f t="shared" si="61"/>
        <v/>
      </c>
    </row>
    <row r="748" spans="10:11">
      <c r="J748" s="8" t="str">
        <f t="shared" si="60"/>
        <v/>
      </c>
      <c r="K748" s="8" t="str">
        <f t="shared" si="61"/>
        <v/>
      </c>
    </row>
    <row r="749" spans="10:11">
      <c r="J749" s="8" t="str">
        <f t="shared" si="60"/>
        <v/>
      </c>
      <c r="K749" s="8" t="str">
        <f t="shared" si="61"/>
        <v/>
      </c>
    </row>
    <row r="750" spans="10:11">
      <c r="J750" s="8" t="str">
        <f t="shared" si="60"/>
        <v/>
      </c>
      <c r="K750" s="8" t="str">
        <f t="shared" si="61"/>
        <v/>
      </c>
    </row>
    <row r="751" spans="10:11">
      <c r="J751" s="8" t="str">
        <f t="shared" si="60"/>
        <v/>
      </c>
      <c r="K751" s="8" t="str">
        <f t="shared" si="61"/>
        <v/>
      </c>
    </row>
    <row r="752" spans="10:11">
      <c r="J752" s="8" t="str">
        <f t="shared" si="60"/>
        <v/>
      </c>
      <c r="K752" s="8" t="str">
        <f t="shared" si="61"/>
        <v/>
      </c>
    </row>
    <row r="753" spans="10:11">
      <c r="J753" s="8" t="str">
        <f t="shared" si="60"/>
        <v/>
      </c>
      <c r="K753" s="8" t="str">
        <f t="shared" si="61"/>
        <v/>
      </c>
    </row>
    <row r="754" spans="10:11">
      <c r="J754" s="8" t="str">
        <f t="shared" si="60"/>
        <v/>
      </c>
      <c r="K754" s="8" t="str">
        <f t="shared" si="61"/>
        <v/>
      </c>
    </row>
    <row r="755" spans="10:11">
      <c r="J755" s="8" t="str">
        <f t="shared" si="60"/>
        <v/>
      </c>
      <c r="K755" s="8" t="str">
        <f t="shared" si="61"/>
        <v/>
      </c>
    </row>
    <row r="756" spans="10:11">
      <c r="J756" s="8" t="str">
        <f t="shared" si="60"/>
        <v/>
      </c>
      <c r="K756" s="8" t="str">
        <f t="shared" si="61"/>
        <v/>
      </c>
    </row>
    <row r="757" spans="10:11">
      <c r="J757" s="8" t="str">
        <f t="shared" si="60"/>
        <v/>
      </c>
      <c r="K757" s="8" t="str">
        <f t="shared" si="61"/>
        <v/>
      </c>
    </row>
    <row r="758" spans="10:11">
      <c r="J758" s="8" t="str">
        <f t="shared" si="60"/>
        <v/>
      </c>
      <c r="K758" s="8" t="str">
        <f t="shared" si="61"/>
        <v/>
      </c>
    </row>
    <row r="759" spans="10:11">
      <c r="J759" s="8" t="str">
        <f t="shared" si="60"/>
        <v/>
      </c>
      <c r="K759" s="8" t="str">
        <f t="shared" si="61"/>
        <v/>
      </c>
    </row>
    <row r="760" spans="10:11">
      <c r="J760" s="8" t="str">
        <f t="shared" si="60"/>
        <v/>
      </c>
      <c r="K760" s="8" t="str">
        <f t="shared" si="61"/>
        <v/>
      </c>
    </row>
    <row r="761" spans="10:11">
      <c r="J761" s="8" t="str">
        <f t="shared" si="60"/>
        <v/>
      </c>
      <c r="K761" s="8" t="str">
        <f t="shared" si="61"/>
        <v/>
      </c>
    </row>
    <row r="762" spans="10:11">
      <c r="J762" s="8" t="str">
        <f t="shared" si="60"/>
        <v/>
      </c>
      <c r="K762" s="8" t="str">
        <f t="shared" si="61"/>
        <v/>
      </c>
    </row>
    <row r="763" spans="10:11">
      <c r="J763" s="8" t="str">
        <f t="shared" si="60"/>
        <v/>
      </c>
      <c r="K763" s="8" t="str">
        <f t="shared" si="61"/>
        <v/>
      </c>
    </row>
    <row r="764" spans="10:11">
      <c r="J764" s="8" t="str">
        <f t="shared" si="60"/>
        <v/>
      </c>
      <c r="K764" s="8" t="str">
        <f t="shared" si="61"/>
        <v/>
      </c>
    </row>
    <row r="765" spans="10:11">
      <c r="J765" s="8" t="str">
        <f t="shared" si="60"/>
        <v/>
      </c>
      <c r="K765" s="8" t="str">
        <f t="shared" si="61"/>
        <v/>
      </c>
    </row>
    <row r="766" spans="10:11">
      <c r="J766" s="8" t="str">
        <f t="shared" si="60"/>
        <v/>
      </c>
      <c r="K766" s="8" t="str">
        <f t="shared" si="61"/>
        <v/>
      </c>
    </row>
    <row r="767" spans="10:11">
      <c r="J767" s="8" t="str">
        <f t="shared" si="60"/>
        <v/>
      </c>
      <c r="K767" s="8" t="str">
        <f t="shared" si="61"/>
        <v/>
      </c>
    </row>
    <row r="768" spans="10:11">
      <c r="J768" s="8" t="str">
        <f t="shared" si="60"/>
        <v/>
      </c>
      <c r="K768" s="8" t="str">
        <f t="shared" si="61"/>
        <v/>
      </c>
    </row>
    <row r="769" spans="10:11">
      <c r="J769" s="8" t="str">
        <f t="shared" si="60"/>
        <v/>
      </c>
      <c r="K769" s="8" t="str">
        <f t="shared" si="61"/>
        <v/>
      </c>
    </row>
    <row r="770" spans="10:11">
      <c r="J770" s="8" t="str">
        <f t="shared" ref="J770:J833" si="62">IF(G770="","",ROUND((F770*$J$3)+(G770*$J$4),0))</f>
        <v/>
      </c>
      <c r="K770" s="8" t="str">
        <f t="shared" si="61"/>
        <v/>
      </c>
    </row>
    <row r="771" spans="10:11">
      <c r="J771" s="8" t="str">
        <f t="shared" si="62"/>
        <v/>
      </c>
      <c r="K771" s="8" t="str">
        <f t="shared" ref="K771:K834" si="63">IF(J771&lt;20.5,"",J771)</f>
        <v/>
      </c>
    </row>
    <row r="772" spans="10:11">
      <c r="J772" s="8" t="str">
        <f t="shared" si="62"/>
        <v/>
      </c>
      <c r="K772" s="8" t="str">
        <f t="shared" si="63"/>
        <v/>
      </c>
    </row>
    <row r="773" spans="10:11">
      <c r="J773" s="8" t="str">
        <f t="shared" si="62"/>
        <v/>
      </c>
      <c r="K773" s="8" t="str">
        <f t="shared" si="63"/>
        <v/>
      </c>
    </row>
    <row r="774" spans="10:11">
      <c r="J774" s="8" t="str">
        <f t="shared" si="62"/>
        <v/>
      </c>
      <c r="K774" s="8" t="str">
        <f t="shared" si="63"/>
        <v/>
      </c>
    </row>
    <row r="775" spans="10:11">
      <c r="J775" s="8" t="str">
        <f t="shared" si="62"/>
        <v/>
      </c>
      <c r="K775" s="8" t="str">
        <f t="shared" si="63"/>
        <v/>
      </c>
    </row>
    <row r="776" spans="10:11">
      <c r="J776" s="8" t="str">
        <f t="shared" si="62"/>
        <v/>
      </c>
      <c r="K776" s="8" t="str">
        <f t="shared" si="63"/>
        <v/>
      </c>
    </row>
    <row r="777" spans="10:11">
      <c r="J777" s="8" t="str">
        <f t="shared" si="62"/>
        <v/>
      </c>
      <c r="K777" s="8" t="str">
        <f t="shared" si="63"/>
        <v/>
      </c>
    </row>
    <row r="778" spans="10:11">
      <c r="J778" s="8" t="str">
        <f t="shared" si="62"/>
        <v/>
      </c>
      <c r="K778" s="8" t="str">
        <f t="shared" si="63"/>
        <v/>
      </c>
    </row>
    <row r="779" spans="10:11">
      <c r="J779" s="8" t="str">
        <f t="shared" si="62"/>
        <v/>
      </c>
      <c r="K779" s="8" t="str">
        <f t="shared" si="63"/>
        <v/>
      </c>
    </row>
    <row r="780" spans="10:11">
      <c r="J780" s="8" t="str">
        <f t="shared" si="62"/>
        <v/>
      </c>
      <c r="K780" s="8" t="str">
        <f t="shared" si="63"/>
        <v/>
      </c>
    </row>
    <row r="781" spans="10:11">
      <c r="J781" s="8" t="str">
        <f t="shared" si="62"/>
        <v/>
      </c>
      <c r="K781" s="8" t="str">
        <f t="shared" si="63"/>
        <v/>
      </c>
    </row>
    <row r="782" spans="10:11">
      <c r="J782" s="8" t="str">
        <f t="shared" si="62"/>
        <v/>
      </c>
      <c r="K782" s="8" t="str">
        <f t="shared" si="63"/>
        <v/>
      </c>
    </row>
    <row r="783" spans="10:11">
      <c r="J783" s="8" t="str">
        <f t="shared" si="62"/>
        <v/>
      </c>
      <c r="K783" s="8" t="str">
        <f t="shared" si="63"/>
        <v/>
      </c>
    </row>
    <row r="784" spans="10:11">
      <c r="J784" s="8" t="str">
        <f t="shared" si="62"/>
        <v/>
      </c>
      <c r="K784" s="8" t="str">
        <f t="shared" si="63"/>
        <v/>
      </c>
    </row>
    <row r="785" spans="10:11">
      <c r="J785" s="8" t="str">
        <f t="shared" si="62"/>
        <v/>
      </c>
      <c r="K785" s="8" t="str">
        <f t="shared" si="63"/>
        <v/>
      </c>
    </row>
    <row r="786" spans="10:11">
      <c r="J786" s="8" t="str">
        <f t="shared" si="62"/>
        <v/>
      </c>
      <c r="K786" s="8" t="str">
        <f t="shared" si="63"/>
        <v/>
      </c>
    </row>
    <row r="787" spans="10:11">
      <c r="J787" s="8" t="str">
        <f t="shared" si="62"/>
        <v/>
      </c>
      <c r="K787" s="8" t="str">
        <f t="shared" si="63"/>
        <v/>
      </c>
    </row>
    <row r="788" spans="10:11">
      <c r="J788" s="8" t="str">
        <f t="shared" si="62"/>
        <v/>
      </c>
      <c r="K788" s="8" t="str">
        <f t="shared" si="63"/>
        <v/>
      </c>
    </row>
    <row r="789" spans="10:11">
      <c r="J789" s="8" t="str">
        <f t="shared" si="62"/>
        <v/>
      </c>
      <c r="K789" s="8" t="str">
        <f t="shared" si="63"/>
        <v/>
      </c>
    </row>
    <row r="790" spans="10:11">
      <c r="J790" s="8" t="str">
        <f t="shared" si="62"/>
        <v/>
      </c>
      <c r="K790" s="8" t="str">
        <f t="shared" si="63"/>
        <v/>
      </c>
    </row>
    <row r="791" spans="10:11">
      <c r="J791" s="8" t="str">
        <f t="shared" si="62"/>
        <v/>
      </c>
      <c r="K791" s="8" t="str">
        <f t="shared" si="63"/>
        <v/>
      </c>
    </row>
    <row r="792" spans="10:11">
      <c r="J792" s="8" t="str">
        <f t="shared" si="62"/>
        <v/>
      </c>
      <c r="K792" s="8" t="str">
        <f t="shared" si="63"/>
        <v/>
      </c>
    </row>
    <row r="793" spans="10:11">
      <c r="J793" s="8" t="str">
        <f t="shared" si="62"/>
        <v/>
      </c>
      <c r="K793" s="8" t="str">
        <f t="shared" si="63"/>
        <v/>
      </c>
    </row>
    <row r="794" spans="10:11">
      <c r="J794" s="8" t="str">
        <f t="shared" si="62"/>
        <v/>
      </c>
      <c r="K794" s="8" t="str">
        <f t="shared" si="63"/>
        <v/>
      </c>
    </row>
    <row r="795" spans="10:11">
      <c r="J795" s="8" t="str">
        <f t="shared" si="62"/>
        <v/>
      </c>
      <c r="K795" s="8" t="str">
        <f t="shared" si="63"/>
        <v/>
      </c>
    </row>
    <row r="796" spans="10:11">
      <c r="J796" s="8" t="str">
        <f t="shared" si="62"/>
        <v/>
      </c>
      <c r="K796" s="8" t="str">
        <f t="shared" si="63"/>
        <v/>
      </c>
    </row>
    <row r="797" spans="10:11">
      <c r="J797" s="8" t="str">
        <f t="shared" si="62"/>
        <v/>
      </c>
      <c r="K797" s="8" t="str">
        <f t="shared" si="63"/>
        <v/>
      </c>
    </row>
    <row r="798" spans="10:11">
      <c r="J798" s="8" t="str">
        <f t="shared" si="62"/>
        <v/>
      </c>
      <c r="K798" s="8" t="str">
        <f t="shared" si="63"/>
        <v/>
      </c>
    </row>
    <row r="799" spans="10:11">
      <c r="J799" s="8" t="str">
        <f t="shared" si="62"/>
        <v/>
      </c>
      <c r="K799" s="8" t="str">
        <f t="shared" si="63"/>
        <v/>
      </c>
    </row>
    <row r="800" spans="10:11">
      <c r="J800" s="8" t="str">
        <f t="shared" si="62"/>
        <v/>
      </c>
      <c r="K800" s="8" t="str">
        <f t="shared" si="63"/>
        <v/>
      </c>
    </row>
    <row r="801" spans="10:11">
      <c r="J801" s="8" t="str">
        <f t="shared" si="62"/>
        <v/>
      </c>
      <c r="K801" s="8" t="str">
        <f t="shared" si="63"/>
        <v/>
      </c>
    </row>
    <row r="802" spans="10:11">
      <c r="J802" s="8" t="str">
        <f t="shared" si="62"/>
        <v/>
      </c>
      <c r="K802" s="8" t="str">
        <f t="shared" si="63"/>
        <v/>
      </c>
    </row>
    <row r="803" spans="10:11">
      <c r="J803" s="8" t="str">
        <f t="shared" si="62"/>
        <v/>
      </c>
      <c r="K803" s="8" t="str">
        <f t="shared" si="63"/>
        <v/>
      </c>
    </row>
    <row r="804" spans="10:11">
      <c r="J804" s="8" t="str">
        <f t="shared" si="62"/>
        <v/>
      </c>
      <c r="K804" s="8" t="str">
        <f t="shared" si="63"/>
        <v/>
      </c>
    </row>
    <row r="805" spans="10:11">
      <c r="J805" s="8" t="str">
        <f t="shared" si="62"/>
        <v/>
      </c>
      <c r="K805" s="8" t="str">
        <f t="shared" si="63"/>
        <v/>
      </c>
    </row>
    <row r="806" spans="10:11">
      <c r="J806" s="8" t="str">
        <f t="shared" si="62"/>
        <v/>
      </c>
      <c r="K806" s="8" t="str">
        <f t="shared" si="63"/>
        <v/>
      </c>
    </row>
    <row r="807" spans="10:11">
      <c r="J807" s="8" t="str">
        <f t="shared" si="62"/>
        <v/>
      </c>
      <c r="K807" s="8" t="str">
        <f t="shared" si="63"/>
        <v/>
      </c>
    </row>
    <row r="808" spans="10:11">
      <c r="J808" s="8" t="str">
        <f t="shared" si="62"/>
        <v/>
      </c>
      <c r="K808" s="8" t="str">
        <f t="shared" si="63"/>
        <v/>
      </c>
    </row>
    <row r="809" spans="10:11">
      <c r="J809" s="8" t="str">
        <f t="shared" si="62"/>
        <v/>
      </c>
      <c r="K809" s="8" t="str">
        <f t="shared" si="63"/>
        <v/>
      </c>
    </row>
    <row r="810" spans="10:11">
      <c r="J810" s="8" t="str">
        <f t="shared" si="62"/>
        <v/>
      </c>
      <c r="K810" s="8" t="str">
        <f t="shared" si="63"/>
        <v/>
      </c>
    </row>
    <row r="811" spans="10:11">
      <c r="J811" s="8" t="str">
        <f t="shared" si="62"/>
        <v/>
      </c>
      <c r="K811" s="8" t="str">
        <f t="shared" si="63"/>
        <v/>
      </c>
    </row>
    <row r="812" spans="10:11">
      <c r="J812" s="8" t="str">
        <f t="shared" si="62"/>
        <v/>
      </c>
      <c r="K812" s="8" t="str">
        <f t="shared" si="63"/>
        <v/>
      </c>
    </row>
    <row r="813" spans="10:11">
      <c r="J813" s="8" t="str">
        <f t="shared" si="62"/>
        <v/>
      </c>
      <c r="K813" s="8" t="str">
        <f t="shared" si="63"/>
        <v/>
      </c>
    </row>
    <row r="814" spans="10:11">
      <c r="J814" s="8" t="str">
        <f t="shared" si="62"/>
        <v/>
      </c>
      <c r="K814" s="8" t="str">
        <f t="shared" si="63"/>
        <v/>
      </c>
    </row>
    <row r="815" spans="10:11">
      <c r="J815" s="8" t="str">
        <f t="shared" si="62"/>
        <v/>
      </c>
      <c r="K815" s="8" t="str">
        <f t="shared" si="63"/>
        <v/>
      </c>
    </row>
    <row r="816" spans="10:11">
      <c r="J816" s="8" t="str">
        <f t="shared" si="62"/>
        <v/>
      </c>
      <c r="K816" s="8" t="str">
        <f t="shared" si="63"/>
        <v/>
      </c>
    </row>
    <row r="817" spans="10:11">
      <c r="J817" s="8" t="str">
        <f t="shared" si="62"/>
        <v/>
      </c>
      <c r="K817" s="8" t="str">
        <f t="shared" si="63"/>
        <v/>
      </c>
    </row>
    <row r="818" spans="10:11">
      <c r="J818" s="8" t="str">
        <f t="shared" si="62"/>
        <v/>
      </c>
      <c r="K818" s="8" t="str">
        <f t="shared" si="63"/>
        <v/>
      </c>
    </row>
    <row r="819" spans="10:11">
      <c r="J819" s="8" t="str">
        <f t="shared" si="62"/>
        <v/>
      </c>
      <c r="K819" s="8" t="str">
        <f t="shared" si="63"/>
        <v/>
      </c>
    </row>
    <row r="820" spans="10:11">
      <c r="J820" s="8" t="str">
        <f t="shared" si="62"/>
        <v/>
      </c>
      <c r="K820" s="8" t="str">
        <f t="shared" si="63"/>
        <v/>
      </c>
    </row>
    <row r="821" spans="10:11">
      <c r="J821" s="8" t="str">
        <f t="shared" si="62"/>
        <v/>
      </c>
      <c r="K821" s="8" t="str">
        <f t="shared" si="63"/>
        <v/>
      </c>
    </row>
    <row r="822" spans="10:11">
      <c r="J822" s="8" t="str">
        <f t="shared" si="62"/>
        <v/>
      </c>
      <c r="K822" s="8" t="str">
        <f t="shared" si="63"/>
        <v/>
      </c>
    </row>
    <row r="823" spans="10:11">
      <c r="J823" s="8" t="str">
        <f t="shared" si="62"/>
        <v/>
      </c>
      <c r="K823" s="8" t="str">
        <f t="shared" si="63"/>
        <v/>
      </c>
    </row>
    <row r="824" spans="10:11">
      <c r="J824" s="8" t="str">
        <f t="shared" si="62"/>
        <v/>
      </c>
      <c r="K824" s="8" t="str">
        <f t="shared" si="63"/>
        <v/>
      </c>
    </row>
    <row r="825" spans="10:11">
      <c r="J825" s="8" t="str">
        <f t="shared" si="62"/>
        <v/>
      </c>
      <c r="K825" s="8" t="str">
        <f t="shared" si="63"/>
        <v/>
      </c>
    </row>
    <row r="826" spans="10:11">
      <c r="J826" s="8" t="str">
        <f t="shared" si="62"/>
        <v/>
      </c>
      <c r="K826" s="8" t="str">
        <f t="shared" si="63"/>
        <v/>
      </c>
    </row>
    <row r="827" spans="10:11">
      <c r="J827" s="8" t="str">
        <f t="shared" si="62"/>
        <v/>
      </c>
      <c r="K827" s="8" t="str">
        <f t="shared" si="63"/>
        <v/>
      </c>
    </row>
    <row r="828" spans="10:11">
      <c r="J828" s="8" t="str">
        <f t="shared" si="62"/>
        <v/>
      </c>
      <c r="K828" s="8" t="str">
        <f t="shared" si="63"/>
        <v/>
      </c>
    </row>
    <row r="829" spans="10:11">
      <c r="J829" s="8" t="str">
        <f t="shared" si="62"/>
        <v/>
      </c>
      <c r="K829" s="8" t="str">
        <f t="shared" si="63"/>
        <v/>
      </c>
    </row>
    <row r="830" spans="10:11">
      <c r="J830" s="8" t="str">
        <f t="shared" si="62"/>
        <v/>
      </c>
      <c r="K830" s="8" t="str">
        <f t="shared" si="63"/>
        <v/>
      </c>
    </row>
    <row r="831" spans="10:11">
      <c r="J831" s="8" t="str">
        <f t="shared" si="62"/>
        <v/>
      </c>
      <c r="K831" s="8" t="str">
        <f t="shared" si="63"/>
        <v/>
      </c>
    </row>
    <row r="832" spans="10:11">
      <c r="J832" s="8" t="str">
        <f t="shared" si="62"/>
        <v/>
      </c>
      <c r="K832" s="8" t="str">
        <f t="shared" si="63"/>
        <v/>
      </c>
    </row>
    <row r="833" spans="10:11">
      <c r="J833" s="8" t="str">
        <f t="shared" si="62"/>
        <v/>
      </c>
      <c r="K833" s="8" t="str">
        <f t="shared" si="63"/>
        <v/>
      </c>
    </row>
    <row r="834" spans="10:11">
      <c r="J834" s="8" t="str">
        <f t="shared" ref="J834:J897" si="64">IF(G834="","",ROUND((F834*$J$3)+(G834*$J$4),0))</f>
        <v/>
      </c>
      <c r="K834" s="8" t="str">
        <f t="shared" si="63"/>
        <v/>
      </c>
    </row>
    <row r="835" spans="10:11">
      <c r="J835" s="8" t="str">
        <f t="shared" si="64"/>
        <v/>
      </c>
      <c r="K835" s="8" t="str">
        <f t="shared" ref="K835:K898" si="65">IF(J835&lt;20.5,"",J835)</f>
        <v/>
      </c>
    </row>
    <row r="836" spans="10:11">
      <c r="J836" s="8" t="str">
        <f t="shared" si="64"/>
        <v/>
      </c>
      <c r="K836" s="8" t="str">
        <f t="shared" si="65"/>
        <v/>
      </c>
    </row>
    <row r="837" spans="10:11">
      <c r="J837" s="8" t="str">
        <f t="shared" si="64"/>
        <v/>
      </c>
      <c r="K837" s="8" t="str">
        <f t="shared" si="65"/>
        <v/>
      </c>
    </row>
    <row r="838" spans="10:11">
      <c r="J838" s="8" t="str">
        <f t="shared" si="64"/>
        <v/>
      </c>
      <c r="K838" s="8" t="str">
        <f t="shared" si="65"/>
        <v/>
      </c>
    </row>
    <row r="839" spans="10:11">
      <c r="J839" s="8" t="str">
        <f t="shared" si="64"/>
        <v/>
      </c>
      <c r="K839" s="8" t="str">
        <f t="shared" si="65"/>
        <v/>
      </c>
    </row>
    <row r="840" spans="10:11">
      <c r="J840" s="8" t="str">
        <f t="shared" si="64"/>
        <v/>
      </c>
      <c r="K840" s="8" t="str">
        <f t="shared" si="65"/>
        <v/>
      </c>
    </row>
    <row r="841" spans="10:11">
      <c r="J841" s="8" t="str">
        <f t="shared" si="64"/>
        <v/>
      </c>
      <c r="K841" s="8" t="str">
        <f t="shared" si="65"/>
        <v/>
      </c>
    </row>
    <row r="842" spans="10:11">
      <c r="J842" s="8" t="str">
        <f t="shared" si="64"/>
        <v/>
      </c>
      <c r="K842" s="8" t="str">
        <f t="shared" si="65"/>
        <v/>
      </c>
    </row>
    <row r="843" spans="10:11">
      <c r="J843" s="8" t="str">
        <f t="shared" si="64"/>
        <v/>
      </c>
      <c r="K843" s="8" t="str">
        <f t="shared" si="65"/>
        <v/>
      </c>
    </row>
    <row r="844" spans="10:11">
      <c r="J844" s="8" t="str">
        <f t="shared" si="64"/>
        <v/>
      </c>
      <c r="K844" s="8" t="str">
        <f t="shared" si="65"/>
        <v/>
      </c>
    </row>
    <row r="845" spans="10:11">
      <c r="J845" s="8" t="str">
        <f t="shared" si="64"/>
        <v/>
      </c>
      <c r="K845" s="8" t="str">
        <f t="shared" si="65"/>
        <v/>
      </c>
    </row>
    <row r="846" spans="10:11">
      <c r="J846" s="8" t="str">
        <f t="shared" si="64"/>
        <v/>
      </c>
      <c r="K846" s="8" t="str">
        <f t="shared" si="65"/>
        <v/>
      </c>
    </row>
    <row r="847" spans="10:11">
      <c r="J847" s="8" t="str">
        <f t="shared" si="64"/>
        <v/>
      </c>
      <c r="K847" s="8" t="str">
        <f t="shared" si="65"/>
        <v/>
      </c>
    </row>
    <row r="848" spans="10:11">
      <c r="J848" s="8" t="str">
        <f t="shared" si="64"/>
        <v/>
      </c>
      <c r="K848" s="8" t="str">
        <f t="shared" si="65"/>
        <v/>
      </c>
    </row>
    <row r="849" spans="10:11">
      <c r="J849" s="8" t="str">
        <f t="shared" si="64"/>
        <v/>
      </c>
      <c r="K849" s="8" t="str">
        <f t="shared" si="65"/>
        <v/>
      </c>
    </row>
    <row r="850" spans="10:11">
      <c r="J850" s="8" t="str">
        <f t="shared" si="64"/>
        <v/>
      </c>
      <c r="K850" s="8" t="str">
        <f t="shared" si="65"/>
        <v/>
      </c>
    </row>
    <row r="851" spans="10:11">
      <c r="J851" s="8" t="str">
        <f t="shared" si="64"/>
        <v/>
      </c>
      <c r="K851" s="8" t="str">
        <f t="shared" si="65"/>
        <v/>
      </c>
    </row>
    <row r="852" spans="10:11">
      <c r="J852" s="8" t="str">
        <f t="shared" si="64"/>
        <v/>
      </c>
      <c r="K852" s="8" t="str">
        <f t="shared" si="65"/>
        <v/>
      </c>
    </row>
    <row r="853" spans="10:11">
      <c r="J853" s="8" t="str">
        <f t="shared" si="64"/>
        <v/>
      </c>
      <c r="K853" s="8" t="str">
        <f t="shared" si="65"/>
        <v/>
      </c>
    </row>
    <row r="854" spans="10:11">
      <c r="J854" s="8" t="str">
        <f t="shared" si="64"/>
        <v/>
      </c>
      <c r="K854" s="8" t="str">
        <f t="shared" si="65"/>
        <v/>
      </c>
    </row>
    <row r="855" spans="10:11">
      <c r="J855" s="8" t="str">
        <f t="shared" si="64"/>
        <v/>
      </c>
      <c r="K855" s="8" t="str">
        <f t="shared" si="65"/>
        <v/>
      </c>
    </row>
    <row r="856" spans="10:11">
      <c r="J856" s="8" t="str">
        <f t="shared" si="64"/>
        <v/>
      </c>
      <c r="K856" s="8" t="str">
        <f t="shared" si="65"/>
        <v/>
      </c>
    </row>
    <row r="857" spans="10:11">
      <c r="J857" s="8" t="str">
        <f t="shared" si="64"/>
        <v/>
      </c>
      <c r="K857" s="8" t="str">
        <f t="shared" si="65"/>
        <v/>
      </c>
    </row>
    <row r="858" spans="10:11">
      <c r="J858" s="8" t="str">
        <f t="shared" si="64"/>
        <v/>
      </c>
      <c r="K858" s="8" t="str">
        <f t="shared" si="65"/>
        <v/>
      </c>
    </row>
    <row r="859" spans="10:11">
      <c r="J859" s="8" t="str">
        <f t="shared" si="64"/>
        <v/>
      </c>
      <c r="K859" s="8" t="str">
        <f t="shared" si="65"/>
        <v/>
      </c>
    </row>
    <row r="860" spans="10:11">
      <c r="J860" s="8" t="str">
        <f t="shared" si="64"/>
        <v/>
      </c>
      <c r="K860" s="8" t="str">
        <f t="shared" si="65"/>
        <v/>
      </c>
    </row>
    <row r="861" spans="10:11">
      <c r="J861" s="8" t="str">
        <f t="shared" si="64"/>
        <v/>
      </c>
      <c r="K861" s="8" t="str">
        <f t="shared" si="65"/>
        <v/>
      </c>
    </row>
    <row r="862" spans="10:11">
      <c r="J862" s="8" t="str">
        <f t="shared" si="64"/>
        <v/>
      </c>
      <c r="K862" s="8" t="str">
        <f t="shared" si="65"/>
        <v/>
      </c>
    </row>
    <row r="863" spans="10:11">
      <c r="J863" s="8" t="str">
        <f t="shared" si="64"/>
        <v/>
      </c>
      <c r="K863" s="8" t="str">
        <f t="shared" si="65"/>
        <v/>
      </c>
    </row>
    <row r="864" spans="10:11">
      <c r="J864" s="8" t="str">
        <f t="shared" si="64"/>
        <v/>
      </c>
      <c r="K864" s="8" t="str">
        <f t="shared" si="65"/>
        <v/>
      </c>
    </row>
    <row r="865" spans="10:11">
      <c r="J865" s="8" t="str">
        <f t="shared" si="64"/>
        <v/>
      </c>
      <c r="K865" s="8" t="str">
        <f t="shared" si="65"/>
        <v/>
      </c>
    </row>
    <row r="866" spans="10:11">
      <c r="J866" s="8" t="str">
        <f t="shared" si="64"/>
        <v/>
      </c>
      <c r="K866" s="8" t="str">
        <f t="shared" si="65"/>
        <v/>
      </c>
    </row>
    <row r="867" spans="10:11">
      <c r="J867" s="8" t="str">
        <f t="shared" si="64"/>
        <v/>
      </c>
      <c r="K867" s="8" t="str">
        <f t="shared" si="65"/>
        <v/>
      </c>
    </row>
    <row r="868" spans="10:11">
      <c r="J868" s="8" t="str">
        <f t="shared" si="64"/>
        <v/>
      </c>
      <c r="K868" s="8" t="str">
        <f t="shared" si="65"/>
        <v/>
      </c>
    </row>
    <row r="869" spans="10:11">
      <c r="J869" s="8" t="str">
        <f t="shared" si="64"/>
        <v/>
      </c>
      <c r="K869" s="8" t="str">
        <f t="shared" si="65"/>
        <v/>
      </c>
    </row>
    <row r="870" spans="10:11">
      <c r="J870" s="8" t="str">
        <f t="shared" si="64"/>
        <v/>
      </c>
      <c r="K870" s="8" t="str">
        <f t="shared" si="65"/>
        <v/>
      </c>
    </row>
    <row r="871" spans="10:11">
      <c r="J871" s="8" t="str">
        <f t="shared" si="64"/>
        <v/>
      </c>
      <c r="K871" s="8" t="str">
        <f t="shared" si="65"/>
        <v/>
      </c>
    </row>
    <row r="872" spans="10:11">
      <c r="J872" s="8" t="str">
        <f t="shared" si="64"/>
        <v/>
      </c>
      <c r="K872" s="8" t="str">
        <f t="shared" si="65"/>
        <v/>
      </c>
    </row>
    <row r="873" spans="10:11">
      <c r="J873" s="8" t="str">
        <f t="shared" si="64"/>
        <v/>
      </c>
      <c r="K873" s="8" t="str">
        <f t="shared" si="65"/>
        <v/>
      </c>
    </row>
    <row r="874" spans="10:11">
      <c r="J874" s="8" t="str">
        <f t="shared" si="64"/>
        <v/>
      </c>
      <c r="K874" s="8" t="str">
        <f t="shared" si="65"/>
        <v/>
      </c>
    </row>
    <row r="875" spans="10:11">
      <c r="J875" s="8" t="str">
        <f t="shared" si="64"/>
        <v/>
      </c>
      <c r="K875" s="8" t="str">
        <f t="shared" si="65"/>
        <v/>
      </c>
    </row>
    <row r="876" spans="10:11">
      <c r="J876" s="8" t="str">
        <f t="shared" si="64"/>
        <v/>
      </c>
      <c r="K876" s="8" t="str">
        <f t="shared" si="65"/>
        <v/>
      </c>
    </row>
    <row r="877" spans="10:11">
      <c r="J877" s="8" t="str">
        <f t="shared" si="64"/>
        <v/>
      </c>
      <c r="K877" s="8" t="str">
        <f t="shared" si="65"/>
        <v/>
      </c>
    </row>
    <row r="878" spans="10:11">
      <c r="J878" s="8" t="str">
        <f t="shared" si="64"/>
        <v/>
      </c>
      <c r="K878" s="8" t="str">
        <f t="shared" si="65"/>
        <v/>
      </c>
    </row>
    <row r="879" spans="10:11">
      <c r="J879" s="8" t="str">
        <f t="shared" si="64"/>
        <v/>
      </c>
      <c r="K879" s="8" t="str">
        <f t="shared" si="65"/>
        <v/>
      </c>
    </row>
    <row r="880" spans="10:11">
      <c r="J880" s="8" t="str">
        <f t="shared" si="64"/>
        <v/>
      </c>
      <c r="K880" s="8" t="str">
        <f t="shared" si="65"/>
        <v/>
      </c>
    </row>
    <row r="881" spans="10:11">
      <c r="J881" s="8" t="str">
        <f t="shared" si="64"/>
        <v/>
      </c>
      <c r="K881" s="8" t="str">
        <f t="shared" si="65"/>
        <v/>
      </c>
    </row>
    <row r="882" spans="10:11">
      <c r="J882" s="8" t="str">
        <f t="shared" si="64"/>
        <v/>
      </c>
      <c r="K882" s="8" t="str">
        <f t="shared" si="65"/>
        <v/>
      </c>
    </row>
    <row r="883" spans="10:11">
      <c r="J883" s="8" t="str">
        <f t="shared" si="64"/>
        <v/>
      </c>
      <c r="K883" s="8" t="str">
        <f t="shared" si="65"/>
        <v/>
      </c>
    </row>
    <row r="884" spans="10:11">
      <c r="J884" s="8" t="str">
        <f t="shared" si="64"/>
        <v/>
      </c>
      <c r="K884" s="8" t="str">
        <f t="shared" si="65"/>
        <v/>
      </c>
    </row>
    <row r="885" spans="10:11">
      <c r="J885" s="8" t="str">
        <f t="shared" si="64"/>
        <v/>
      </c>
      <c r="K885" s="8" t="str">
        <f t="shared" si="65"/>
        <v/>
      </c>
    </row>
    <row r="886" spans="10:11">
      <c r="J886" s="8" t="str">
        <f t="shared" si="64"/>
        <v/>
      </c>
      <c r="K886" s="8" t="str">
        <f t="shared" si="65"/>
        <v/>
      </c>
    </row>
    <row r="887" spans="10:11">
      <c r="J887" s="8" t="str">
        <f t="shared" si="64"/>
        <v/>
      </c>
      <c r="K887" s="8" t="str">
        <f t="shared" si="65"/>
        <v/>
      </c>
    </row>
    <row r="888" spans="10:11">
      <c r="J888" s="8" t="str">
        <f t="shared" si="64"/>
        <v/>
      </c>
      <c r="K888" s="8" t="str">
        <f t="shared" si="65"/>
        <v/>
      </c>
    </row>
    <row r="889" spans="10:11">
      <c r="J889" s="8" t="str">
        <f t="shared" si="64"/>
        <v/>
      </c>
      <c r="K889" s="8" t="str">
        <f t="shared" si="65"/>
        <v/>
      </c>
    </row>
    <row r="890" spans="10:11">
      <c r="J890" s="8" t="str">
        <f t="shared" si="64"/>
        <v/>
      </c>
      <c r="K890" s="8" t="str">
        <f t="shared" si="65"/>
        <v/>
      </c>
    </row>
    <row r="891" spans="10:11">
      <c r="J891" s="8" t="str">
        <f t="shared" si="64"/>
        <v/>
      </c>
      <c r="K891" s="8" t="str">
        <f t="shared" si="65"/>
        <v/>
      </c>
    </row>
    <row r="892" spans="10:11">
      <c r="J892" s="8" t="str">
        <f t="shared" si="64"/>
        <v/>
      </c>
      <c r="K892" s="8" t="str">
        <f t="shared" si="65"/>
        <v/>
      </c>
    </row>
    <row r="893" spans="10:11">
      <c r="J893" s="8" t="str">
        <f t="shared" si="64"/>
        <v/>
      </c>
      <c r="K893" s="8" t="str">
        <f t="shared" si="65"/>
        <v/>
      </c>
    </row>
    <row r="894" spans="10:11">
      <c r="J894" s="8" t="str">
        <f t="shared" si="64"/>
        <v/>
      </c>
      <c r="K894" s="8" t="str">
        <f t="shared" si="65"/>
        <v/>
      </c>
    </row>
    <row r="895" spans="10:11">
      <c r="J895" s="8" t="str">
        <f t="shared" si="64"/>
        <v/>
      </c>
      <c r="K895" s="8" t="str">
        <f t="shared" si="65"/>
        <v/>
      </c>
    </row>
    <row r="896" spans="10:11">
      <c r="J896" s="8" t="str">
        <f t="shared" si="64"/>
        <v/>
      </c>
      <c r="K896" s="8" t="str">
        <f t="shared" si="65"/>
        <v/>
      </c>
    </row>
    <row r="897" spans="10:11">
      <c r="J897" s="8" t="str">
        <f t="shared" si="64"/>
        <v/>
      </c>
      <c r="K897" s="8" t="str">
        <f t="shared" si="65"/>
        <v/>
      </c>
    </row>
    <row r="898" spans="10:11">
      <c r="J898" s="8" t="str">
        <f t="shared" ref="J898:J961" si="66">IF(G898="","",ROUND((F898*$J$3)+(G898*$J$4),0))</f>
        <v/>
      </c>
      <c r="K898" s="8" t="str">
        <f t="shared" si="65"/>
        <v/>
      </c>
    </row>
    <row r="899" spans="10:11">
      <c r="J899" s="8" t="str">
        <f t="shared" si="66"/>
        <v/>
      </c>
      <c r="K899" s="8" t="str">
        <f t="shared" ref="K899:K962" si="67">IF(J899&lt;20.5,"",J899)</f>
        <v/>
      </c>
    </row>
    <row r="900" spans="10:11">
      <c r="J900" s="8" t="str">
        <f t="shared" si="66"/>
        <v/>
      </c>
      <c r="K900" s="8" t="str">
        <f t="shared" si="67"/>
        <v/>
      </c>
    </row>
    <row r="901" spans="10:11">
      <c r="J901" s="8" t="str">
        <f t="shared" si="66"/>
        <v/>
      </c>
      <c r="K901" s="8" t="str">
        <f t="shared" si="67"/>
        <v/>
      </c>
    </row>
    <row r="902" spans="10:11">
      <c r="J902" s="8" t="str">
        <f t="shared" si="66"/>
        <v/>
      </c>
      <c r="K902" s="8" t="str">
        <f t="shared" si="67"/>
        <v/>
      </c>
    </row>
    <row r="903" spans="10:11">
      <c r="J903" s="8" t="str">
        <f t="shared" si="66"/>
        <v/>
      </c>
      <c r="K903" s="8" t="str">
        <f t="shared" si="67"/>
        <v/>
      </c>
    </row>
    <row r="904" spans="10:11">
      <c r="J904" s="8" t="str">
        <f t="shared" si="66"/>
        <v/>
      </c>
      <c r="K904" s="8" t="str">
        <f t="shared" si="67"/>
        <v/>
      </c>
    </row>
    <row r="905" spans="10:11">
      <c r="J905" s="8" t="str">
        <f t="shared" si="66"/>
        <v/>
      </c>
      <c r="K905" s="8" t="str">
        <f t="shared" si="67"/>
        <v/>
      </c>
    </row>
    <row r="906" spans="10:11">
      <c r="J906" s="8" t="str">
        <f t="shared" si="66"/>
        <v/>
      </c>
      <c r="K906" s="8" t="str">
        <f t="shared" si="67"/>
        <v/>
      </c>
    </row>
    <row r="907" spans="10:11">
      <c r="J907" s="8" t="str">
        <f t="shared" si="66"/>
        <v/>
      </c>
      <c r="K907" s="8" t="str">
        <f t="shared" si="67"/>
        <v/>
      </c>
    </row>
    <row r="908" spans="10:11">
      <c r="J908" s="8" t="str">
        <f t="shared" si="66"/>
        <v/>
      </c>
      <c r="K908" s="8" t="str">
        <f t="shared" si="67"/>
        <v/>
      </c>
    </row>
    <row r="909" spans="10:11">
      <c r="J909" s="8" t="str">
        <f t="shared" si="66"/>
        <v/>
      </c>
      <c r="K909" s="8" t="str">
        <f t="shared" si="67"/>
        <v/>
      </c>
    </row>
    <row r="910" spans="10:11">
      <c r="J910" s="8" t="str">
        <f t="shared" si="66"/>
        <v/>
      </c>
      <c r="K910" s="8" t="str">
        <f t="shared" si="67"/>
        <v/>
      </c>
    </row>
    <row r="911" spans="10:11">
      <c r="J911" s="8" t="str">
        <f t="shared" si="66"/>
        <v/>
      </c>
      <c r="K911" s="8" t="str">
        <f t="shared" si="67"/>
        <v/>
      </c>
    </row>
    <row r="912" spans="10:11">
      <c r="J912" s="8" t="str">
        <f t="shared" si="66"/>
        <v/>
      </c>
      <c r="K912" s="8" t="str">
        <f t="shared" si="67"/>
        <v/>
      </c>
    </row>
    <row r="913" spans="10:11">
      <c r="J913" s="8" t="str">
        <f t="shared" si="66"/>
        <v/>
      </c>
      <c r="K913" s="8" t="str">
        <f t="shared" si="67"/>
        <v/>
      </c>
    </row>
    <row r="914" spans="10:11">
      <c r="J914" s="8" t="str">
        <f t="shared" si="66"/>
        <v/>
      </c>
      <c r="K914" s="8" t="str">
        <f t="shared" si="67"/>
        <v/>
      </c>
    </row>
    <row r="915" spans="10:11">
      <c r="J915" s="8" t="str">
        <f t="shared" si="66"/>
        <v/>
      </c>
      <c r="K915" s="8" t="str">
        <f t="shared" si="67"/>
        <v/>
      </c>
    </row>
    <row r="916" spans="10:11">
      <c r="J916" s="8" t="str">
        <f t="shared" si="66"/>
        <v/>
      </c>
      <c r="K916" s="8" t="str">
        <f t="shared" si="67"/>
        <v/>
      </c>
    </row>
    <row r="917" spans="10:11">
      <c r="J917" s="8" t="str">
        <f t="shared" si="66"/>
        <v/>
      </c>
      <c r="K917" s="8" t="str">
        <f t="shared" si="67"/>
        <v/>
      </c>
    </row>
    <row r="918" spans="10:11">
      <c r="J918" s="8" t="str">
        <f t="shared" si="66"/>
        <v/>
      </c>
      <c r="K918" s="8" t="str">
        <f t="shared" si="67"/>
        <v/>
      </c>
    </row>
    <row r="919" spans="10:11">
      <c r="J919" s="8" t="str">
        <f t="shared" si="66"/>
        <v/>
      </c>
      <c r="K919" s="8" t="str">
        <f t="shared" si="67"/>
        <v/>
      </c>
    </row>
    <row r="920" spans="10:11">
      <c r="J920" s="8" t="str">
        <f t="shared" si="66"/>
        <v/>
      </c>
      <c r="K920" s="8" t="str">
        <f t="shared" si="67"/>
        <v/>
      </c>
    </row>
    <row r="921" spans="10:11">
      <c r="J921" s="8" t="str">
        <f t="shared" si="66"/>
        <v/>
      </c>
      <c r="K921" s="8" t="str">
        <f t="shared" si="67"/>
        <v/>
      </c>
    </row>
    <row r="922" spans="10:11">
      <c r="J922" s="8" t="str">
        <f t="shared" si="66"/>
        <v/>
      </c>
      <c r="K922" s="8" t="str">
        <f t="shared" si="67"/>
        <v/>
      </c>
    </row>
    <row r="923" spans="10:11">
      <c r="J923" s="8" t="str">
        <f t="shared" si="66"/>
        <v/>
      </c>
      <c r="K923" s="8" t="str">
        <f t="shared" si="67"/>
        <v/>
      </c>
    </row>
    <row r="924" spans="10:11">
      <c r="J924" s="8" t="str">
        <f t="shared" si="66"/>
        <v/>
      </c>
      <c r="K924" s="8" t="str">
        <f t="shared" si="67"/>
        <v/>
      </c>
    </row>
    <row r="925" spans="10:11">
      <c r="J925" s="8" t="str">
        <f t="shared" si="66"/>
        <v/>
      </c>
      <c r="K925" s="8" t="str">
        <f t="shared" si="67"/>
        <v/>
      </c>
    </row>
    <row r="926" spans="10:11">
      <c r="J926" s="8" t="str">
        <f t="shared" si="66"/>
        <v/>
      </c>
      <c r="K926" s="8" t="str">
        <f t="shared" si="67"/>
        <v/>
      </c>
    </row>
    <row r="927" spans="10:11">
      <c r="J927" s="8" t="str">
        <f t="shared" si="66"/>
        <v/>
      </c>
      <c r="K927" s="8" t="str">
        <f t="shared" si="67"/>
        <v/>
      </c>
    </row>
    <row r="928" spans="10:11">
      <c r="J928" s="8" t="str">
        <f t="shared" si="66"/>
        <v/>
      </c>
      <c r="K928" s="8" t="str">
        <f t="shared" si="67"/>
        <v/>
      </c>
    </row>
    <row r="929" spans="10:11">
      <c r="J929" s="8" t="str">
        <f t="shared" si="66"/>
        <v/>
      </c>
      <c r="K929" s="8" t="str">
        <f t="shared" si="67"/>
        <v/>
      </c>
    </row>
    <row r="930" spans="10:11">
      <c r="J930" s="8" t="str">
        <f t="shared" si="66"/>
        <v/>
      </c>
      <c r="K930" s="8" t="str">
        <f t="shared" si="67"/>
        <v/>
      </c>
    </row>
    <row r="931" spans="10:11">
      <c r="J931" s="8" t="str">
        <f t="shared" si="66"/>
        <v/>
      </c>
      <c r="K931" s="8" t="str">
        <f t="shared" si="67"/>
        <v/>
      </c>
    </row>
    <row r="932" spans="10:11">
      <c r="J932" s="8" t="str">
        <f t="shared" si="66"/>
        <v/>
      </c>
      <c r="K932" s="8" t="str">
        <f t="shared" si="67"/>
        <v/>
      </c>
    </row>
    <row r="933" spans="10:11">
      <c r="J933" s="8" t="str">
        <f t="shared" si="66"/>
        <v/>
      </c>
      <c r="K933" s="8" t="str">
        <f t="shared" si="67"/>
        <v/>
      </c>
    </row>
    <row r="934" spans="10:11">
      <c r="J934" s="8" t="str">
        <f t="shared" si="66"/>
        <v/>
      </c>
      <c r="K934" s="8" t="str">
        <f t="shared" si="67"/>
        <v/>
      </c>
    </row>
    <row r="935" spans="10:11">
      <c r="J935" s="8" t="str">
        <f t="shared" si="66"/>
        <v/>
      </c>
      <c r="K935" s="8" t="str">
        <f t="shared" si="67"/>
        <v/>
      </c>
    </row>
    <row r="936" spans="10:11">
      <c r="J936" s="8" t="str">
        <f t="shared" si="66"/>
        <v/>
      </c>
      <c r="K936" s="8" t="str">
        <f t="shared" si="67"/>
        <v/>
      </c>
    </row>
    <row r="937" spans="10:11">
      <c r="J937" s="8" t="str">
        <f t="shared" si="66"/>
        <v/>
      </c>
      <c r="K937" s="8" t="str">
        <f t="shared" si="67"/>
        <v/>
      </c>
    </row>
    <row r="938" spans="10:11">
      <c r="J938" s="8" t="str">
        <f t="shared" si="66"/>
        <v/>
      </c>
      <c r="K938" s="8" t="str">
        <f t="shared" si="67"/>
        <v/>
      </c>
    </row>
    <row r="939" spans="10:11">
      <c r="J939" s="8" t="str">
        <f t="shared" si="66"/>
        <v/>
      </c>
      <c r="K939" s="8" t="str">
        <f t="shared" si="67"/>
        <v/>
      </c>
    </row>
    <row r="940" spans="10:11">
      <c r="J940" s="8" t="str">
        <f t="shared" si="66"/>
        <v/>
      </c>
      <c r="K940" s="8" t="str">
        <f t="shared" si="67"/>
        <v/>
      </c>
    </row>
    <row r="941" spans="10:11">
      <c r="J941" s="8" t="str">
        <f t="shared" si="66"/>
        <v/>
      </c>
      <c r="K941" s="8" t="str">
        <f t="shared" si="67"/>
        <v/>
      </c>
    </row>
    <row r="942" spans="10:11">
      <c r="J942" s="8" t="str">
        <f t="shared" si="66"/>
        <v/>
      </c>
      <c r="K942" s="8" t="str">
        <f t="shared" si="67"/>
        <v/>
      </c>
    </row>
    <row r="943" spans="10:11">
      <c r="J943" s="8" t="str">
        <f t="shared" si="66"/>
        <v/>
      </c>
      <c r="K943" s="8" t="str">
        <f t="shared" si="67"/>
        <v/>
      </c>
    </row>
    <row r="944" spans="10:11">
      <c r="J944" s="8" t="str">
        <f t="shared" si="66"/>
        <v/>
      </c>
      <c r="K944" s="8" t="str">
        <f t="shared" si="67"/>
        <v/>
      </c>
    </row>
    <row r="945" spans="10:11">
      <c r="J945" s="8" t="str">
        <f t="shared" si="66"/>
        <v/>
      </c>
      <c r="K945" s="8" t="str">
        <f t="shared" si="67"/>
        <v/>
      </c>
    </row>
    <row r="946" spans="10:11">
      <c r="J946" s="8" t="str">
        <f t="shared" si="66"/>
        <v/>
      </c>
      <c r="K946" s="8" t="str">
        <f t="shared" si="67"/>
        <v/>
      </c>
    </row>
    <row r="947" spans="10:11">
      <c r="J947" s="8" t="str">
        <f t="shared" si="66"/>
        <v/>
      </c>
      <c r="K947" s="8" t="str">
        <f t="shared" si="67"/>
        <v/>
      </c>
    </row>
    <row r="948" spans="10:11">
      <c r="J948" s="8" t="str">
        <f t="shared" si="66"/>
        <v/>
      </c>
      <c r="K948" s="8" t="str">
        <f t="shared" si="67"/>
        <v/>
      </c>
    </row>
    <row r="949" spans="10:11">
      <c r="J949" s="8" t="str">
        <f t="shared" si="66"/>
        <v/>
      </c>
      <c r="K949" s="8" t="str">
        <f t="shared" si="67"/>
        <v/>
      </c>
    </row>
    <row r="950" spans="10:11">
      <c r="J950" s="8" t="str">
        <f t="shared" si="66"/>
        <v/>
      </c>
      <c r="K950" s="8" t="str">
        <f t="shared" si="67"/>
        <v/>
      </c>
    </row>
    <row r="951" spans="10:11">
      <c r="J951" s="8" t="str">
        <f t="shared" si="66"/>
        <v/>
      </c>
      <c r="K951" s="8" t="str">
        <f t="shared" si="67"/>
        <v/>
      </c>
    </row>
    <row r="952" spans="10:11">
      <c r="J952" s="8" t="str">
        <f t="shared" si="66"/>
        <v/>
      </c>
      <c r="K952" s="8" t="str">
        <f t="shared" si="67"/>
        <v/>
      </c>
    </row>
    <row r="953" spans="10:11">
      <c r="J953" s="8" t="str">
        <f t="shared" si="66"/>
        <v/>
      </c>
      <c r="K953" s="8" t="str">
        <f t="shared" si="67"/>
        <v/>
      </c>
    </row>
    <row r="954" spans="10:11">
      <c r="J954" s="8" t="str">
        <f t="shared" si="66"/>
        <v/>
      </c>
      <c r="K954" s="8" t="str">
        <f t="shared" si="67"/>
        <v/>
      </c>
    </row>
    <row r="955" spans="10:11">
      <c r="J955" s="8" t="str">
        <f t="shared" si="66"/>
        <v/>
      </c>
      <c r="K955" s="8" t="str">
        <f t="shared" si="67"/>
        <v/>
      </c>
    </row>
    <row r="956" spans="10:11">
      <c r="J956" s="8" t="str">
        <f t="shared" si="66"/>
        <v/>
      </c>
      <c r="K956" s="8" t="str">
        <f t="shared" si="67"/>
        <v/>
      </c>
    </row>
    <row r="957" spans="10:11">
      <c r="J957" s="8" t="str">
        <f t="shared" si="66"/>
        <v/>
      </c>
      <c r="K957" s="8" t="str">
        <f t="shared" si="67"/>
        <v/>
      </c>
    </row>
    <row r="958" spans="10:11">
      <c r="J958" s="8" t="str">
        <f t="shared" si="66"/>
        <v/>
      </c>
      <c r="K958" s="8" t="str">
        <f t="shared" si="67"/>
        <v/>
      </c>
    </row>
    <row r="959" spans="10:11">
      <c r="J959" s="8" t="str">
        <f t="shared" si="66"/>
        <v/>
      </c>
      <c r="K959" s="8" t="str">
        <f t="shared" si="67"/>
        <v/>
      </c>
    </row>
    <row r="960" spans="10:11">
      <c r="J960" s="8" t="str">
        <f t="shared" si="66"/>
        <v/>
      </c>
      <c r="K960" s="8" t="str">
        <f t="shared" si="67"/>
        <v/>
      </c>
    </row>
    <row r="961" spans="10:11">
      <c r="J961" s="8" t="str">
        <f t="shared" si="66"/>
        <v/>
      </c>
      <c r="K961" s="8" t="str">
        <f t="shared" si="67"/>
        <v/>
      </c>
    </row>
    <row r="962" spans="10:11">
      <c r="J962" s="8" t="str">
        <f t="shared" ref="J962:J1025" si="68">IF(G962="","",ROUND((F962*$J$3)+(G962*$J$4),0))</f>
        <v/>
      </c>
      <c r="K962" s="8" t="str">
        <f t="shared" si="67"/>
        <v/>
      </c>
    </row>
    <row r="963" spans="10:11">
      <c r="J963" s="8" t="str">
        <f t="shared" si="68"/>
        <v/>
      </c>
      <c r="K963" s="8" t="str">
        <f t="shared" ref="K963:K1026" si="69">IF(J963&lt;20.5,"",J963)</f>
        <v/>
      </c>
    </row>
    <row r="964" spans="10:11">
      <c r="J964" s="8" t="str">
        <f t="shared" si="68"/>
        <v/>
      </c>
      <c r="K964" s="8" t="str">
        <f t="shared" si="69"/>
        <v/>
      </c>
    </row>
    <row r="965" spans="10:11">
      <c r="J965" s="8" t="str">
        <f t="shared" si="68"/>
        <v/>
      </c>
      <c r="K965" s="8" t="str">
        <f t="shared" si="69"/>
        <v/>
      </c>
    </row>
    <row r="966" spans="10:11">
      <c r="J966" s="8" t="str">
        <f t="shared" si="68"/>
        <v/>
      </c>
      <c r="K966" s="8" t="str">
        <f t="shared" si="69"/>
        <v/>
      </c>
    </row>
    <row r="967" spans="10:11">
      <c r="J967" s="8" t="str">
        <f t="shared" si="68"/>
        <v/>
      </c>
      <c r="K967" s="8" t="str">
        <f t="shared" si="69"/>
        <v/>
      </c>
    </row>
    <row r="968" spans="10:11">
      <c r="J968" s="8" t="str">
        <f t="shared" si="68"/>
        <v/>
      </c>
      <c r="K968" s="8" t="str">
        <f t="shared" si="69"/>
        <v/>
      </c>
    </row>
    <row r="969" spans="10:11">
      <c r="J969" s="8" t="str">
        <f t="shared" si="68"/>
        <v/>
      </c>
      <c r="K969" s="8" t="str">
        <f t="shared" si="69"/>
        <v/>
      </c>
    </row>
    <row r="970" spans="10:11">
      <c r="J970" s="8" t="str">
        <f t="shared" si="68"/>
        <v/>
      </c>
      <c r="K970" s="8" t="str">
        <f t="shared" si="69"/>
        <v/>
      </c>
    </row>
    <row r="971" spans="10:11">
      <c r="J971" s="8" t="str">
        <f t="shared" si="68"/>
        <v/>
      </c>
      <c r="K971" s="8" t="str">
        <f t="shared" si="69"/>
        <v/>
      </c>
    </row>
    <row r="972" spans="10:11">
      <c r="J972" s="8" t="str">
        <f t="shared" si="68"/>
        <v/>
      </c>
      <c r="K972" s="8" t="str">
        <f t="shared" si="69"/>
        <v/>
      </c>
    </row>
    <row r="973" spans="10:11">
      <c r="J973" s="8" t="str">
        <f t="shared" si="68"/>
        <v/>
      </c>
      <c r="K973" s="8" t="str">
        <f t="shared" si="69"/>
        <v/>
      </c>
    </row>
    <row r="974" spans="10:11">
      <c r="J974" s="8" t="str">
        <f t="shared" si="68"/>
        <v/>
      </c>
      <c r="K974" s="8" t="str">
        <f t="shared" si="69"/>
        <v/>
      </c>
    </row>
    <row r="975" spans="10:11">
      <c r="J975" s="8" t="str">
        <f t="shared" si="68"/>
        <v/>
      </c>
      <c r="K975" s="8" t="str">
        <f t="shared" si="69"/>
        <v/>
      </c>
    </row>
    <row r="976" spans="10:11">
      <c r="J976" s="8" t="str">
        <f t="shared" si="68"/>
        <v/>
      </c>
      <c r="K976" s="8" t="str">
        <f t="shared" si="69"/>
        <v/>
      </c>
    </row>
    <row r="977" spans="10:11">
      <c r="J977" s="8" t="str">
        <f t="shared" si="68"/>
        <v/>
      </c>
      <c r="K977" s="8" t="str">
        <f t="shared" si="69"/>
        <v/>
      </c>
    </row>
    <row r="978" spans="10:11">
      <c r="J978" s="8" t="str">
        <f t="shared" si="68"/>
        <v/>
      </c>
      <c r="K978" s="8" t="str">
        <f t="shared" si="69"/>
        <v/>
      </c>
    </row>
    <row r="979" spans="10:11">
      <c r="J979" s="8" t="str">
        <f t="shared" si="68"/>
        <v/>
      </c>
      <c r="K979" s="8" t="str">
        <f t="shared" si="69"/>
        <v/>
      </c>
    </row>
    <row r="980" spans="10:11">
      <c r="J980" s="8" t="str">
        <f t="shared" si="68"/>
        <v/>
      </c>
      <c r="K980" s="8" t="str">
        <f t="shared" si="69"/>
        <v/>
      </c>
    </row>
    <row r="981" spans="10:11">
      <c r="J981" s="8" t="str">
        <f t="shared" si="68"/>
        <v/>
      </c>
      <c r="K981" s="8" t="str">
        <f t="shared" si="69"/>
        <v/>
      </c>
    </row>
    <row r="982" spans="10:11">
      <c r="J982" s="8" t="str">
        <f t="shared" si="68"/>
        <v/>
      </c>
      <c r="K982" s="8" t="str">
        <f t="shared" si="69"/>
        <v/>
      </c>
    </row>
    <row r="983" spans="10:11">
      <c r="J983" s="8" t="str">
        <f t="shared" si="68"/>
        <v/>
      </c>
      <c r="K983" s="8" t="str">
        <f t="shared" si="69"/>
        <v/>
      </c>
    </row>
    <row r="984" spans="10:11">
      <c r="J984" s="8" t="str">
        <f t="shared" si="68"/>
        <v/>
      </c>
      <c r="K984" s="8" t="str">
        <f t="shared" si="69"/>
        <v/>
      </c>
    </row>
    <row r="985" spans="10:11">
      <c r="J985" s="8" t="str">
        <f t="shared" si="68"/>
        <v/>
      </c>
      <c r="K985" s="8" t="str">
        <f t="shared" si="69"/>
        <v/>
      </c>
    </row>
    <row r="986" spans="10:11">
      <c r="J986" s="8" t="str">
        <f t="shared" si="68"/>
        <v/>
      </c>
      <c r="K986" s="8" t="str">
        <f t="shared" si="69"/>
        <v/>
      </c>
    </row>
    <row r="987" spans="10:11">
      <c r="J987" s="8" t="str">
        <f t="shared" si="68"/>
        <v/>
      </c>
      <c r="K987" s="8" t="str">
        <f t="shared" si="69"/>
        <v/>
      </c>
    </row>
    <row r="988" spans="10:11">
      <c r="J988" s="8" t="str">
        <f t="shared" si="68"/>
        <v/>
      </c>
      <c r="K988" s="8" t="str">
        <f t="shared" si="69"/>
        <v/>
      </c>
    </row>
    <row r="989" spans="10:11">
      <c r="J989" s="8" t="str">
        <f t="shared" si="68"/>
        <v/>
      </c>
      <c r="K989" s="8" t="str">
        <f t="shared" si="69"/>
        <v/>
      </c>
    </row>
    <row r="990" spans="10:11">
      <c r="J990" s="8" t="str">
        <f t="shared" si="68"/>
        <v/>
      </c>
      <c r="K990" s="8" t="str">
        <f t="shared" si="69"/>
        <v/>
      </c>
    </row>
    <row r="991" spans="10:11">
      <c r="J991" s="8" t="str">
        <f t="shared" si="68"/>
        <v/>
      </c>
      <c r="K991" s="8" t="str">
        <f t="shared" si="69"/>
        <v/>
      </c>
    </row>
    <row r="992" spans="10:11">
      <c r="J992" s="8" t="str">
        <f t="shared" si="68"/>
        <v/>
      </c>
      <c r="K992" s="8" t="str">
        <f t="shared" si="69"/>
        <v/>
      </c>
    </row>
    <row r="993" spans="10:11">
      <c r="J993" s="8" t="str">
        <f t="shared" si="68"/>
        <v/>
      </c>
      <c r="K993" s="8" t="str">
        <f t="shared" si="69"/>
        <v/>
      </c>
    </row>
    <row r="994" spans="10:11">
      <c r="J994" s="8" t="str">
        <f t="shared" si="68"/>
        <v/>
      </c>
      <c r="K994" s="8" t="str">
        <f t="shared" si="69"/>
        <v/>
      </c>
    </row>
    <row r="995" spans="10:11">
      <c r="J995" s="8" t="str">
        <f t="shared" si="68"/>
        <v/>
      </c>
      <c r="K995" s="8" t="str">
        <f t="shared" si="69"/>
        <v/>
      </c>
    </row>
    <row r="996" spans="10:11">
      <c r="J996" s="8" t="str">
        <f t="shared" si="68"/>
        <v/>
      </c>
      <c r="K996" s="8" t="str">
        <f t="shared" si="69"/>
        <v/>
      </c>
    </row>
    <row r="997" spans="10:11">
      <c r="J997" s="8" t="str">
        <f t="shared" si="68"/>
        <v/>
      </c>
      <c r="K997" s="8" t="str">
        <f t="shared" si="69"/>
        <v/>
      </c>
    </row>
    <row r="998" spans="10:11">
      <c r="J998" s="8" t="str">
        <f t="shared" si="68"/>
        <v/>
      </c>
      <c r="K998" s="8" t="str">
        <f t="shared" si="69"/>
        <v/>
      </c>
    </row>
    <row r="999" spans="10:11">
      <c r="J999" s="8" t="str">
        <f t="shared" si="68"/>
        <v/>
      </c>
      <c r="K999" s="8" t="str">
        <f t="shared" si="69"/>
        <v/>
      </c>
    </row>
    <row r="1000" spans="10:11">
      <c r="J1000" s="8" t="str">
        <f t="shared" si="68"/>
        <v/>
      </c>
      <c r="K1000" s="8" t="str">
        <f t="shared" si="69"/>
        <v/>
      </c>
    </row>
    <row r="1001" spans="10:11">
      <c r="J1001" s="8" t="str">
        <f t="shared" si="68"/>
        <v/>
      </c>
      <c r="K1001" s="8" t="str">
        <f t="shared" si="69"/>
        <v/>
      </c>
    </row>
    <row r="1002" spans="10:11">
      <c r="J1002" s="8" t="str">
        <f t="shared" si="68"/>
        <v/>
      </c>
      <c r="K1002" s="8" t="str">
        <f t="shared" si="69"/>
        <v/>
      </c>
    </row>
    <row r="1003" spans="10:11">
      <c r="J1003" s="8" t="str">
        <f t="shared" si="68"/>
        <v/>
      </c>
      <c r="K1003" s="8" t="str">
        <f t="shared" si="69"/>
        <v/>
      </c>
    </row>
    <row r="1004" spans="10:11">
      <c r="J1004" s="8" t="str">
        <f t="shared" si="68"/>
        <v/>
      </c>
      <c r="K1004" s="8" t="str">
        <f t="shared" si="69"/>
        <v/>
      </c>
    </row>
    <row r="1005" spans="10:11">
      <c r="J1005" s="8" t="str">
        <f t="shared" si="68"/>
        <v/>
      </c>
      <c r="K1005" s="8" t="str">
        <f t="shared" si="69"/>
        <v/>
      </c>
    </row>
    <row r="1006" spans="10:11">
      <c r="J1006" s="8" t="str">
        <f t="shared" si="68"/>
        <v/>
      </c>
      <c r="K1006" s="8" t="str">
        <f t="shared" si="69"/>
        <v/>
      </c>
    </row>
    <row r="1007" spans="10:11">
      <c r="J1007" s="8" t="str">
        <f t="shared" si="68"/>
        <v/>
      </c>
      <c r="K1007" s="8" t="str">
        <f t="shared" si="69"/>
        <v/>
      </c>
    </row>
    <row r="1008" spans="10:11">
      <c r="J1008" s="8" t="str">
        <f t="shared" si="68"/>
        <v/>
      </c>
      <c r="K1008" s="8" t="str">
        <f t="shared" si="69"/>
        <v/>
      </c>
    </row>
    <row r="1009" spans="10:11">
      <c r="J1009" s="8" t="str">
        <f t="shared" si="68"/>
        <v/>
      </c>
      <c r="K1009" s="8" t="str">
        <f t="shared" si="69"/>
        <v/>
      </c>
    </row>
    <row r="1010" spans="10:11">
      <c r="J1010" s="8" t="str">
        <f t="shared" si="68"/>
        <v/>
      </c>
      <c r="K1010" s="8" t="str">
        <f t="shared" si="69"/>
        <v/>
      </c>
    </row>
    <row r="1011" spans="10:11">
      <c r="J1011" s="8" t="str">
        <f t="shared" si="68"/>
        <v/>
      </c>
      <c r="K1011" s="8" t="str">
        <f t="shared" si="69"/>
        <v/>
      </c>
    </row>
    <row r="1012" spans="10:11">
      <c r="J1012" s="8" t="str">
        <f t="shared" si="68"/>
        <v/>
      </c>
      <c r="K1012" s="8" t="str">
        <f t="shared" si="69"/>
        <v/>
      </c>
    </row>
    <row r="1013" spans="10:11">
      <c r="J1013" s="8" t="str">
        <f t="shared" si="68"/>
        <v/>
      </c>
      <c r="K1013" s="8" t="str">
        <f t="shared" si="69"/>
        <v/>
      </c>
    </row>
    <row r="1014" spans="10:11">
      <c r="J1014" s="8" t="str">
        <f t="shared" si="68"/>
        <v/>
      </c>
      <c r="K1014" s="8" t="str">
        <f t="shared" si="69"/>
        <v/>
      </c>
    </row>
    <row r="1015" spans="10:11">
      <c r="J1015" s="8" t="str">
        <f t="shared" si="68"/>
        <v/>
      </c>
      <c r="K1015" s="8" t="str">
        <f t="shared" si="69"/>
        <v/>
      </c>
    </row>
    <row r="1016" spans="10:11">
      <c r="J1016" s="8" t="str">
        <f t="shared" si="68"/>
        <v/>
      </c>
      <c r="K1016" s="8" t="str">
        <f t="shared" si="69"/>
        <v/>
      </c>
    </row>
    <row r="1017" spans="10:11">
      <c r="J1017" s="8" t="str">
        <f t="shared" si="68"/>
        <v/>
      </c>
      <c r="K1017" s="8" t="str">
        <f t="shared" si="69"/>
        <v/>
      </c>
    </row>
    <row r="1018" spans="10:11">
      <c r="J1018" s="8" t="str">
        <f t="shared" si="68"/>
        <v/>
      </c>
      <c r="K1018" s="8" t="str">
        <f t="shared" si="69"/>
        <v/>
      </c>
    </row>
    <row r="1019" spans="10:11">
      <c r="J1019" s="8" t="str">
        <f t="shared" si="68"/>
        <v/>
      </c>
      <c r="K1019" s="8" t="str">
        <f t="shared" si="69"/>
        <v/>
      </c>
    </row>
    <row r="1020" spans="10:11">
      <c r="J1020" s="8" t="str">
        <f t="shared" si="68"/>
        <v/>
      </c>
      <c r="K1020" s="8" t="str">
        <f t="shared" si="69"/>
        <v/>
      </c>
    </row>
    <row r="1021" spans="10:11">
      <c r="J1021" s="8" t="str">
        <f t="shared" si="68"/>
        <v/>
      </c>
      <c r="K1021" s="8" t="str">
        <f t="shared" si="69"/>
        <v/>
      </c>
    </row>
    <row r="1022" spans="10:11">
      <c r="J1022" s="8" t="str">
        <f t="shared" si="68"/>
        <v/>
      </c>
      <c r="K1022" s="8" t="str">
        <f t="shared" si="69"/>
        <v/>
      </c>
    </row>
    <row r="1023" spans="10:11">
      <c r="J1023" s="8" t="str">
        <f t="shared" si="68"/>
        <v/>
      </c>
      <c r="K1023" s="8" t="str">
        <f t="shared" si="69"/>
        <v/>
      </c>
    </row>
    <row r="1024" spans="10:11">
      <c r="J1024" s="8" t="str">
        <f t="shared" si="68"/>
        <v/>
      </c>
      <c r="K1024" s="8" t="str">
        <f t="shared" si="69"/>
        <v/>
      </c>
    </row>
    <row r="1025" spans="10:11">
      <c r="J1025" s="8" t="str">
        <f t="shared" si="68"/>
        <v/>
      </c>
      <c r="K1025" s="8" t="str">
        <f t="shared" si="69"/>
        <v/>
      </c>
    </row>
    <row r="1026" spans="10:11">
      <c r="J1026" s="8" t="str">
        <f t="shared" ref="J1026:J1089" si="70">IF(G1026="","",ROUND((F1026*$J$3)+(G1026*$J$4),0))</f>
        <v/>
      </c>
      <c r="K1026" s="8" t="str">
        <f t="shared" si="69"/>
        <v/>
      </c>
    </row>
    <row r="1027" spans="10:11">
      <c r="J1027" s="8" t="str">
        <f t="shared" si="70"/>
        <v/>
      </c>
      <c r="K1027" s="8" t="str">
        <f t="shared" ref="K1027:K1090" si="71">IF(J1027&lt;20.5,"",J1027)</f>
        <v/>
      </c>
    </row>
    <row r="1028" spans="10:11">
      <c r="J1028" s="8" t="str">
        <f t="shared" si="70"/>
        <v/>
      </c>
      <c r="K1028" s="8" t="str">
        <f t="shared" si="71"/>
        <v/>
      </c>
    </row>
    <row r="1029" spans="10:11">
      <c r="J1029" s="8" t="str">
        <f t="shared" si="70"/>
        <v/>
      </c>
      <c r="K1029" s="8" t="str">
        <f t="shared" si="71"/>
        <v/>
      </c>
    </row>
    <row r="1030" spans="10:11">
      <c r="J1030" s="8" t="str">
        <f t="shared" si="70"/>
        <v/>
      </c>
      <c r="K1030" s="8" t="str">
        <f t="shared" si="71"/>
        <v/>
      </c>
    </row>
    <row r="1031" spans="10:11">
      <c r="J1031" s="8" t="str">
        <f t="shared" si="70"/>
        <v/>
      </c>
      <c r="K1031" s="8" t="str">
        <f t="shared" si="71"/>
        <v/>
      </c>
    </row>
    <row r="1032" spans="10:11">
      <c r="J1032" s="8" t="str">
        <f t="shared" si="70"/>
        <v/>
      </c>
      <c r="K1032" s="8" t="str">
        <f t="shared" si="71"/>
        <v/>
      </c>
    </row>
    <row r="1033" spans="10:11">
      <c r="J1033" s="8" t="str">
        <f t="shared" si="70"/>
        <v/>
      </c>
      <c r="K1033" s="8" t="str">
        <f t="shared" si="71"/>
        <v/>
      </c>
    </row>
    <row r="1034" spans="10:11">
      <c r="J1034" s="8" t="str">
        <f t="shared" si="70"/>
        <v/>
      </c>
      <c r="K1034" s="8" t="str">
        <f t="shared" si="71"/>
        <v/>
      </c>
    </row>
    <row r="1035" spans="10:11">
      <c r="J1035" s="8" t="str">
        <f t="shared" si="70"/>
        <v/>
      </c>
      <c r="K1035" s="8" t="str">
        <f t="shared" si="71"/>
        <v/>
      </c>
    </row>
    <row r="1036" spans="10:11">
      <c r="J1036" s="8" t="str">
        <f t="shared" si="70"/>
        <v/>
      </c>
      <c r="K1036" s="8" t="str">
        <f t="shared" si="71"/>
        <v/>
      </c>
    </row>
    <row r="1037" spans="10:11">
      <c r="J1037" s="8" t="str">
        <f t="shared" si="70"/>
        <v/>
      </c>
      <c r="K1037" s="8" t="str">
        <f t="shared" si="71"/>
        <v/>
      </c>
    </row>
    <row r="1038" spans="10:11">
      <c r="J1038" s="8" t="str">
        <f t="shared" si="70"/>
        <v/>
      </c>
      <c r="K1038" s="8" t="str">
        <f t="shared" si="71"/>
        <v/>
      </c>
    </row>
    <row r="1039" spans="10:11">
      <c r="J1039" s="8" t="str">
        <f t="shared" si="70"/>
        <v/>
      </c>
      <c r="K1039" s="8" t="str">
        <f t="shared" si="71"/>
        <v/>
      </c>
    </row>
    <row r="1040" spans="10:11">
      <c r="J1040" s="8" t="str">
        <f t="shared" si="70"/>
        <v/>
      </c>
      <c r="K1040" s="8" t="str">
        <f t="shared" si="71"/>
        <v/>
      </c>
    </row>
    <row r="1041" spans="10:11">
      <c r="J1041" s="8" t="str">
        <f t="shared" si="70"/>
        <v/>
      </c>
      <c r="K1041" s="8" t="str">
        <f t="shared" si="71"/>
        <v/>
      </c>
    </row>
    <row r="1042" spans="10:11">
      <c r="J1042" s="8" t="str">
        <f t="shared" si="70"/>
        <v/>
      </c>
      <c r="K1042" s="8" t="str">
        <f t="shared" si="71"/>
        <v/>
      </c>
    </row>
    <row r="1043" spans="10:11">
      <c r="J1043" s="8" t="str">
        <f t="shared" si="70"/>
        <v/>
      </c>
      <c r="K1043" s="8" t="str">
        <f t="shared" si="71"/>
        <v/>
      </c>
    </row>
    <row r="1044" spans="10:11">
      <c r="J1044" s="8" t="str">
        <f t="shared" si="70"/>
        <v/>
      </c>
      <c r="K1044" s="8" t="str">
        <f t="shared" si="71"/>
        <v/>
      </c>
    </row>
    <row r="1045" spans="10:11">
      <c r="J1045" s="8" t="str">
        <f t="shared" si="70"/>
        <v/>
      </c>
      <c r="K1045" s="8" t="str">
        <f t="shared" si="71"/>
        <v/>
      </c>
    </row>
    <row r="1046" spans="10:11">
      <c r="J1046" s="8" t="str">
        <f t="shared" si="70"/>
        <v/>
      </c>
      <c r="K1046" s="8" t="str">
        <f t="shared" si="71"/>
        <v/>
      </c>
    </row>
    <row r="1047" spans="10:11">
      <c r="J1047" s="8" t="str">
        <f t="shared" si="70"/>
        <v/>
      </c>
      <c r="K1047" s="8" t="str">
        <f t="shared" si="71"/>
        <v/>
      </c>
    </row>
    <row r="1048" spans="10:11">
      <c r="J1048" s="8" t="str">
        <f t="shared" si="70"/>
        <v/>
      </c>
      <c r="K1048" s="8" t="str">
        <f t="shared" si="71"/>
        <v/>
      </c>
    </row>
    <row r="1049" spans="10:11">
      <c r="J1049" s="8" t="str">
        <f t="shared" si="70"/>
        <v/>
      </c>
      <c r="K1049" s="8" t="str">
        <f t="shared" si="71"/>
        <v/>
      </c>
    </row>
    <row r="1050" spans="10:11">
      <c r="J1050" s="8" t="str">
        <f t="shared" si="70"/>
        <v/>
      </c>
      <c r="K1050" s="8" t="str">
        <f t="shared" si="71"/>
        <v/>
      </c>
    </row>
    <row r="1051" spans="10:11">
      <c r="J1051" s="8" t="str">
        <f t="shared" si="70"/>
        <v/>
      </c>
      <c r="K1051" s="8" t="str">
        <f t="shared" si="71"/>
        <v/>
      </c>
    </row>
    <row r="1052" spans="10:11">
      <c r="J1052" s="8" t="str">
        <f t="shared" si="70"/>
        <v/>
      </c>
      <c r="K1052" s="8" t="str">
        <f t="shared" si="71"/>
        <v/>
      </c>
    </row>
    <row r="1053" spans="10:11">
      <c r="J1053" s="8" t="str">
        <f t="shared" si="70"/>
        <v/>
      </c>
      <c r="K1053" s="8" t="str">
        <f t="shared" si="71"/>
        <v/>
      </c>
    </row>
    <row r="1054" spans="10:11">
      <c r="J1054" s="8" t="str">
        <f t="shared" si="70"/>
        <v/>
      </c>
      <c r="K1054" s="8" t="str">
        <f t="shared" si="71"/>
        <v/>
      </c>
    </row>
    <row r="1055" spans="10:11">
      <c r="J1055" s="8" t="str">
        <f t="shared" si="70"/>
        <v/>
      </c>
      <c r="K1055" s="8" t="str">
        <f t="shared" si="71"/>
        <v/>
      </c>
    </row>
    <row r="1056" spans="10:11">
      <c r="J1056" s="8" t="str">
        <f t="shared" si="70"/>
        <v/>
      </c>
      <c r="K1056" s="8" t="str">
        <f t="shared" si="71"/>
        <v/>
      </c>
    </row>
    <row r="1057" spans="10:11">
      <c r="J1057" s="8" t="str">
        <f t="shared" si="70"/>
        <v/>
      </c>
      <c r="K1057" s="8" t="str">
        <f t="shared" si="71"/>
        <v/>
      </c>
    </row>
    <row r="1058" spans="10:11">
      <c r="J1058" s="8" t="str">
        <f t="shared" si="70"/>
        <v/>
      </c>
      <c r="K1058" s="8" t="str">
        <f t="shared" si="71"/>
        <v/>
      </c>
    </row>
    <row r="1059" spans="10:11">
      <c r="J1059" s="8" t="str">
        <f t="shared" si="70"/>
        <v/>
      </c>
      <c r="K1059" s="8" t="str">
        <f t="shared" si="71"/>
        <v/>
      </c>
    </row>
    <row r="1060" spans="10:11">
      <c r="J1060" s="8" t="str">
        <f t="shared" si="70"/>
        <v/>
      </c>
      <c r="K1060" s="8" t="str">
        <f t="shared" si="71"/>
        <v/>
      </c>
    </row>
    <row r="1061" spans="10:11">
      <c r="J1061" s="8" t="str">
        <f t="shared" si="70"/>
        <v/>
      </c>
      <c r="K1061" s="8" t="str">
        <f t="shared" si="71"/>
        <v/>
      </c>
    </row>
    <row r="1062" spans="10:11">
      <c r="J1062" s="8" t="str">
        <f t="shared" si="70"/>
        <v/>
      </c>
      <c r="K1062" s="8" t="str">
        <f t="shared" si="71"/>
        <v/>
      </c>
    </row>
    <row r="1063" spans="10:11">
      <c r="J1063" s="8" t="str">
        <f t="shared" si="70"/>
        <v/>
      </c>
      <c r="K1063" s="8" t="str">
        <f t="shared" si="71"/>
        <v/>
      </c>
    </row>
    <row r="1064" spans="10:11">
      <c r="J1064" s="8" t="str">
        <f t="shared" si="70"/>
        <v/>
      </c>
      <c r="K1064" s="8" t="str">
        <f t="shared" si="71"/>
        <v/>
      </c>
    </row>
    <row r="1065" spans="10:11">
      <c r="J1065" s="8" t="str">
        <f t="shared" si="70"/>
        <v/>
      </c>
      <c r="K1065" s="8" t="str">
        <f t="shared" si="71"/>
        <v/>
      </c>
    </row>
    <row r="1066" spans="10:11">
      <c r="J1066" s="8" t="str">
        <f t="shared" si="70"/>
        <v/>
      </c>
      <c r="K1066" s="8" t="str">
        <f t="shared" si="71"/>
        <v/>
      </c>
    </row>
    <row r="1067" spans="10:11">
      <c r="J1067" s="8" t="str">
        <f t="shared" si="70"/>
        <v/>
      </c>
      <c r="K1067" s="8" t="str">
        <f t="shared" si="71"/>
        <v/>
      </c>
    </row>
    <row r="1068" spans="10:11">
      <c r="J1068" s="8" t="str">
        <f t="shared" si="70"/>
        <v/>
      </c>
      <c r="K1068" s="8" t="str">
        <f t="shared" si="71"/>
        <v/>
      </c>
    </row>
    <row r="1069" spans="10:11">
      <c r="J1069" s="8" t="str">
        <f t="shared" si="70"/>
        <v/>
      </c>
      <c r="K1069" s="8" t="str">
        <f t="shared" si="71"/>
        <v/>
      </c>
    </row>
    <row r="1070" spans="10:11">
      <c r="J1070" s="8" t="str">
        <f t="shared" si="70"/>
        <v/>
      </c>
      <c r="K1070" s="8" t="str">
        <f t="shared" si="71"/>
        <v/>
      </c>
    </row>
    <row r="1071" spans="10:11">
      <c r="J1071" s="8" t="str">
        <f t="shared" si="70"/>
        <v/>
      </c>
      <c r="K1071" s="8" t="str">
        <f t="shared" si="71"/>
        <v/>
      </c>
    </row>
    <row r="1072" spans="10:11">
      <c r="J1072" s="8" t="str">
        <f t="shared" si="70"/>
        <v/>
      </c>
      <c r="K1072" s="8" t="str">
        <f t="shared" si="71"/>
        <v/>
      </c>
    </row>
    <row r="1073" spans="10:11">
      <c r="J1073" s="8" t="str">
        <f t="shared" si="70"/>
        <v/>
      </c>
      <c r="K1073" s="8" t="str">
        <f t="shared" si="71"/>
        <v/>
      </c>
    </row>
    <row r="1074" spans="10:11">
      <c r="J1074" s="8" t="str">
        <f t="shared" si="70"/>
        <v/>
      </c>
      <c r="K1074" s="8" t="str">
        <f t="shared" si="71"/>
        <v/>
      </c>
    </row>
    <row r="1075" spans="10:11">
      <c r="J1075" s="8" t="str">
        <f t="shared" si="70"/>
        <v/>
      </c>
      <c r="K1075" s="8" t="str">
        <f t="shared" si="71"/>
        <v/>
      </c>
    </row>
    <row r="1076" spans="10:11">
      <c r="J1076" s="8" t="str">
        <f t="shared" si="70"/>
        <v/>
      </c>
      <c r="K1076" s="8" t="str">
        <f t="shared" si="71"/>
        <v/>
      </c>
    </row>
    <row r="1077" spans="10:11">
      <c r="J1077" s="8" t="str">
        <f t="shared" si="70"/>
        <v/>
      </c>
      <c r="K1077" s="8" t="str">
        <f t="shared" si="71"/>
        <v/>
      </c>
    </row>
    <row r="1078" spans="10:11">
      <c r="J1078" s="8" t="str">
        <f t="shared" si="70"/>
        <v/>
      </c>
      <c r="K1078" s="8" t="str">
        <f t="shared" si="71"/>
        <v/>
      </c>
    </row>
    <row r="1079" spans="10:11">
      <c r="J1079" s="8" t="str">
        <f t="shared" si="70"/>
        <v/>
      </c>
      <c r="K1079" s="8" t="str">
        <f t="shared" si="71"/>
        <v/>
      </c>
    </row>
    <row r="1080" spans="10:11">
      <c r="J1080" s="8" t="str">
        <f t="shared" si="70"/>
        <v/>
      </c>
      <c r="K1080" s="8" t="str">
        <f t="shared" si="71"/>
        <v/>
      </c>
    </row>
    <row r="1081" spans="10:11">
      <c r="J1081" s="8" t="str">
        <f t="shared" si="70"/>
        <v/>
      </c>
      <c r="K1081" s="8" t="str">
        <f t="shared" si="71"/>
        <v/>
      </c>
    </row>
    <row r="1082" spans="10:11">
      <c r="J1082" s="8" t="str">
        <f t="shared" si="70"/>
        <v/>
      </c>
      <c r="K1082" s="8" t="str">
        <f t="shared" si="71"/>
        <v/>
      </c>
    </row>
    <row r="1083" spans="10:11">
      <c r="J1083" s="8" t="str">
        <f t="shared" si="70"/>
        <v/>
      </c>
      <c r="K1083" s="8" t="str">
        <f t="shared" si="71"/>
        <v/>
      </c>
    </row>
    <row r="1084" spans="10:11">
      <c r="J1084" s="8" t="str">
        <f t="shared" si="70"/>
        <v/>
      </c>
      <c r="K1084" s="8" t="str">
        <f t="shared" si="71"/>
        <v/>
      </c>
    </row>
    <row r="1085" spans="10:11">
      <c r="J1085" s="8" t="str">
        <f t="shared" si="70"/>
        <v/>
      </c>
      <c r="K1085" s="8" t="str">
        <f t="shared" si="71"/>
        <v/>
      </c>
    </row>
    <row r="1086" spans="10:11">
      <c r="J1086" s="8" t="str">
        <f t="shared" si="70"/>
        <v/>
      </c>
      <c r="K1086" s="8" t="str">
        <f t="shared" si="71"/>
        <v/>
      </c>
    </row>
    <row r="1087" spans="10:11">
      <c r="J1087" s="8" t="str">
        <f t="shared" si="70"/>
        <v/>
      </c>
      <c r="K1087" s="8" t="str">
        <f t="shared" si="71"/>
        <v/>
      </c>
    </row>
    <row r="1088" spans="10:11">
      <c r="J1088" s="8" t="str">
        <f t="shared" si="70"/>
        <v/>
      </c>
      <c r="K1088" s="8" t="str">
        <f t="shared" si="71"/>
        <v/>
      </c>
    </row>
    <row r="1089" spans="10:11">
      <c r="J1089" s="8" t="str">
        <f t="shared" si="70"/>
        <v/>
      </c>
      <c r="K1089" s="8" t="str">
        <f t="shared" si="71"/>
        <v/>
      </c>
    </row>
    <row r="1090" spans="10:11">
      <c r="J1090" s="8" t="str">
        <f t="shared" ref="J1090:J1153" si="72">IF(G1090="","",ROUND((F1090*$J$3)+(G1090*$J$4),0))</f>
        <v/>
      </c>
      <c r="K1090" s="8" t="str">
        <f t="shared" si="71"/>
        <v/>
      </c>
    </row>
    <row r="1091" spans="10:11">
      <c r="J1091" s="8" t="str">
        <f t="shared" si="72"/>
        <v/>
      </c>
      <c r="K1091" s="8" t="str">
        <f t="shared" ref="K1091:K1154" si="73">IF(J1091&lt;20.5,"",J1091)</f>
        <v/>
      </c>
    </row>
    <row r="1092" spans="10:11">
      <c r="J1092" s="8" t="str">
        <f t="shared" si="72"/>
        <v/>
      </c>
      <c r="K1092" s="8" t="str">
        <f t="shared" si="73"/>
        <v/>
      </c>
    </row>
    <row r="1093" spans="10:11">
      <c r="J1093" s="8" t="str">
        <f t="shared" si="72"/>
        <v/>
      </c>
      <c r="K1093" s="8" t="str">
        <f t="shared" si="73"/>
        <v/>
      </c>
    </row>
    <row r="1094" spans="10:11">
      <c r="J1094" s="8" t="str">
        <f t="shared" si="72"/>
        <v/>
      </c>
      <c r="K1094" s="8" t="str">
        <f t="shared" si="73"/>
        <v/>
      </c>
    </row>
    <row r="1095" spans="10:11">
      <c r="J1095" s="8" t="str">
        <f t="shared" si="72"/>
        <v/>
      </c>
      <c r="K1095" s="8" t="str">
        <f t="shared" si="73"/>
        <v/>
      </c>
    </row>
    <row r="1096" spans="10:11">
      <c r="J1096" s="8" t="str">
        <f t="shared" si="72"/>
        <v/>
      </c>
      <c r="K1096" s="8" t="str">
        <f t="shared" si="73"/>
        <v/>
      </c>
    </row>
    <row r="1097" spans="10:11">
      <c r="J1097" s="8" t="str">
        <f t="shared" si="72"/>
        <v/>
      </c>
      <c r="K1097" s="8" t="str">
        <f t="shared" si="73"/>
        <v/>
      </c>
    </row>
    <row r="1098" spans="10:11">
      <c r="J1098" s="8" t="str">
        <f t="shared" si="72"/>
        <v/>
      </c>
      <c r="K1098" s="8" t="str">
        <f t="shared" si="73"/>
        <v/>
      </c>
    </row>
    <row r="1099" spans="10:11">
      <c r="J1099" s="8" t="str">
        <f t="shared" si="72"/>
        <v/>
      </c>
      <c r="K1099" s="8" t="str">
        <f t="shared" si="73"/>
        <v/>
      </c>
    </row>
    <row r="1100" spans="10:11">
      <c r="J1100" s="8" t="str">
        <f t="shared" si="72"/>
        <v/>
      </c>
      <c r="K1100" s="8" t="str">
        <f t="shared" si="73"/>
        <v/>
      </c>
    </row>
    <row r="1101" spans="10:11">
      <c r="J1101" s="8" t="str">
        <f t="shared" si="72"/>
        <v/>
      </c>
      <c r="K1101" s="8" t="str">
        <f t="shared" si="73"/>
        <v/>
      </c>
    </row>
    <row r="1102" spans="10:11">
      <c r="J1102" s="8" t="str">
        <f t="shared" si="72"/>
        <v/>
      </c>
      <c r="K1102" s="8" t="str">
        <f t="shared" si="73"/>
        <v/>
      </c>
    </row>
    <row r="1103" spans="10:11">
      <c r="J1103" s="8" t="str">
        <f t="shared" si="72"/>
        <v/>
      </c>
      <c r="K1103" s="8" t="str">
        <f t="shared" si="73"/>
        <v/>
      </c>
    </row>
    <row r="1104" spans="10:11">
      <c r="J1104" s="8" t="str">
        <f t="shared" si="72"/>
        <v/>
      </c>
      <c r="K1104" s="8" t="str">
        <f t="shared" si="73"/>
        <v/>
      </c>
    </row>
    <row r="1105" spans="10:11">
      <c r="J1105" s="8" t="str">
        <f t="shared" si="72"/>
        <v/>
      </c>
      <c r="K1105" s="8" t="str">
        <f t="shared" si="73"/>
        <v/>
      </c>
    </row>
    <row r="1106" spans="10:11">
      <c r="J1106" s="8" t="str">
        <f t="shared" si="72"/>
        <v/>
      </c>
      <c r="K1106" s="8" t="str">
        <f t="shared" si="73"/>
        <v/>
      </c>
    </row>
    <row r="1107" spans="10:11">
      <c r="J1107" s="8" t="str">
        <f t="shared" si="72"/>
        <v/>
      </c>
      <c r="K1107" s="8" t="str">
        <f t="shared" si="73"/>
        <v/>
      </c>
    </row>
    <row r="1108" spans="10:11">
      <c r="J1108" s="8" t="str">
        <f t="shared" si="72"/>
        <v/>
      </c>
      <c r="K1108" s="8" t="str">
        <f t="shared" si="73"/>
        <v/>
      </c>
    </row>
    <row r="1109" spans="10:11">
      <c r="J1109" s="8" t="str">
        <f t="shared" si="72"/>
        <v/>
      </c>
      <c r="K1109" s="8" t="str">
        <f t="shared" si="73"/>
        <v/>
      </c>
    </row>
    <row r="1110" spans="10:11">
      <c r="J1110" s="8" t="str">
        <f t="shared" si="72"/>
        <v/>
      </c>
      <c r="K1110" s="8" t="str">
        <f t="shared" si="73"/>
        <v/>
      </c>
    </row>
    <row r="1111" spans="10:11">
      <c r="J1111" s="8" t="str">
        <f t="shared" si="72"/>
        <v/>
      </c>
      <c r="K1111" s="8" t="str">
        <f t="shared" si="73"/>
        <v/>
      </c>
    </row>
    <row r="1112" spans="10:11">
      <c r="J1112" s="8" t="str">
        <f t="shared" si="72"/>
        <v/>
      </c>
      <c r="K1112" s="8" t="str">
        <f t="shared" si="73"/>
        <v/>
      </c>
    </row>
    <row r="1113" spans="10:11">
      <c r="J1113" s="8" t="str">
        <f t="shared" si="72"/>
        <v/>
      </c>
      <c r="K1113" s="8" t="str">
        <f t="shared" si="73"/>
        <v/>
      </c>
    </row>
    <row r="1114" spans="10:11">
      <c r="J1114" s="8" t="str">
        <f t="shared" si="72"/>
        <v/>
      </c>
      <c r="K1114" s="8" t="str">
        <f t="shared" si="73"/>
        <v/>
      </c>
    </row>
    <row r="1115" spans="10:11">
      <c r="J1115" s="8" t="str">
        <f t="shared" si="72"/>
        <v/>
      </c>
      <c r="K1115" s="8" t="str">
        <f t="shared" si="73"/>
        <v/>
      </c>
    </row>
    <row r="1116" spans="10:11">
      <c r="J1116" s="8" t="str">
        <f t="shared" si="72"/>
        <v/>
      </c>
      <c r="K1116" s="8" t="str">
        <f t="shared" si="73"/>
        <v/>
      </c>
    </row>
    <row r="1117" spans="10:11">
      <c r="J1117" s="8" t="str">
        <f t="shared" si="72"/>
        <v/>
      </c>
      <c r="K1117" s="8" t="str">
        <f t="shared" si="73"/>
        <v/>
      </c>
    </row>
    <row r="1118" spans="10:11">
      <c r="J1118" s="8" t="str">
        <f t="shared" si="72"/>
        <v/>
      </c>
      <c r="K1118" s="8" t="str">
        <f t="shared" si="73"/>
        <v/>
      </c>
    </row>
    <row r="1119" spans="10:11">
      <c r="J1119" s="8" t="str">
        <f t="shared" si="72"/>
        <v/>
      </c>
      <c r="K1119" s="8" t="str">
        <f t="shared" si="73"/>
        <v/>
      </c>
    </row>
    <row r="1120" spans="10:11">
      <c r="J1120" s="8" t="str">
        <f t="shared" si="72"/>
        <v/>
      </c>
      <c r="K1120" s="8" t="str">
        <f t="shared" si="73"/>
        <v/>
      </c>
    </row>
    <row r="1121" spans="10:11">
      <c r="J1121" s="8" t="str">
        <f t="shared" si="72"/>
        <v/>
      </c>
      <c r="K1121" s="8" t="str">
        <f t="shared" si="73"/>
        <v/>
      </c>
    </row>
    <row r="1122" spans="10:11">
      <c r="J1122" s="8" t="str">
        <f t="shared" si="72"/>
        <v/>
      </c>
      <c r="K1122" s="8" t="str">
        <f t="shared" si="73"/>
        <v/>
      </c>
    </row>
    <row r="1123" spans="10:11">
      <c r="J1123" s="8" t="str">
        <f t="shared" si="72"/>
        <v/>
      </c>
      <c r="K1123" s="8" t="str">
        <f t="shared" si="73"/>
        <v/>
      </c>
    </row>
    <row r="1124" spans="10:11">
      <c r="J1124" s="8" t="str">
        <f t="shared" si="72"/>
        <v/>
      </c>
      <c r="K1124" s="8" t="str">
        <f t="shared" si="73"/>
        <v/>
      </c>
    </row>
    <row r="1125" spans="10:11">
      <c r="J1125" s="8" t="str">
        <f t="shared" si="72"/>
        <v/>
      </c>
      <c r="K1125" s="8" t="str">
        <f t="shared" si="73"/>
        <v/>
      </c>
    </row>
    <row r="1126" spans="10:11">
      <c r="J1126" s="8" t="str">
        <f t="shared" si="72"/>
        <v/>
      </c>
      <c r="K1126" s="8" t="str">
        <f t="shared" si="73"/>
        <v/>
      </c>
    </row>
    <row r="1127" spans="10:11">
      <c r="J1127" s="8" t="str">
        <f t="shared" si="72"/>
        <v/>
      </c>
      <c r="K1127" s="8" t="str">
        <f t="shared" si="73"/>
        <v/>
      </c>
    </row>
    <row r="1128" spans="10:11">
      <c r="J1128" s="8" t="str">
        <f t="shared" si="72"/>
        <v/>
      </c>
      <c r="K1128" s="8" t="str">
        <f t="shared" si="73"/>
        <v/>
      </c>
    </row>
    <row r="1129" spans="10:11">
      <c r="J1129" s="8" t="str">
        <f t="shared" si="72"/>
        <v/>
      </c>
      <c r="K1129" s="8" t="str">
        <f t="shared" si="73"/>
        <v/>
      </c>
    </row>
    <row r="1130" spans="10:11">
      <c r="J1130" s="8" t="str">
        <f t="shared" si="72"/>
        <v/>
      </c>
      <c r="K1130" s="8" t="str">
        <f t="shared" si="73"/>
        <v/>
      </c>
    </row>
    <row r="1131" spans="10:11">
      <c r="J1131" s="8" t="str">
        <f t="shared" si="72"/>
        <v/>
      </c>
      <c r="K1131" s="8" t="str">
        <f t="shared" si="73"/>
        <v/>
      </c>
    </row>
    <row r="1132" spans="10:11">
      <c r="J1132" s="8" t="str">
        <f t="shared" si="72"/>
        <v/>
      </c>
      <c r="K1132" s="8" t="str">
        <f t="shared" si="73"/>
        <v/>
      </c>
    </row>
    <row r="1133" spans="10:11">
      <c r="J1133" s="8" t="str">
        <f t="shared" si="72"/>
        <v/>
      </c>
      <c r="K1133" s="8" t="str">
        <f t="shared" si="73"/>
        <v/>
      </c>
    </row>
    <row r="1134" spans="10:11">
      <c r="J1134" s="8" t="str">
        <f t="shared" si="72"/>
        <v/>
      </c>
      <c r="K1134" s="8" t="str">
        <f t="shared" si="73"/>
        <v/>
      </c>
    </row>
    <row r="1135" spans="10:11">
      <c r="J1135" s="8" t="str">
        <f t="shared" si="72"/>
        <v/>
      </c>
      <c r="K1135" s="8" t="str">
        <f t="shared" si="73"/>
        <v/>
      </c>
    </row>
    <row r="1136" spans="10:11">
      <c r="J1136" s="8" t="str">
        <f t="shared" si="72"/>
        <v/>
      </c>
      <c r="K1136" s="8" t="str">
        <f t="shared" si="73"/>
        <v/>
      </c>
    </row>
    <row r="1137" spans="10:11">
      <c r="J1137" s="8" t="str">
        <f t="shared" si="72"/>
        <v/>
      </c>
      <c r="K1137" s="8" t="str">
        <f t="shared" si="73"/>
        <v/>
      </c>
    </row>
    <row r="1138" spans="10:11">
      <c r="J1138" s="8" t="str">
        <f t="shared" si="72"/>
        <v/>
      </c>
      <c r="K1138" s="8" t="str">
        <f t="shared" si="73"/>
        <v/>
      </c>
    </row>
    <row r="1139" spans="10:11">
      <c r="J1139" s="8" t="str">
        <f t="shared" si="72"/>
        <v/>
      </c>
      <c r="K1139" s="8" t="str">
        <f t="shared" si="73"/>
        <v/>
      </c>
    </row>
    <row r="1140" spans="10:11">
      <c r="J1140" s="8" t="str">
        <f t="shared" si="72"/>
        <v/>
      </c>
      <c r="K1140" s="8" t="str">
        <f t="shared" si="73"/>
        <v/>
      </c>
    </row>
    <row r="1141" spans="10:11">
      <c r="J1141" s="8" t="str">
        <f t="shared" si="72"/>
        <v/>
      </c>
      <c r="K1141" s="8" t="str">
        <f t="shared" si="73"/>
        <v/>
      </c>
    </row>
    <row r="1142" spans="10:11">
      <c r="J1142" s="8" t="str">
        <f t="shared" si="72"/>
        <v/>
      </c>
      <c r="K1142" s="8" t="str">
        <f t="shared" si="73"/>
        <v/>
      </c>
    </row>
    <row r="1143" spans="10:11">
      <c r="J1143" s="8" t="str">
        <f t="shared" si="72"/>
        <v/>
      </c>
      <c r="K1143" s="8" t="str">
        <f t="shared" si="73"/>
        <v/>
      </c>
    </row>
    <row r="1144" spans="10:11">
      <c r="J1144" s="8" t="str">
        <f t="shared" si="72"/>
        <v/>
      </c>
      <c r="K1144" s="8" t="str">
        <f t="shared" si="73"/>
        <v/>
      </c>
    </row>
    <row r="1145" spans="10:11">
      <c r="J1145" s="8" t="str">
        <f t="shared" si="72"/>
        <v/>
      </c>
      <c r="K1145" s="8" t="str">
        <f t="shared" si="73"/>
        <v/>
      </c>
    </row>
    <row r="1146" spans="10:11">
      <c r="J1146" s="8" t="str">
        <f t="shared" si="72"/>
        <v/>
      </c>
      <c r="K1146" s="8" t="str">
        <f t="shared" si="73"/>
        <v/>
      </c>
    </row>
    <row r="1147" spans="10:11">
      <c r="J1147" s="8" t="str">
        <f t="shared" si="72"/>
        <v/>
      </c>
      <c r="K1147" s="8" t="str">
        <f t="shared" si="73"/>
        <v/>
      </c>
    </row>
    <row r="1148" spans="10:11">
      <c r="J1148" s="8" t="str">
        <f t="shared" si="72"/>
        <v/>
      </c>
      <c r="K1148" s="8" t="str">
        <f t="shared" si="73"/>
        <v/>
      </c>
    </row>
    <row r="1149" spans="10:11">
      <c r="J1149" s="8" t="str">
        <f t="shared" si="72"/>
        <v/>
      </c>
      <c r="K1149" s="8" t="str">
        <f t="shared" si="73"/>
        <v/>
      </c>
    </row>
    <row r="1150" spans="10:11">
      <c r="J1150" s="8" t="str">
        <f t="shared" si="72"/>
        <v/>
      </c>
      <c r="K1150" s="8" t="str">
        <f t="shared" si="73"/>
        <v/>
      </c>
    </row>
    <row r="1151" spans="10:11">
      <c r="J1151" s="8" t="str">
        <f t="shared" si="72"/>
        <v/>
      </c>
      <c r="K1151" s="8" t="str">
        <f t="shared" si="73"/>
        <v/>
      </c>
    </row>
    <row r="1152" spans="10:11">
      <c r="J1152" s="8" t="str">
        <f t="shared" si="72"/>
        <v/>
      </c>
      <c r="K1152" s="8" t="str">
        <f t="shared" si="73"/>
        <v/>
      </c>
    </row>
    <row r="1153" spans="10:11">
      <c r="J1153" s="8" t="str">
        <f t="shared" si="72"/>
        <v/>
      </c>
      <c r="K1153" s="8" t="str">
        <f t="shared" si="73"/>
        <v/>
      </c>
    </row>
    <row r="1154" spans="10:11">
      <c r="J1154" s="8" t="str">
        <f t="shared" ref="J1154:J1218" si="74">IF(G1154="","",ROUND((F1154*$J$3)+(G1154*$J$4),0))</f>
        <v/>
      </c>
      <c r="K1154" s="8" t="str">
        <f t="shared" si="73"/>
        <v/>
      </c>
    </row>
    <row r="1155" spans="10:11">
      <c r="J1155" s="8" t="str">
        <f t="shared" si="74"/>
        <v/>
      </c>
      <c r="K1155" s="8" t="str">
        <f t="shared" ref="K1155:K1218" si="75">IF(J1155&lt;20.5,"",J1155)</f>
        <v/>
      </c>
    </row>
    <row r="1156" spans="10:11">
      <c r="J1156" s="8" t="str">
        <f t="shared" si="74"/>
        <v/>
      </c>
      <c r="K1156" s="8" t="str">
        <f t="shared" si="75"/>
        <v/>
      </c>
    </row>
    <row r="1157" spans="10:11">
      <c r="J1157" s="8" t="str">
        <f t="shared" si="74"/>
        <v/>
      </c>
      <c r="K1157" s="8" t="str">
        <f t="shared" si="75"/>
        <v/>
      </c>
    </row>
    <row r="1158" spans="10:11">
      <c r="J1158" s="8" t="str">
        <f t="shared" si="74"/>
        <v/>
      </c>
      <c r="K1158" s="8" t="str">
        <f t="shared" si="75"/>
        <v/>
      </c>
    </row>
    <row r="1159" spans="10:11">
      <c r="J1159" s="8" t="str">
        <f t="shared" si="74"/>
        <v/>
      </c>
      <c r="K1159" s="8" t="str">
        <f t="shared" si="75"/>
        <v/>
      </c>
    </row>
    <row r="1160" spans="10:11">
      <c r="J1160" s="8" t="str">
        <f t="shared" si="74"/>
        <v/>
      </c>
      <c r="K1160" s="8" t="str">
        <f t="shared" si="75"/>
        <v/>
      </c>
    </row>
    <row r="1161" spans="10:11">
      <c r="J1161" s="8" t="str">
        <f t="shared" si="74"/>
        <v/>
      </c>
      <c r="K1161" s="8" t="str">
        <f t="shared" si="75"/>
        <v/>
      </c>
    </row>
    <row r="1162" spans="10:11">
      <c r="J1162" s="8" t="str">
        <f t="shared" si="74"/>
        <v/>
      </c>
      <c r="K1162" s="8" t="str">
        <f t="shared" si="75"/>
        <v/>
      </c>
    </row>
    <row r="1163" spans="10:11">
      <c r="J1163" s="8" t="str">
        <f t="shared" si="74"/>
        <v/>
      </c>
      <c r="K1163" s="8" t="str">
        <f t="shared" si="75"/>
        <v/>
      </c>
    </row>
    <row r="1164" spans="10:11">
      <c r="J1164" s="8" t="str">
        <f t="shared" si="74"/>
        <v/>
      </c>
      <c r="K1164" s="8" t="str">
        <f t="shared" si="75"/>
        <v/>
      </c>
    </row>
    <row r="1165" spans="10:11">
      <c r="J1165" s="8" t="str">
        <f t="shared" si="74"/>
        <v/>
      </c>
      <c r="K1165" s="8" t="str">
        <f t="shared" si="75"/>
        <v/>
      </c>
    </row>
    <row r="1166" spans="10:11">
      <c r="J1166" s="8" t="str">
        <f t="shared" si="74"/>
        <v/>
      </c>
      <c r="K1166" s="8" t="str">
        <f t="shared" si="75"/>
        <v/>
      </c>
    </row>
    <row r="1167" spans="10:11">
      <c r="J1167" s="8" t="str">
        <f t="shared" si="74"/>
        <v/>
      </c>
      <c r="K1167" s="8" t="str">
        <f t="shared" si="75"/>
        <v/>
      </c>
    </row>
    <row r="1168" spans="10:11">
      <c r="J1168" s="8" t="str">
        <f t="shared" si="74"/>
        <v/>
      </c>
      <c r="K1168" s="8" t="str">
        <f t="shared" si="75"/>
        <v/>
      </c>
    </row>
    <row r="1169" spans="10:11">
      <c r="J1169" s="8" t="str">
        <f t="shared" si="74"/>
        <v/>
      </c>
      <c r="K1169" s="8" t="str">
        <f t="shared" si="75"/>
        <v/>
      </c>
    </row>
    <row r="1170" spans="10:11">
      <c r="J1170" s="8" t="str">
        <f t="shared" si="74"/>
        <v/>
      </c>
      <c r="K1170" s="8" t="str">
        <f t="shared" si="75"/>
        <v/>
      </c>
    </row>
    <row r="1171" spans="10:11">
      <c r="J1171" s="8" t="str">
        <f t="shared" si="74"/>
        <v/>
      </c>
      <c r="K1171" s="8" t="str">
        <f t="shared" si="75"/>
        <v/>
      </c>
    </row>
    <row r="1172" spans="10:11">
      <c r="J1172" s="8" t="str">
        <f t="shared" si="74"/>
        <v/>
      </c>
      <c r="K1172" s="8" t="str">
        <f t="shared" si="75"/>
        <v/>
      </c>
    </row>
    <row r="1173" spans="10:11">
      <c r="J1173" s="8" t="str">
        <f t="shared" si="74"/>
        <v/>
      </c>
      <c r="K1173" s="8" t="str">
        <f t="shared" si="75"/>
        <v/>
      </c>
    </row>
    <row r="1174" spans="10:11">
      <c r="J1174" s="8" t="str">
        <f t="shared" si="74"/>
        <v/>
      </c>
      <c r="K1174" s="8" t="str">
        <f t="shared" si="75"/>
        <v/>
      </c>
    </row>
    <row r="1175" spans="10:11">
      <c r="J1175" s="8" t="str">
        <f t="shared" si="74"/>
        <v/>
      </c>
      <c r="K1175" s="8" t="str">
        <f t="shared" si="75"/>
        <v/>
      </c>
    </row>
    <row r="1176" spans="10:11">
      <c r="J1176" s="8" t="str">
        <f t="shared" si="74"/>
        <v/>
      </c>
      <c r="K1176" s="8" t="str">
        <f t="shared" si="75"/>
        <v/>
      </c>
    </row>
    <row r="1177" spans="10:11">
      <c r="J1177" s="8" t="str">
        <f t="shared" si="74"/>
        <v/>
      </c>
      <c r="K1177" s="8" t="str">
        <f t="shared" si="75"/>
        <v/>
      </c>
    </row>
    <row r="1178" spans="10:11">
      <c r="J1178" s="8" t="str">
        <f t="shared" si="74"/>
        <v/>
      </c>
      <c r="K1178" s="8" t="str">
        <f t="shared" si="75"/>
        <v/>
      </c>
    </row>
    <row r="1179" spans="10:11">
      <c r="J1179" s="8" t="str">
        <f t="shared" si="74"/>
        <v/>
      </c>
      <c r="K1179" s="8" t="str">
        <f t="shared" si="75"/>
        <v/>
      </c>
    </row>
    <row r="1180" spans="10:11">
      <c r="J1180" s="8" t="str">
        <f t="shared" si="74"/>
        <v/>
      </c>
      <c r="K1180" s="8" t="str">
        <f t="shared" si="75"/>
        <v/>
      </c>
    </row>
    <row r="1181" spans="10:11">
      <c r="J1181" s="8" t="str">
        <f t="shared" si="74"/>
        <v/>
      </c>
      <c r="K1181" s="8" t="str">
        <f t="shared" si="75"/>
        <v/>
      </c>
    </row>
    <row r="1182" spans="10:11">
      <c r="J1182" s="8" t="str">
        <f t="shared" si="74"/>
        <v/>
      </c>
      <c r="K1182" s="8" t="str">
        <f t="shared" si="75"/>
        <v/>
      </c>
    </row>
    <row r="1183" spans="10:11">
      <c r="J1183" s="8" t="str">
        <f t="shared" si="74"/>
        <v/>
      </c>
      <c r="K1183" s="8" t="str">
        <f t="shared" si="75"/>
        <v/>
      </c>
    </row>
    <row r="1184" spans="10:11">
      <c r="J1184" s="8" t="str">
        <f t="shared" si="74"/>
        <v/>
      </c>
      <c r="K1184" s="8" t="str">
        <f t="shared" si="75"/>
        <v/>
      </c>
    </row>
    <row r="1185" spans="10:11">
      <c r="J1185" s="8" t="str">
        <f t="shared" si="74"/>
        <v/>
      </c>
      <c r="K1185" s="8" t="str">
        <f t="shared" si="75"/>
        <v/>
      </c>
    </row>
    <row r="1186" spans="10:11">
      <c r="J1186" s="8" t="str">
        <f t="shared" si="74"/>
        <v/>
      </c>
      <c r="K1186" s="8" t="str">
        <f t="shared" si="75"/>
        <v/>
      </c>
    </row>
    <row r="1187" spans="10:11">
      <c r="J1187" s="8" t="str">
        <f t="shared" si="74"/>
        <v/>
      </c>
      <c r="K1187" s="8" t="str">
        <f t="shared" si="75"/>
        <v/>
      </c>
    </row>
    <row r="1188" spans="10:11">
      <c r="J1188" s="8" t="str">
        <f t="shared" si="74"/>
        <v/>
      </c>
      <c r="K1188" s="8" t="str">
        <f t="shared" si="75"/>
        <v/>
      </c>
    </row>
    <row r="1189" spans="10:11">
      <c r="J1189" s="8" t="str">
        <f t="shared" si="74"/>
        <v/>
      </c>
      <c r="K1189" s="8" t="str">
        <f t="shared" si="75"/>
        <v/>
      </c>
    </row>
    <row r="1190" spans="10:11">
      <c r="J1190" s="8" t="str">
        <f t="shared" si="74"/>
        <v/>
      </c>
      <c r="K1190" s="8" t="str">
        <f t="shared" si="75"/>
        <v/>
      </c>
    </row>
    <row r="1191" spans="10:11">
      <c r="J1191" s="8" t="str">
        <f t="shared" si="74"/>
        <v/>
      </c>
      <c r="K1191" s="8" t="str">
        <f t="shared" si="75"/>
        <v/>
      </c>
    </row>
    <row r="1192" spans="10:11">
      <c r="J1192" s="8" t="str">
        <f t="shared" si="74"/>
        <v/>
      </c>
      <c r="K1192" s="8" t="str">
        <f t="shared" si="75"/>
        <v/>
      </c>
    </row>
    <row r="1193" spans="10:11">
      <c r="J1193" s="8" t="str">
        <f t="shared" si="74"/>
        <v/>
      </c>
      <c r="K1193" s="8" t="str">
        <f t="shared" si="75"/>
        <v/>
      </c>
    </row>
    <row r="1194" spans="10:11">
      <c r="J1194" s="8" t="str">
        <f t="shared" si="74"/>
        <v/>
      </c>
      <c r="K1194" s="8" t="str">
        <f t="shared" si="75"/>
        <v/>
      </c>
    </row>
    <row r="1195" spans="10:11">
      <c r="J1195" s="8" t="str">
        <f t="shared" si="74"/>
        <v/>
      </c>
      <c r="K1195" s="8" t="str">
        <f t="shared" si="75"/>
        <v/>
      </c>
    </row>
    <row r="1196" spans="10:11">
      <c r="J1196" s="8" t="str">
        <f t="shared" si="74"/>
        <v/>
      </c>
      <c r="K1196" s="8" t="str">
        <f t="shared" si="75"/>
        <v/>
      </c>
    </row>
    <row r="1197" spans="10:11">
      <c r="J1197" s="8" t="str">
        <f t="shared" si="74"/>
        <v/>
      </c>
      <c r="K1197" s="8" t="str">
        <f t="shared" si="75"/>
        <v/>
      </c>
    </row>
    <row r="1198" spans="10:11">
      <c r="J1198" s="8" t="str">
        <f t="shared" si="74"/>
        <v/>
      </c>
      <c r="K1198" s="8" t="str">
        <f t="shared" si="75"/>
        <v/>
      </c>
    </row>
    <row r="1199" spans="10:11">
      <c r="J1199" s="8" t="str">
        <f t="shared" si="74"/>
        <v/>
      </c>
      <c r="K1199" s="8" t="str">
        <f t="shared" si="75"/>
        <v/>
      </c>
    </row>
    <row r="1200" spans="10:11">
      <c r="J1200" s="8" t="str">
        <f t="shared" si="74"/>
        <v/>
      </c>
      <c r="K1200" s="8" t="str">
        <f t="shared" si="75"/>
        <v/>
      </c>
    </row>
    <row r="1201" spans="10:11">
      <c r="J1201" s="8" t="str">
        <f t="shared" si="74"/>
        <v/>
      </c>
      <c r="K1201" s="8" t="str">
        <f t="shared" si="75"/>
        <v/>
      </c>
    </row>
    <row r="1202" spans="10:11">
      <c r="J1202" s="8" t="str">
        <f t="shared" si="74"/>
        <v/>
      </c>
      <c r="K1202" s="8" t="str">
        <f t="shared" si="75"/>
        <v/>
      </c>
    </row>
    <row r="1203" spans="10:11">
      <c r="J1203" s="8" t="str">
        <f t="shared" si="74"/>
        <v/>
      </c>
      <c r="K1203" s="8" t="str">
        <f t="shared" si="75"/>
        <v/>
      </c>
    </row>
    <row r="1204" spans="10:11">
      <c r="J1204" s="8" t="str">
        <f t="shared" si="74"/>
        <v/>
      </c>
      <c r="K1204" s="8" t="str">
        <f t="shared" si="75"/>
        <v/>
      </c>
    </row>
    <row r="1205" spans="10:11">
      <c r="J1205" s="8" t="str">
        <f t="shared" si="74"/>
        <v/>
      </c>
      <c r="K1205" s="8" t="str">
        <f t="shared" si="75"/>
        <v/>
      </c>
    </row>
    <row r="1206" spans="10:11">
      <c r="J1206" s="8" t="str">
        <f t="shared" si="74"/>
        <v/>
      </c>
      <c r="K1206" s="8" t="str">
        <f t="shared" si="75"/>
        <v/>
      </c>
    </row>
    <row r="1207" spans="10:11">
      <c r="J1207" s="8" t="str">
        <f t="shared" si="74"/>
        <v/>
      </c>
      <c r="K1207" s="8" t="str">
        <f t="shared" si="75"/>
        <v/>
      </c>
    </row>
    <row r="1208" spans="10:11">
      <c r="J1208" s="8" t="str">
        <f t="shared" si="74"/>
        <v/>
      </c>
      <c r="K1208" s="8" t="str">
        <f t="shared" si="75"/>
        <v/>
      </c>
    </row>
    <row r="1209" spans="10:11">
      <c r="J1209" s="8" t="str">
        <f t="shared" si="74"/>
        <v/>
      </c>
      <c r="K1209" s="8" t="str">
        <f t="shared" si="75"/>
        <v/>
      </c>
    </row>
    <row r="1210" spans="10:11">
      <c r="J1210" s="8" t="str">
        <f t="shared" si="74"/>
        <v/>
      </c>
      <c r="K1210" s="8" t="str">
        <f t="shared" si="75"/>
        <v/>
      </c>
    </row>
    <row r="1211" spans="10:11">
      <c r="J1211" s="8" t="str">
        <f t="shared" si="74"/>
        <v/>
      </c>
      <c r="K1211" s="8" t="str">
        <f t="shared" si="75"/>
        <v/>
      </c>
    </row>
    <row r="1212" spans="10:11">
      <c r="J1212" s="8" t="str">
        <f t="shared" si="74"/>
        <v/>
      </c>
      <c r="K1212" s="8" t="str">
        <f t="shared" si="75"/>
        <v/>
      </c>
    </row>
    <row r="1213" spans="10:11">
      <c r="J1213" s="8" t="str">
        <f t="shared" si="74"/>
        <v/>
      </c>
      <c r="K1213" s="8" t="str">
        <f t="shared" si="75"/>
        <v/>
      </c>
    </row>
    <row r="1214" spans="10:11">
      <c r="J1214" s="8" t="str">
        <f t="shared" si="74"/>
        <v/>
      </c>
      <c r="K1214" s="8" t="str">
        <f t="shared" si="75"/>
        <v/>
      </c>
    </row>
    <row r="1215" spans="10:11">
      <c r="J1215" s="8" t="str">
        <f t="shared" si="74"/>
        <v/>
      </c>
      <c r="K1215" s="8" t="str">
        <f t="shared" si="75"/>
        <v/>
      </c>
    </row>
    <row r="1216" spans="10:11">
      <c r="J1216" s="8" t="str">
        <f t="shared" si="74"/>
        <v/>
      </c>
      <c r="K1216" s="8" t="str">
        <f t="shared" si="75"/>
        <v/>
      </c>
    </row>
    <row r="1217" spans="10:11">
      <c r="J1217" s="8" t="str">
        <f t="shared" si="74"/>
        <v/>
      </c>
      <c r="K1217" s="8" t="str">
        <f t="shared" si="75"/>
        <v/>
      </c>
    </row>
    <row r="1218" spans="10:11">
      <c r="J1218" s="8" t="str">
        <f t="shared" si="74"/>
        <v/>
      </c>
      <c r="K1218" s="8" t="str">
        <f t="shared" si="75"/>
        <v/>
      </c>
    </row>
    <row r="1219" spans="10:11">
      <c r="J1219" s="8" t="str">
        <f t="shared" ref="J1219:J1226" si="76">IF(G1219="","",ROUND((F1219*$J$3)+(G1219*$J$4),0))</f>
        <v/>
      </c>
    </row>
    <row r="1220" spans="10:11">
      <c r="J1220" s="8" t="str">
        <f t="shared" si="76"/>
        <v/>
      </c>
    </row>
    <row r="1221" spans="10:11">
      <c r="J1221" s="8" t="str">
        <f t="shared" si="76"/>
        <v/>
      </c>
    </row>
    <row r="1222" spans="10:11">
      <c r="J1222" s="8" t="str">
        <f t="shared" si="76"/>
        <v/>
      </c>
    </row>
    <row r="1223" spans="10:11">
      <c r="J1223" s="8" t="str">
        <f t="shared" si="76"/>
        <v/>
      </c>
    </row>
    <row r="1224" spans="10:11">
      <c r="J1224" s="8" t="str">
        <f t="shared" si="76"/>
        <v/>
      </c>
    </row>
    <row r="1225" spans="10:11">
      <c r="J1225" s="8" t="str">
        <f t="shared" si="76"/>
        <v/>
      </c>
    </row>
    <row r="1226" spans="10:11">
      <c r="J1226" s="8" t="str">
        <f t="shared" si="76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0">
    <cfRule type="cellIs" dxfId="5" priority="4" operator="equal">
      <formula>"DZ"</formula>
    </cfRule>
    <cfRule type="cellIs" dxfId="4" priority="5" operator="equal">
      <formula>"FX"</formula>
    </cfRule>
    <cfRule type="cellIs" dxfId="3" priority="6" operator="equal">
      <formula>"F"</formula>
    </cfRule>
  </conditionalFormatting>
  <conditionalFormatting sqref="D121:D122">
    <cfRule type="cellIs" dxfId="2" priority="1" operator="equal">
      <formula>"DZ"</formula>
    </cfRule>
    <cfRule type="cellIs" dxfId="1" priority="2" operator="equal">
      <formula>"FX"</formula>
    </cfRule>
    <cfRule type="cellIs" dxfId="0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10</vt:i4>
      </vt:variant>
    </vt:vector>
  </HeadingPairs>
  <TitlesOfParts>
    <vt:vector size="16" baseType="lpstr">
      <vt:lpstr>Not</vt:lpstr>
      <vt:lpstr>106</vt:lpstr>
      <vt:lpstr>107</vt:lpstr>
      <vt:lpstr>108</vt:lpstr>
      <vt:lpstr>109</vt:lpstr>
      <vt:lpstr>110</vt:lpstr>
      <vt:lpstr>'106'!Yazdırma_Alanı</vt:lpstr>
      <vt:lpstr>'107'!Yazdırma_Alanı</vt:lpstr>
      <vt:lpstr>'108'!Yazdırma_Alanı</vt:lpstr>
      <vt:lpstr>'109'!Yazdırma_Alanı</vt:lpstr>
      <vt:lpstr>'110'!Yazdırma_Alanı</vt:lpstr>
      <vt:lpstr>'106'!Yazdırma_Başlıkları</vt:lpstr>
      <vt:lpstr>'107'!Yazdırma_Başlıkları</vt:lpstr>
      <vt:lpstr>'108'!Yazdırma_Başlıkları</vt:lpstr>
      <vt:lpstr>'109'!Yazdırma_Başlıkları</vt:lpstr>
      <vt:lpstr>'110'!Yazdırma_Başlıkları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Lenovo_70</cp:lastModifiedBy>
  <cp:lastPrinted>2018-09-04T10:35:42Z</cp:lastPrinted>
  <dcterms:created xsi:type="dcterms:W3CDTF">2018-03-24T11:43:36Z</dcterms:created>
  <dcterms:modified xsi:type="dcterms:W3CDTF">2019-01-11T07:59:58Z</dcterms:modified>
</cp:coreProperties>
</file>