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4" activeTab="10"/>
  </bookViews>
  <sheets>
    <sheet name="İT gıda" sheetId="1" r:id="rId1"/>
    <sheet name="it Makine" sheetId="2" r:id="rId2"/>
    <sheet name="İT Elektrik" sheetId="3" r:id="rId3"/>
    <sheet name="İT Enerji Sist." sheetId="4" r:id="rId4"/>
    <sheet name="İT Malzeme" sheetId="5" r:id="rId5"/>
    <sheet name="Biyomühendislik" sheetId="6" r:id="rId6"/>
    <sheet name="Fbt fizik" sheetId="7" r:id="rId7"/>
    <sheet name="Fbt Biyoloji" sheetId="8" r:id="rId8"/>
    <sheet name="Fbt Mat" sheetId="13" r:id="rId9"/>
    <sheet name="Fbt Kimya" sheetId="9" r:id="rId10"/>
    <sheet name="Matematik" sheetId="10" r:id="rId11"/>
    <sheet name="Kimya" sheetId="11" r:id="rId12"/>
  </sheets>
  <calcPr calcId="124519"/>
</workbook>
</file>

<file path=xl/calcChain.xml><?xml version="1.0" encoding="utf-8"?>
<calcChain xmlns="http://schemas.openxmlformats.org/spreadsheetml/2006/main">
  <c r="F4" i="2"/>
  <c r="H4"/>
  <c r="I4"/>
  <c r="H4" i="13"/>
  <c r="F4"/>
  <c r="H5"/>
  <c r="F5"/>
  <c r="H8"/>
  <c r="F8"/>
  <c r="H7"/>
  <c r="F7"/>
  <c r="H6"/>
  <c r="F6"/>
  <c r="G8" i="10"/>
  <c r="E8"/>
  <c r="G14"/>
  <c r="E14"/>
  <c r="G6"/>
  <c r="E6"/>
  <c r="G16"/>
  <c r="H16" s="1"/>
  <c r="E16"/>
  <c r="G11"/>
  <c r="H11" s="1"/>
  <c r="E11"/>
  <c r="G19"/>
  <c r="H19" s="1"/>
  <c r="E19"/>
  <c r="G9"/>
  <c r="H9" s="1"/>
  <c r="E9"/>
  <c r="G20"/>
  <c r="H20" s="1"/>
  <c r="E20"/>
  <c r="G5"/>
  <c r="E5"/>
  <c r="G13"/>
  <c r="E13"/>
  <c r="G10"/>
  <c r="E10"/>
  <c r="G17"/>
  <c r="E17"/>
  <c r="G12"/>
  <c r="E12"/>
  <c r="G21"/>
  <c r="E21"/>
  <c r="G7"/>
  <c r="E7"/>
  <c r="G4"/>
  <c r="E4"/>
  <c r="G18"/>
  <c r="E18"/>
  <c r="G15"/>
  <c r="E15"/>
  <c r="G4" i="11"/>
  <c r="E4"/>
  <c r="G6"/>
  <c r="E6"/>
  <c r="G5"/>
  <c r="E5"/>
  <c r="G7"/>
  <c r="E7"/>
  <c r="H6" i="9"/>
  <c r="F6"/>
  <c r="H4"/>
  <c r="F4"/>
  <c r="H5"/>
  <c r="F5"/>
  <c r="H7"/>
  <c r="F7"/>
  <c r="H5" i="8"/>
  <c r="F5"/>
  <c r="H12"/>
  <c r="F12"/>
  <c r="H11"/>
  <c r="F11"/>
  <c r="H4"/>
  <c r="F4"/>
  <c r="H6"/>
  <c r="F6"/>
  <c r="H9"/>
  <c r="F9"/>
  <c r="H8"/>
  <c r="F8"/>
  <c r="H13"/>
  <c r="F13"/>
  <c r="I13" s="1"/>
  <c r="H7"/>
  <c r="F7"/>
  <c r="H10"/>
  <c r="F10"/>
  <c r="H4" i="7"/>
  <c r="I4" s="1"/>
  <c r="F4"/>
  <c r="H9"/>
  <c r="I9" s="1"/>
  <c r="F9"/>
  <c r="H5"/>
  <c r="F5"/>
  <c r="H6"/>
  <c r="F6"/>
  <c r="H7"/>
  <c r="F7"/>
  <c r="H8"/>
  <c r="F8"/>
  <c r="G19" i="6"/>
  <c r="E19"/>
  <c r="G18"/>
  <c r="E18"/>
  <c r="G4"/>
  <c r="E4"/>
  <c r="G6"/>
  <c r="E6"/>
  <c r="G7"/>
  <c r="E7"/>
  <c r="G5"/>
  <c r="E5"/>
  <c r="G8"/>
  <c r="E8"/>
  <c r="G9"/>
  <c r="E9"/>
  <c r="G4" i="5"/>
  <c r="E4"/>
  <c r="H4" i="4"/>
  <c r="F4"/>
  <c r="H5"/>
  <c r="F5"/>
  <c r="H6"/>
  <c r="F6"/>
  <c r="H16" i="2"/>
  <c r="F16"/>
  <c r="H12" i="3"/>
  <c r="F12"/>
  <c r="H7"/>
  <c r="F7"/>
  <c r="H6"/>
  <c r="F6"/>
  <c r="H5"/>
  <c r="F5"/>
  <c r="H10"/>
  <c r="F10"/>
  <c r="H8"/>
  <c r="F8"/>
  <c r="H4"/>
  <c r="F4"/>
  <c r="H11"/>
  <c r="F11"/>
  <c r="H9"/>
  <c r="F9"/>
  <c r="H14"/>
  <c r="F14"/>
  <c r="H13"/>
  <c r="F13"/>
  <c r="F7" i="2"/>
  <c r="F6"/>
  <c r="F9"/>
  <c r="F13"/>
  <c r="F5"/>
  <c r="F17"/>
  <c r="F11"/>
  <c r="F8"/>
  <c r="F14"/>
  <c r="F10"/>
  <c r="F15"/>
  <c r="H15"/>
  <c r="H10"/>
  <c r="I10" s="1"/>
  <c r="H14"/>
  <c r="H8"/>
  <c r="I8" s="1"/>
  <c r="H11"/>
  <c r="H17"/>
  <c r="I17" s="1"/>
  <c r="H5"/>
  <c r="H13"/>
  <c r="H9"/>
  <c r="I9" s="1"/>
  <c r="H6"/>
  <c r="H7"/>
  <c r="I7" s="1"/>
  <c r="H12"/>
  <c r="F12"/>
  <c r="H20" i="1"/>
  <c r="H16"/>
  <c r="H15"/>
  <c r="H26"/>
  <c r="F20"/>
  <c r="I20" s="1"/>
  <c r="F16"/>
  <c r="I16" s="1"/>
  <c r="F15"/>
  <c r="I15" s="1"/>
  <c r="F26"/>
  <c r="I26" s="1"/>
  <c r="H32"/>
  <c r="F32"/>
  <c r="H19"/>
  <c r="H8"/>
  <c r="H28"/>
  <c r="H14"/>
  <c r="H23"/>
  <c r="H17"/>
  <c r="H18"/>
  <c r="H21"/>
  <c r="F8"/>
  <c r="I8" s="1"/>
  <c r="F28"/>
  <c r="F14"/>
  <c r="I14" s="1"/>
  <c r="F23"/>
  <c r="F17"/>
  <c r="F18"/>
  <c r="F21"/>
  <c r="H27"/>
  <c r="H22"/>
  <c r="H7"/>
  <c r="H5"/>
  <c r="H34"/>
  <c r="H31"/>
  <c r="H4"/>
  <c r="F27"/>
  <c r="F22"/>
  <c r="F7"/>
  <c r="F5"/>
  <c r="F34"/>
  <c r="F31"/>
  <c r="F4"/>
  <c r="F19"/>
  <c r="F24"/>
  <c r="H33"/>
  <c r="H10"/>
  <c r="H9"/>
  <c r="H30"/>
  <c r="H29"/>
  <c r="H11"/>
  <c r="H6"/>
  <c r="H25"/>
  <c r="H13"/>
  <c r="H24"/>
  <c r="F33"/>
  <c r="I33" s="1"/>
  <c r="F10"/>
  <c r="I10" s="1"/>
  <c r="F9"/>
  <c r="I9" s="1"/>
  <c r="F30"/>
  <c r="I30" s="1"/>
  <c r="F29"/>
  <c r="I29" s="1"/>
  <c r="F11"/>
  <c r="F6"/>
  <c r="I6" s="1"/>
  <c r="F25"/>
  <c r="F13"/>
  <c r="I13" s="1"/>
  <c r="H12"/>
  <c r="F12"/>
  <c r="I19" l="1"/>
  <c r="I7" i="13"/>
  <c r="I8"/>
  <c r="I5"/>
  <c r="I4"/>
  <c r="I6"/>
  <c r="H6" i="10"/>
  <c r="H14"/>
  <c r="H8"/>
  <c r="H5"/>
  <c r="H18"/>
  <c r="H4"/>
  <c r="H7"/>
  <c r="H21"/>
  <c r="H12"/>
  <c r="H17"/>
  <c r="H10"/>
  <c r="H13"/>
  <c r="H15"/>
  <c r="H4" i="11"/>
  <c r="H6"/>
  <c r="H5"/>
  <c r="H7"/>
  <c r="I5" i="9"/>
  <c r="I4"/>
  <c r="I6"/>
  <c r="I7"/>
  <c r="I5" i="8"/>
  <c r="I12"/>
  <c r="I11"/>
  <c r="I4"/>
  <c r="I6"/>
  <c r="I9"/>
  <c r="I8"/>
  <c r="I7"/>
  <c r="I10"/>
  <c r="I7" i="7"/>
  <c r="I6"/>
  <c r="I5"/>
  <c r="I8"/>
  <c r="H8" i="6"/>
  <c r="H5"/>
  <c r="H7"/>
  <c r="H6"/>
  <c r="H4"/>
  <c r="H18"/>
  <c r="H19"/>
  <c r="H9"/>
  <c r="H4" i="5"/>
  <c r="I5" i="4"/>
  <c r="I4"/>
  <c r="I6"/>
  <c r="I5" i="2"/>
  <c r="I11"/>
  <c r="I14"/>
  <c r="I16"/>
  <c r="I9" i="3"/>
  <c r="I11"/>
  <c r="I4"/>
  <c r="I8"/>
  <c r="I10"/>
  <c r="I5"/>
  <c r="I6"/>
  <c r="I7"/>
  <c r="I12"/>
  <c r="I14"/>
  <c r="I13"/>
  <c r="I15" i="2"/>
  <c r="I13"/>
  <c r="I6"/>
  <c r="I12"/>
  <c r="I32" i="1"/>
  <c r="I21"/>
  <c r="I18"/>
  <c r="I17"/>
  <c r="I23"/>
  <c r="I28"/>
  <c r="I4"/>
  <c r="I31"/>
  <c r="I34"/>
  <c r="I5"/>
  <c r="I7"/>
  <c r="I22"/>
  <c r="I27"/>
  <c r="I25"/>
  <c r="I11"/>
  <c r="I24"/>
  <c r="I12"/>
</calcChain>
</file>

<file path=xl/sharedStrings.xml><?xml version="1.0" encoding="utf-8"?>
<sst xmlns="http://schemas.openxmlformats.org/spreadsheetml/2006/main" count="616" uniqueCount="153">
  <si>
    <t>Atike SERİN</t>
  </si>
  <si>
    <t>İleri Teknolojiler</t>
  </si>
  <si>
    <t>Eren SÜMER</t>
  </si>
  <si>
    <t>Pınar UZUN</t>
  </si>
  <si>
    <t>Mustafa Serkan DURAN</t>
  </si>
  <si>
    <t>Seyit Ahmed SAKALLI</t>
  </si>
  <si>
    <t>Atilla SUCU</t>
  </si>
  <si>
    <t>Merve KÖLE</t>
  </si>
  <si>
    <t>Hanım DURBALİ</t>
  </si>
  <si>
    <t>Musa TOPTAŞ</t>
  </si>
  <si>
    <t>Şeyma BAYRAKÇI</t>
  </si>
  <si>
    <t>Gıda Müh.</t>
  </si>
  <si>
    <t>Müjdat GONCA</t>
  </si>
  <si>
    <t>Burhanettin YÜREKLİ</t>
  </si>
  <si>
    <t>Hasan Fehmi ÖZDEL</t>
  </si>
  <si>
    <t>Melike ÇAVUŞ</t>
  </si>
  <si>
    <t>Mustafa Çağlar CANDAN</t>
  </si>
  <si>
    <t>Hasan GÜMÜŞ</t>
  </si>
  <si>
    <t>Ahmet YAMALI</t>
  </si>
  <si>
    <t>Sevgi ÇAVDAR</t>
  </si>
  <si>
    <t>Ayşe Merve ÇAMLI</t>
  </si>
  <si>
    <t>Hidayet ÖZÇELİK</t>
  </si>
  <si>
    <t>Oktay KESKİN</t>
  </si>
  <si>
    <t>Hasan Basri KÜÇÇÜKTÜRK</t>
  </si>
  <si>
    <t>Merve YETİŞ</t>
  </si>
  <si>
    <t>Recep ÇİFÇİ</t>
  </si>
  <si>
    <t>Zuhal BOZDAN</t>
  </si>
  <si>
    <t>Seçkin ÖZDEMİR</t>
  </si>
  <si>
    <t>Ali KÜT</t>
  </si>
  <si>
    <t>Burak OKUROĞLU</t>
  </si>
  <si>
    <t>Kaan AYAR</t>
  </si>
  <si>
    <t>Emine AKKOCA</t>
  </si>
  <si>
    <t>Oğuzhan ÖZBEN</t>
  </si>
  <si>
    <t>Erdem AKSOY</t>
  </si>
  <si>
    <t>Makine Mühendisliği</t>
  </si>
  <si>
    <t>Muhammed Gökhan ULUAD</t>
  </si>
  <si>
    <t>Hakan YULA</t>
  </si>
  <si>
    <t>Mustafa SOYSAL</t>
  </si>
  <si>
    <t>Rıfkı ÖZTEN</t>
  </si>
  <si>
    <t>Yasin KÜÇÜKKORAŞ</t>
  </si>
  <si>
    <t>Kadir BAKIRTAŞ</t>
  </si>
  <si>
    <t>Emre KÜÇÜKŞEN</t>
  </si>
  <si>
    <t>Hikmet Onur KAYLI</t>
  </si>
  <si>
    <t>Şafak YALÇINDAĞ</t>
  </si>
  <si>
    <t>Abdulkadir KILIÇ</t>
  </si>
  <si>
    <t>Eyüp DEMİR</t>
  </si>
  <si>
    <t>Safa KÜÇÜKOĞLU</t>
  </si>
  <si>
    <t>Ozan PANCAR</t>
  </si>
  <si>
    <t>Elektrik-Elektronik Müh.</t>
  </si>
  <si>
    <t>Ahmet ÇELİK</t>
  </si>
  <si>
    <t>Mustafa HARTAVİ</t>
  </si>
  <si>
    <t>İbrahim KUŞULAY</t>
  </si>
  <si>
    <t>Ali CAN</t>
  </si>
  <si>
    <t>Muhammet Enes ŞIKTAR</t>
  </si>
  <si>
    <t>Behiç Burak AYDIN</t>
  </si>
  <si>
    <t>Ahmet KAÇAR</t>
  </si>
  <si>
    <t>Ahmet Mesut GÜMÜŞ</t>
  </si>
  <si>
    <t>Yasin AFŞAR</t>
  </si>
  <si>
    <t>Ahmet GÖKDOĞAN</t>
  </si>
  <si>
    <t>Selim GÜLHAN</t>
  </si>
  <si>
    <t>Mikail KURU</t>
  </si>
  <si>
    <t>Gürkan KARAPINAR</t>
  </si>
  <si>
    <t>Abdurrahman ÜLKER</t>
  </si>
  <si>
    <t>Enerji Sist. Müh.</t>
  </si>
  <si>
    <t>Aynur ÇATALOĞLU</t>
  </si>
  <si>
    <t>Biyomühendislik</t>
  </si>
  <si>
    <t>Pelin YEŞİLDAŞ</t>
  </si>
  <si>
    <t>Engin BAYSAL</t>
  </si>
  <si>
    <t>Elif YILDIZ</t>
  </si>
  <si>
    <t>Deniz YİĞİT</t>
  </si>
  <si>
    <t>Ali KESKİN</t>
  </si>
  <si>
    <t>Nursel YAMUÇ</t>
  </si>
  <si>
    <t>Halil AKDAĞ</t>
  </si>
  <si>
    <t>Elif GÜNVAR</t>
  </si>
  <si>
    <t>Fen Bilimleri ve Tek.</t>
  </si>
  <si>
    <t>Fizik</t>
  </si>
  <si>
    <t>Volkan SERT</t>
  </si>
  <si>
    <t>Neşe KABAK ARSLAN</t>
  </si>
  <si>
    <t>Kadir YETİŞ</t>
  </si>
  <si>
    <t>Ebru YILDIZBAŞ</t>
  </si>
  <si>
    <t>Mehmet OYBAK</t>
  </si>
  <si>
    <t>Uğur ÖKSÜZ</t>
  </si>
  <si>
    <t>Biyoloji</t>
  </si>
  <si>
    <t>Ayşegül KAĞNICI</t>
  </si>
  <si>
    <t>Rukiye GÜVEN</t>
  </si>
  <si>
    <t>Büşra ALGAN</t>
  </si>
  <si>
    <t>Halil İbrahim DEVELİOĞLU</t>
  </si>
  <si>
    <t>Ayşe SERT</t>
  </si>
  <si>
    <t>Hüseyin GÖKMEN</t>
  </si>
  <si>
    <t>Hüma Saliha FORTACI</t>
  </si>
  <si>
    <t>Fahri Tunahan ÇEVİK</t>
  </si>
  <si>
    <t>Esra OMURTAK</t>
  </si>
  <si>
    <t>Osman BERBER</t>
  </si>
  <si>
    <t>Kontenjan:8</t>
  </si>
  <si>
    <t>Kontenjan:4</t>
  </si>
  <si>
    <t>Kontenjan:9</t>
  </si>
  <si>
    <t>Kontenjan:2</t>
  </si>
  <si>
    <t>Kontenjan:7</t>
  </si>
  <si>
    <t>Kontenjan:10</t>
  </si>
  <si>
    <t>Kimya</t>
  </si>
  <si>
    <t>Bülent KARADEMİR</t>
  </si>
  <si>
    <t>Faruk SOFU</t>
  </si>
  <si>
    <t>Tuğba SOYSAL</t>
  </si>
  <si>
    <t>Fethi ÇAĞLAR</t>
  </si>
  <si>
    <t>Celal SEZEN</t>
  </si>
  <si>
    <t>Erkan OKUMUŞ</t>
  </si>
  <si>
    <t>Melike ARSLAN</t>
  </si>
  <si>
    <t>Samet SAÇLI</t>
  </si>
  <si>
    <t>Alperen SERİN</t>
  </si>
  <si>
    <t>Matematik</t>
  </si>
  <si>
    <t>Ayşe Nur ÖZ</t>
  </si>
  <si>
    <t>Hatice Serap DİNÇER</t>
  </si>
  <si>
    <t>Sümeyra DENİZ</t>
  </si>
  <si>
    <t>Halil ÖNDER</t>
  </si>
  <si>
    <t>Çağrı TANRIÖVER</t>
  </si>
  <si>
    <t>Erdem ÖCALAN</t>
  </si>
  <si>
    <t>İbrahim BÜYÜKTÜRK</t>
  </si>
  <si>
    <t>Yasin KESER</t>
  </si>
  <si>
    <t>Sema ABDİOĞLU</t>
  </si>
  <si>
    <t>Aynur KOÇAK</t>
  </si>
  <si>
    <t>Ebru TOKAY</t>
  </si>
  <si>
    <t>İsmet SAYDAM</t>
  </si>
  <si>
    <t>Emre KOZAK</t>
  </si>
  <si>
    <t>Hasibe ALTUNBAŞ</t>
  </si>
  <si>
    <t>Büşra BAYBAĞAN</t>
  </si>
  <si>
    <t>Mehmet Eyüp SUCU</t>
  </si>
  <si>
    <t>Emre YURTER</t>
  </si>
  <si>
    <t>Remzi ÖZTÜRK</t>
  </si>
  <si>
    <t>Özlem YEŞİLTAŞ</t>
  </si>
  <si>
    <t>Resul YILMAZ</t>
  </si>
  <si>
    <t>Ali Galip ÇİZMECİOĞLU</t>
  </si>
  <si>
    <t>Mehmet AKBULUT</t>
  </si>
  <si>
    <t>Emine Serden GÜZEL</t>
  </si>
  <si>
    <t>KARAMANOĞLU MEHMETBEY ÜNİVERSİTESİ FEN BİLİMLER ENSTİTÜSÜ TEZLİ YÜKSEK LİSANS BAŞVURU LİSTESİ 2016 - 2017 GÜZ DÖNEMİ BİLİM SINAVINA KATILACAK ÖĞRENCİ LİSTESİ</t>
  </si>
  <si>
    <t>SIRA NO</t>
  </si>
  <si>
    <t>ADI SOYADI</t>
  </si>
  <si>
    <t>ANABİLİM DALI</t>
  </si>
  <si>
    <t>BİLİM DALI</t>
  </si>
  <si>
    <t>ALES PUANI</t>
  </si>
  <si>
    <t>ALES PUANI % 50</t>
  </si>
  <si>
    <t>GENEL TOPLAM</t>
  </si>
  <si>
    <t>LİSANS PUANI</t>
  </si>
  <si>
    <t>LİSANS PUANI %50</t>
  </si>
  <si>
    <t>SONUÇ</t>
  </si>
  <si>
    <t>BİLİM SINAVINA GİREBİLİR</t>
  </si>
  <si>
    <t>SINAVA GİREMEZ</t>
  </si>
  <si>
    <t>Sınav Tarih ve Saati : 02 Ağustos 2016 Salı Saat:10.00</t>
  </si>
  <si>
    <t>Kontenjan:6</t>
  </si>
  <si>
    <t>Sınav Yeri : İktisadi ve İdari Bilimler Fakültesi 309 NOLU DERSLİK</t>
  </si>
  <si>
    <t>Sınav Yeri : İktisadi ve İdari Bilimler Fakültesi 309NOLU DERSLİK</t>
  </si>
  <si>
    <t>İlan Şartlarına Uygun Olmadığından Değerlendirmeye Alınmamıştır.</t>
  </si>
  <si>
    <t>*Serdar KARATAŞ</t>
  </si>
  <si>
    <t>*Sehven 54.03 olarak girilen Lisans Mezuniyet Notu 83.20 olarak Düzeltilmiştir.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</si>
</sst>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A565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vertical="center" wrapText="1"/>
    </xf>
    <xf numFmtId="0" fontId="1" fillId="0" borderId="0" xfId="0" applyFont="1"/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164" fontId="0" fillId="4" borderId="1" xfId="0" applyNumberForma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2" borderId="3" xfId="0" applyFont="1" applyFill="1" applyBorder="1" applyAlignment="1">
      <alignment vertical="center" wrapText="1"/>
    </xf>
    <xf numFmtId="0" fontId="0" fillId="2" borderId="0" xfId="0" applyFill="1"/>
    <xf numFmtId="0" fontId="1" fillId="5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6" borderId="0" xfId="0" applyFill="1"/>
    <xf numFmtId="0" fontId="0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565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R13" sqref="R13"/>
    </sheetView>
  </sheetViews>
  <sheetFormatPr defaultRowHeight="15"/>
  <cols>
    <col min="1" max="1" width="10" customWidth="1"/>
    <col min="2" max="2" width="24.42578125" customWidth="1"/>
    <col min="3" max="3" width="18" customWidth="1"/>
    <col min="4" max="4" width="10.42578125" customWidth="1"/>
    <col min="5" max="5" width="11.42578125" customWidth="1"/>
    <col min="6" max="6" width="12.7109375" customWidth="1"/>
    <col min="7" max="7" width="10.5703125" customWidth="1"/>
    <col min="8" max="8" width="12.140625" customWidth="1"/>
    <col min="9" max="9" width="13.85546875" customWidth="1"/>
    <col min="10" max="10" width="24.42578125" customWidth="1"/>
    <col min="11" max="15" width="9.140625" hidden="1" customWidth="1"/>
  </cols>
  <sheetData>
    <row r="1" spans="1:16" ht="36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5"/>
      <c r="L1" s="5"/>
      <c r="M1" s="5"/>
      <c r="N1" s="5"/>
      <c r="O1" s="5"/>
      <c r="P1" s="5"/>
    </row>
    <row r="2" spans="1:16" ht="20.25" customHeight="1">
      <c r="A2" s="27" t="s">
        <v>95</v>
      </c>
      <c r="B2" s="28"/>
      <c r="C2" s="13"/>
      <c r="D2" s="13"/>
      <c r="E2" s="13"/>
      <c r="F2" s="13"/>
      <c r="G2" s="13"/>
      <c r="H2" s="13"/>
      <c r="I2" s="13"/>
      <c r="J2" s="13"/>
      <c r="K2" s="5"/>
      <c r="L2" s="5"/>
      <c r="M2" s="5"/>
      <c r="N2" s="5"/>
      <c r="O2" s="5"/>
      <c r="P2" s="5"/>
    </row>
    <row r="3" spans="1:16" ht="33" customHeight="1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6">
      <c r="A4" s="14">
        <v>1</v>
      </c>
      <c r="B4" s="15" t="s">
        <v>19</v>
      </c>
      <c r="C4" s="15" t="s">
        <v>1</v>
      </c>
      <c r="D4" s="15" t="s">
        <v>11</v>
      </c>
      <c r="E4" s="15">
        <v>66.793000000000006</v>
      </c>
      <c r="F4" s="15">
        <f t="shared" ref="F4:F34" si="0">E4*0.5</f>
        <v>33.396500000000003</v>
      </c>
      <c r="G4" s="15">
        <v>88.56</v>
      </c>
      <c r="H4" s="15">
        <f t="shared" ref="H4:H34" si="1">G4*0.5</f>
        <v>44.28</v>
      </c>
      <c r="I4" s="15">
        <f t="shared" ref="I4:I34" si="2">F4+H4</f>
        <v>77.676500000000004</v>
      </c>
      <c r="J4" s="16" t="s">
        <v>144</v>
      </c>
    </row>
    <row r="5" spans="1:16">
      <c r="A5" s="14">
        <v>2</v>
      </c>
      <c r="B5" s="15" t="s">
        <v>16</v>
      </c>
      <c r="C5" s="15" t="s">
        <v>1</v>
      </c>
      <c r="D5" s="15" t="s">
        <v>11</v>
      </c>
      <c r="E5" s="15">
        <v>61.231999999999999</v>
      </c>
      <c r="F5" s="15">
        <f t="shared" si="0"/>
        <v>30.616</v>
      </c>
      <c r="G5" s="15">
        <v>92.53</v>
      </c>
      <c r="H5" s="15">
        <f t="shared" si="1"/>
        <v>46.265000000000001</v>
      </c>
      <c r="I5" s="15">
        <f t="shared" si="2"/>
        <v>76.881</v>
      </c>
      <c r="J5" s="16" t="s">
        <v>144</v>
      </c>
    </row>
    <row r="6" spans="1:16">
      <c r="A6" s="14">
        <v>3</v>
      </c>
      <c r="B6" s="15" t="s">
        <v>8</v>
      </c>
      <c r="C6" s="15" t="s">
        <v>1</v>
      </c>
      <c r="D6" s="15" t="s">
        <v>11</v>
      </c>
      <c r="E6" s="15">
        <v>65.510999999999996</v>
      </c>
      <c r="F6" s="15">
        <f t="shared" si="0"/>
        <v>32.755499999999998</v>
      </c>
      <c r="G6" s="15">
        <v>84.83</v>
      </c>
      <c r="H6" s="15">
        <f t="shared" si="1"/>
        <v>42.414999999999999</v>
      </c>
      <c r="I6" s="15">
        <f t="shared" si="2"/>
        <v>75.170500000000004</v>
      </c>
      <c r="J6" s="16" t="s">
        <v>144</v>
      </c>
    </row>
    <row r="7" spans="1:16">
      <c r="A7" s="14">
        <v>4</v>
      </c>
      <c r="B7" s="15" t="s">
        <v>15</v>
      </c>
      <c r="C7" s="15" t="s">
        <v>1</v>
      </c>
      <c r="D7" s="15" t="s">
        <v>11</v>
      </c>
      <c r="E7" s="15">
        <v>68.823999999999998</v>
      </c>
      <c r="F7" s="15">
        <f t="shared" si="0"/>
        <v>34.411999999999999</v>
      </c>
      <c r="G7" s="15">
        <v>80.16</v>
      </c>
      <c r="H7" s="15">
        <f t="shared" si="1"/>
        <v>40.08</v>
      </c>
      <c r="I7" s="15">
        <f t="shared" si="2"/>
        <v>74.49199999999999</v>
      </c>
      <c r="J7" s="16" t="s">
        <v>144</v>
      </c>
    </row>
    <row r="8" spans="1:16">
      <c r="A8" s="14">
        <v>5</v>
      </c>
      <c r="B8" s="15" t="s">
        <v>21</v>
      </c>
      <c r="C8" s="15" t="s">
        <v>1</v>
      </c>
      <c r="D8" s="15" t="s">
        <v>11</v>
      </c>
      <c r="E8" s="15">
        <v>72.775999999999996</v>
      </c>
      <c r="F8" s="15">
        <f t="shared" si="0"/>
        <v>36.387999999999998</v>
      </c>
      <c r="G8" s="15">
        <v>75.959999999999994</v>
      </c>
      <c r="H8" s="15">
        <f t="shared" si="1"/>
        <v>37.979999999999997</v>
      </c>
      <c r="I8" s="15">
        <f t="shared" si="2"/>
        <v>74.367999999999995</v>
      </c>
      <c r="J8" s="16" t="s">
        <v>144</v>
      </c>
    </row>
    <row r="9" spans="1:16">
      <c r="A9" s="14">
        <v>6</v>
      </c>
      <c r="B9" s="15" t="s">
        <v>4</v>
      </c>
      <c r="C9" s="15" t="s">
        <v>1</v>
      </c>
      <c r="D9" s="15" t="s">
        <v>11</v>
      </c>
      <c r="E9" s="15">
        <v>72.313999999999993</v>
      </c>
      <c r="F9" s="15">
        <f t="shared" si="0"/>
        <v>36.156999999999996</v>
      </c>
      <c r="G9" s="15">
        <v>73.86</v>
      </c>
      <c r="H9" s="15">
        <f t="shared" si="1"/>
        <v>36.93</v>
      </c>
      <c r="I9" s="15">
        <f t="shared" si="2"/>
        <v>73.086999999999989</v>
      </c>
      <c r="J9" s="16" t="s">
        <v>144</v>
      </c>
    </row>
    <row r="10" spans="1:16">
      <c r="A10" s="14">
        <v>7</v>
      </c>
      <c r="B10" s="15" t="s">
        <v>3</v>
      </c>
      <c r="C10" s="15" t="s">
        <v>1</v>
      </c>
      <c r="D10" s="15" t="s">
        <v>11</v>
      </c>
      <c r="E10" s="15">
        <v>67.822000000000003</v>
      </c>
      <c r="F10" s="15">
        <f t="shared" si="0"/>
        <v>33.911000000000001</v>
      </c>
      <c r="G10" s="15">
        <v>77.83</v>
      </c>
      <c r="H10" s="15">
        <f t="shared" si="1"/>
        <v>38.914999999999999</v>
      </c>
      <c r="I10" s="15">
        <f t="shared" si="2"/>
        <v>72.825999999999993</v>
      </c>
      <c r="J10" s="16" t="s">
        <v>144</v>
      </c>
    </row>
    <row r="11" spans="1:16">
      <c r="A11" s="14">
        <v>8</v>
      </c>
      <c r="B11" s="15" t="s">
        <v>7</v>
      </c>
      <c r="C11" s="15" t="s">
        <v>1</v>
      </c>
      <c r="D11" s="15" t="s">
        <v>11</v>
      </c>
      <c r="E11" s="15">
        <v>64.063000000000002</v>
      </c>
      <c r="F11" s="15">
        <f t="shared" si="0"/>
        <v>32.031500000000001</v>
      </c>
      <c r="G11" s="15">
        <v>81.099999999999994</v>
      </c>
      <c r="H11" s="15">
        <f t="shared" si="1"/>
        <v>40.549999999999997</v>
      </c>
      <c r="I11" s="15">
        <f t="shared" si="2"/>
        <v>72.581500000000005</v>
      </c>
      <c r="J11" s="16" t="s">
        <v>144</v>
      </c>
    </row>
    <row r="12" spans="1:16">
      <c r="A12" s="14">
        <v>9</v>
      </c>
      <c r="B12" s="15" t="s">
        <v>0</v>
      </c>
      <c r="C12" s="15" t="s">
        <v>1</v>
      </c>
      <c r="D12" s="15" t="s">
        <v>11</v>
      </c>
      <c r="E12" s="15">
        <v>71.445999999999998</v>
      </c>
      <c r="F12" s="15">
        <f t="shared" si="0"/>
        <v>35.722999999999999</v>
      </c>
      <c r="G12" s="15">
        <v>72.7</v>
      </c>
      <c r="H12" s="15">
        <f t="shared" si="1"/>
        <v>36.35</v>
      </c>
      <c r="I12" s="15">
        <f t="shared" si="2"/>
        <v>72.073000000000008</v>
      </c>
      <c r="J12" s="16" t="s">
        <v>144</v>
      </c>
    </row>
    <row r="13" spans="1:16">
      <c r="A13" s="14">
        <v>10</v>
      </c>
      <c r="B13" s="15" t="s">
        <v>10</v>
      </c>
      <c r="C13" s="15" t="s">
        <v>1</v>
      </c>
      <c r="D13" s="15" t="s">
        <v>11</v>
      </c>
      <c r="E13" s="15">
        <v>67.611999999999995</v>
      </c>
      <c r="F13" s="15">
        <f t="shared" si="0"/>
        <v>33.805999999999997</v>
      </c>
      <c r="G13" s="15">
        <v>75.5</v>
      </c>
      <c r="H13" s="15">
        <f t="shared" si="1"/>
        <v>37.75</v>
      </c>
      <c r="I13" s="15">
        <f t="shared" si="2"/>
        <v>71.555999999999997</v>
      </c>
      <c r="J13" s="16" t="s">
        <v>144</v>
      </c>
    </row>
    <row r="14" spans="1:16">
      <c r="A14" s="14">
        <v>11</v>
      </c>
      <c r="B14" s="15" t="s">
        <v>23</v>
      </c>
      <c r="C14" s="15" t="s">
        <v>1</v>
      </c>
      <c r="D14" s="15" t="s">
        <v>11</v>
      </c>
      <c r="E14" s="15">
        <v>65.046999999999997</v>
      </c>
      <c r="F14" s="15">
        <f t="shared" si="0"/>
        <v>32.523499999999999</v>
      </c>
      <c r="G14" s="15">
        <v>78.06</v>
      </c>
      <c r="H14" s="15">
        <f t="shared" si="1"/>
        <v>39.03</v>
      </c>
      <c r="I14" s="15">
        <f t="shared" si="2"/>
        <v>71.5535</v>
      </c>
      <c r="J14" s="16" t="s">
        <v>144</v>
      </c>
    </row>
    <row r="15" spans="1:16">
      <c r="A15" s="14">
        <v>12</v>
      </c>
      <c r="B15" s="15" t="s">
        <v>31</v>
      </c>
      <c r="C15" s="15" t="s">
        <v>1</v>
      </c>
      <c r="D15" s="15" t="s">
        <v>11</v>
      </c>
      <c r="E15" s="15">
        <v>62.783999999999999</v>
      </c>
      <c r="F15" s="15">
        <f t="shared" si="0"/>
        <v>31.391999999999999</v>
      </c>
      <c r="G15" s="15">
        <v>79.930000000000007</v>
      </c>
      <c r="H15" s="15">
        <f t="shared" si="1"/>
        <v>39.965000000000003</v>
      </c>
      <c r="I15" s="15">
        <f t="shared" si="2"/>
        <v>71.356999999999999</v>
      </c>
      <c r="J15" s="16" t="s">
        <v>144</v>
      </c>
    </row>
    <row r="16" spans="1:16">
      <c r="A16" s="14">
        <v>13</v>
      </c>
      <c r="B16" s="15" t="s">
        <v>30</v>
      </c>
      <c r="C16" s="15" t="s">
        <v>1</v>
      </c>
      <c r="D16" s="15" t="s">
        <v>11</v>
      </c>
      <c r="E16" s="15">
        <v>68.843000000000004</v>
      </c>
      <c r="F16" s="15">
        <f t="shared" si="0"/>
        <v>34.421500000000002</v>
      </c>
      <c r="G16" s="15">
        <v>73.400000000000006</v>
      </c>
      <c r="H16" s="15">
        <f t="shared" si="1"/>
        <v>36.700000000000003</v>
      </c>
      <c r="I16" s="15">
        <f t="shared" si="2"/>
        <v>71.121499999999997</v>
      </c>
      <c r="J16" s="16" t="s">
        <v>144</v>
      </c>
    </row>
    <row r="17" spans="1:10">
      <c r="A17" s="14">
        <v>14</v>
      </c>
      <c r="B17" s="15" t="s">
        <v>25</v>
      </c>
      <c r="C17" s="15" t="s">
        <v>1</v>
      </c>
      <c r="D17" s="15" t="s">
        <v>11</v>
      </c>
      <c r="E17" s="15">
        <v>70.646000000000001</v>
      </c>
      <c r="F17" s="15">
        <f t="shared" si="0"/>
        <v>35.323</v>
      </c>
      <c r="G17" s="15">
        <v>71.3</v>
      </c>
      <c r="H17" s="15">
        <f t="shared" si="1"/>
        <v>35.65</v>
      </c>
      <c r="I17" s="15">
        <f t="shared" si="2"/>
        <v>70.972999999999999</v>
      </c>
      <c r="J17" s="16" t="s">
        <v>144</v>
      </c>
    </row>
    <row r="18" spans="1:10">
      <c r="A18" s="14">
        <v>15</v>
      </c>
      <c r="B18" s="15" t="s">
        <v>26</v>
      </c>
      <c r="C18" s="15" t="s">
        <v>1</v>
      </c>
      <c r="D18" s="15" t="s">
        <v>11</v>
      </c>
      <c r="E18" s="15">
        <v>65.14</v>
      </c>
      <c r="F18" s="15">
        <f t="shared" si="0"/>
        <v>32.57</v>
      </c>
      <c r="G18" s="15">
        <v>76.430000000000007</v>
      </c>
      <c r="H18" s="15">
        <f t="shared" si="1"/>
        <v>38.215000000000003</v>
      </c>
      <c r="I18" s="15">
        <f t="shared" si="2"/>
        <v>70.784999999999997</v>
      </c>
      <c r="J18" s="16" t="s">
        <v>144</v>
      </c>
    </row>
    <row r="19" spans="1:10">
      <c r="A19" s="14">
        <v>16</v>
      </c>
      <c r="B19" s="15" t="s">
        <v>20</v>
      </c>
      <c r="C19" s="15" t="s">
        <v>1</v>
      </c>
      <c r="D19" s="15" t="s">
        <v>11</v>
      </c>
      <c r="E19" s="15">
        <v>66.585999999999999</v>
      </c>
      <c r="F19" s="15">
        <f t="shared" si="0"/>
        <v>33.292999999999999</v>
      </c>
      <c r="G19" s="15">
        <v>72.930000000000007</v>
      </c>
      <c r="H19" s="15">
        <f t="shared" si="1"/>
        <v>36.465000000000003</v>
      </c>
      <c r="I19" s="15">
        <f t="shared" si="2"/>
        <v>69.75800000000001</v>
      </c>
      <c r="J19" s="16" t="s">
        <v>144</v>
      </c>
    </row>
    <row r="20" spans="1:10">
      <c r="A20" s="14">
        <v>17</v>
      </c>
      <c r="B20" s="15" t="s">
        <v>29</v>
      </c>
      <c r="C20" s="15" t="s">
        <v>1</v>
      </c>
      <c r="D20" s="15" t="s">
        <v>11</v>
      </c>
      <c r="E20" s="15">
        <v>59.497</v>
      </c>
      <c r="F20" s="15">
        <f t="shared" si="0"/>
        <v>29.7485</v>
      </c>
      <c r="G20" s="15">
        <v>79.930000000000007</v>
      </c>
      <c r="H20" s="15">
        <f t="shared" si="1"/>
        <v>39.965000000000003</v>
      </c>
      <c r="I20" s="15">
        <f t="shared" si="2"/>
        <v>69.71350000000001</v>
      </c>
      <c r="J20" s="16" t="s">
        <v>144</v>
      </c>
    </row>
    <row r="21" spans="1:10">
      <c r="A21" s="14">
        <v>18</v>
      </c>
      <c r="B21" s="15" t="s">
        <v>27</v>
      </c>
      <c r="C21" s="15" t="s">
        <v>1</v>
      </c>
      <c r="D21" s="15" t="s">
        <v>11</v>
      </c>
      <c r="E21" s="15">
        <v>60.231999999999999</v>
      </c>
      <c r="F21" s="15">
        <f t="shared" si="0"/>
        <v>30.116</v>
      </c>
      <c r="G21" s="15">
        <v>79</v>
      </c>
      <c r="H21" s="15">
        <f t="shared" si="1"/>
        <v>39.5</v>
      </c>
      <c r="I21" s="15">
        <f t="shared" si="2"/>
        <v>69.616</v>
      </c>
      <c r="J21" s="16" t="s">
        <v>144</v>
      </c>
    </row>
    <row r="22" spans="1:10">
      <c r="A22" s="14">
        <v>19</v>
      </c>
      <c r="B22" s="15" t="s">
        <v>14</v>
      </c>
      <c r="C22" s="15" t="s">
        <v>1</v>
      </c>
      <c r="D22" s="15" t="s">
        <v>11</v>
      </c>
      <c r="E22" s="15">
        <v>71.734999999999999</v>
      </c>
      <c r="F22" s="15">
        <f t="shared" si="0"/>
        <v>35.8675</v>
      </c>
      <c r="G22" s="15">
        <v>66.86</v>
      </c>
      <c r="H22" s="15">
        <f t="shared" si="1"/>
        <v>33.43</v>
      </c>
      <c r="I22" s="15">
        <f t="shared" si="2"/>
        <v>69.297499999999999</v>
      </c>
      <c r="J22" s="16" t="s">
        <v>144</v>
      </c>
    </row>
    <row r="23" spans="1:10">
      <c r="A23" s="14">
        <v>20</v>
      </c>
      <c r="B23" s="15" t="s">
        <v>24</v>
      </c>
      <c r="C23" s="15" t="s">
        <v>1</v>
      </c>
      <c r="D23" s="15" t="s">
        <v>11</v>
      </c>
      <c r="E23" s="15">
        <v>74.296999999999997</v>
      </c>
      <c r="F23" s="15">
        <f t="shared" si="0"/>
        <v>37.148499999999999</v>
      </c>
      <c r="G23" s="15">
        <v>64.06</v>
      </c>
      <c r="H23" s="15">
        <f t="shared" si="1"/>
        <v>32.03</v>
      </c>
      <c r="I23" s="15">
        <f t="shared" si="2"/>
        <v>69.1785</v>
      </c>
      <c r="J23" s="16" t="s">
        <v>144</v>
      </c>
    </row>
    <row r="24" spans="1:10">
      <c r="A24" s="14">
        <v>21</v>
      </c>
      <c r="B24" s="15" t="s">
        <v>12</v>
      </c>
      <c r="C24" s="15" t="s">
        <v>1</v>
      </c>
      <c r="D24" s="15" t="s">
        <v>11</v>
      </c>
      <c r="E24" s="15">
        <v>75.507000000000005</v>
      </c>
      <c r="F24" s="15">
        <f t="shared" si="0"/>
        <v>37.753500000000003</v>
      </c>
      <c r="G24" s="15">
        <v>62.66</v>
      </c>
      <c r="H24" s="15">
        <f t="shared" si="1"/>
        <v>31.33</v>
      </c>
      <c r="I24" s="15">
        <f t="shared" si="2"/>
        <v>69.083500000000001</v>
      </c>
      <c r="J24" s="16" t="s">
        <v>144</v>
      </c>
    </row>
    <row r="25" spans="1:10">
      <c r="A25" s="14">
        <v>22</v>
      </c>
      <c r="B25" s="15" t="s">
        <v>9</v>
      </c>
      <c r="C25" s="15" t="s">
        <v>1</v>
      </c>
      <c r="D25" s="15" t="s">
        <v>11</v>
      </c>
      <c r="E25" s="15">
        <v>66.811999999999998</v>
      </c>
      <c r="F25" s="15">
        <f t="shared" si="0"/>
        <v>33.405999999999999</v>
      </c>
      <c r="G25" s="15">
        <v>69.900000000000006</v>
      </c>
      <c r="H25" s="15">
        <f t="shared" si="1"/>
        <v>34.950000000000003</v>
      </c>
      <c r="I25" s="15">
        <f t="shared" si="2"/>
        <v>68.355999999999995</v>
      </c>
      <c r="J25" s="16" t="s">
        <v>144</v>
      </c>
    </row>
    <row r="26" spans="1:10">
      <c r="A26" s="14">
        <v>23</v>
      </c>
      <c r="B26" s="15" t="s">
        <v>32</v>
      </c>
      <c r="C26" s="15" t="s">
        <v>1</v>
      </c>
      <c r="D26" s="15" t="s">
        <v>11</v>
      </c>
      <c r="E26" s="15">
        <v>61.274999999999999</v>
      </c>
      <c r="F26" s="15">
        <f t="shared" si="0"/>
        <v>30.637499999999999</v>
      </c>
      <c r="G26" s="15">
        <v>74.8</v>
      </c>
      <c r="H26" s="15">
        <f t="shared" si="1"/>
        <v>37.4</v>
      </c>
      <c r="I26" s="15">
        <f t="shared" si="2"/>
        <v>68.037499999999994</v>
      </c>
      <c r="J26" s="16" t="s">
        <v>144</v>
      </c>
    </row>
    <row r="27" spans="1:10">
      <c r="A27" s="14">
        <v>24</v>
      </c>
      <c r="B27" s="15" t="s">
        <v>13</v>
      </c>
      <c r="C27" s="15" t="s">
        <v>1</v>
      </c>
      <c r="D27" s="15" t="s">
        <v>11</v>
      </c>
      <c r="E27" s="15">
        <v>69.665000000000006</v>
      </c>
      <c r="F27" s="15">
        <f t="shared" si="0"/>
        <v>34.832500000000003</v>
      </c>
      <c r="G27" s="15">
        <v>65</v>
      </c>
      <c r="H27" s="15">
        <f t="shared" si="1"/>
        <v>32.5</v>
      </c>
      <c r="I27" s="15">
        <f t="shared" si="2"/>
        <v>67.33250000000001</v>
      </c>
      <c r="J27" s="16" t="s">
        <v>144</v>
      </c>
    </row>
    <row r="28" spans="1:10">
      <c r="A28" s="14">
        <v>25</v>
      </c>
      <c r="B28" s="15" t="s">
        <v>22</v>
      </c>
      <c r="C28" s="15" t="s">
        <v>1</v>
      </c>
      <c r="D28" s="15" t="s">
        <v>11</v>
      </c>
      <c r="E28" s="15">
        <v>65.340999999999994</v>
      </c>
      <c r="F28" s="15">
        <f t="shared" si="0"/>
        <v>32.670499999999997</v>
      </c>
      <c r="G28" s="15">
        <v>67.56</v>
      </c>
      <c r="H28" s="15">
        <f t="shared" si="1"/>
        <v>33.78</v>
      </c>
      <c r="I28" s="15">
        <f t="shared" si="2"/>
        <v>66.450500000000005</v>
      </c>
      <c r="J28" s="16" t="s">
        <v>144</v>
      </c>
    </row>
    <row r="29" spans="1:10">
      <c r="A29" s="14">
        <v>26</v>
      </c>
      <c r="B29" s="15" t="s">
        <v>6</v>
      </c>
      <c r="C29" s="15" t="s">
        <v>1</v>
      </c>
      <c r="D29" s="15" t="s">
        <v>11</v>
      </c>
      <c r="E29" s="15">
        <v>74.962999999999994</v>
      </c>
      <c r="F29" s="15">
        <f t="shared" si="0"/>
        <v>37.481499999999997</v>
      </c>
      <c r="G29" s="15">
        <v>57.82</v>
      </c>
      <c r="H29" s="15">
        <f t="shared" si="1"/>
        <v>28.91</v>
      </c>
      <c r="I29" s="15">
        <f t="shared" si="2"/>
        <v>66.391499999999994</v>
      </c>
      <c r="J29" s="16" t="s">
        <v>144</v>
      </c>
    </row>
    <row r="30" spans="1:10">
      <c r="A30" s="14">
        <v>27</v>
      </c>
      <c r="B30" s="15" t="s">
        <v>5</v>
      </c>
      <c r="C30" s="15" t="s">
        <v>1</v>
      </c>
      <c r="D30" s="15" t="s">
        <v>11</v>
      </c>
      <c r="E30" s="15">
        <v>61.912999999999997</v>
      </c>
      <c r="F30" s="15">
        <f t="shared" si="0"/>
        <v>30.956499999999998</v>
      </c>
      <c r="G30" s="15">
        <v>69.66</v>
      </c>
      <c r="H30" s="15">
        <f t="shared" si="1"/>
        <v>34.83</v>
      </c>
      <c r="I30" s="15">
        <f t="shared" si="2"/>
        <v>65.78649999999999</v>
      </c>
      <c r="J30" s="16" t="s">
        <v>144</v>
      </c>
    </row>
    <row r="31" spans="1:10">
      <c r="A31" s="8">
        <v>28</v>
      </c>
      <c r="B31" s="9" t="s">
        <v>18</v>
      </c>
      <c r="C31" s="9" t="s">
        <v>1</v>
      </c>
      <c r="D31" s="9" t="s">
        <v>11</v>
      </c>
      <c r="E31" s="9">
        <v>59.951000000000001</v>
      </c>
      <c r="F31" s="9">
        <f t="shared" si="0"/>
        <v>29.9755</v>
      </c>
      <c r="G31" s="9">
        <v>70.599999999999994</v>
      </c>
      <c r="H31" s="9">
        <f t="shared" si="1"/>
        <v>35.299999999999997</v>
      </c>
      <c r="I31" s="9">
        <f t="shared" si="2"/>
        <v>65.275499999999994</v>
      </c>
      <c r="J31" s="10" t="s">
        <v>145</v>
      </c>
    </row>
    <row r="32" spans="1:10">
      <c r="A32" s="8">
        <v>29</v>
      </c>
      <c r="B32" s="9" t="s">
        <v>28</v>
      </c>
      <c r="C32" s="9" t="s">
        <v>1</v>
      </c>
      <c r="D32" s="9" t="s">
        <v>11</v>
      </c>
      <c r="E32" s="9">
        <v>70.034000000000006</v>
      </c>
      <c r="F32" s="9">
        <f t="shared" si="0"/>
        <v>35.017000000000003</v>
      </c>
      <c r="G32" s="9">
        <v>54.96</v>
      </c>
      <c r="H32" s="9">
        <f t="shared" si="1"/>
        <v>27.48</v>
      </c>
      <c r="I32" s="9">
        <f t="shared" si="2"/>
        <v>62.497</v>
      </c>
      <c r="J32" s="10" t="s">
        <v>145</v>
      </c>
    </row>
    <row r="33" spans="1:10">
      <c r="A33" s="8">
        <v>30</v>
      </c>
      <c r="B33" s="9" t="s">
        <v>2</v>
      </c>
      <c r="C33" s="9" t="s">
        <v>1</v>
      </c>
      <c r="D33" s="9" t="s">
        <v>11</v>
      </c>
      <c r="E33" s="9">
        <v>56.363</v>
      </c>
      <c r="F33" s="9">
        <f t="shared" si="0"/>
        <v>28.1815</v>
      </c>
      <c r="G33" s="9">
        <v>68.225999999999999</v>
      </c>
      <c r="H33" s="9">
        <f t="shared" si="1"/>
        <v>34.113</v>
      </c>
      <c r="I33" s="9">
        <f t="shared" si="2"/>
        <v>62.294499999999999</v>
      </c>
      <c r="J33" s="10" t="s">
        <v>145</v>
      </c>
    </row>
    <row r="34" spans="1:10">
      <c r="A34" s="8">
        <v>31</v>
      </c>
      <c r="B34" s="9" t="s">
        <v>17</v>
      </c>
      <c r="C34" s="9" t="s">
        <v>1</v>
      </c>
      <c r="D34" s="9" t="s">
        <v>11</v>
      </c>
      <c r="E34" s="9">
        <v>58.887</v>
      </c>
      <c r="F34" s="9">
        <f t="shared" si="0"/>
        <v>29.4435</v>
      </c>
      <c r="G34" s="9">
        <v>60.1</v>
      </c>
      <c r="H34" s="9">
        <f t="shared" si="1"/>
        <v>30.05</v>
      </c>
      <c r="I34" s="9">
        <f t="shared" si="2"/>
        <v>59.493499999999997</v>
      </c>
      <c r="J34" s="10" t="s">
        <v>145</v>
      </c>
    </row>
    <row r="36" spans="1:10">
      <c r="B36" s="6" t="s">
        <v>148</v>
      </c>
      <c r="C36" s="6"/>
      <c r="D36" s="6"/>
      <c r="E36" s="6"/>
    </row>
    <row r="37" spans="1:10">
      <c r="B37" s="6" t="s">
        <v>146</v>
      </c>
      <c r="C37" s="6"/>
      <c r="D37" s="6"/>
      <c r="E37" s="6"/>
    </row>
  </sheetData>
  <sortState ref="B2:I33">
    <sortCondition descending="1" ref="I2:I33"/>
  </sortState>
  <mergeCells count="2"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J8" sqref="J8"/>
    </sheetView>
  </sheetViews>
  <sheetFormatPr defaultRowHeight="15"/>
  <cols>
    <col min="1" max="1" width="8.140625" customWidth="1"/>
    <col min="2" max="2" width="17.28515625" customWidth="1"/>
    <col min="3" max="3" width="20.140625" customWidth="1"/>
    <col min="7" max="7" width="11.7109375" customWidth="1"/>
    <col min="8" max="8" width="10.7109375" customWidth="1"/>
    <col min="9" max="9" width="23.42578125" customWidth="1"/>
    <col min="10" max="10" width="25.5703125" customWidth="1"/>
  </cols>
  <sheetData>
    <row r="1" spans="1:10" ht="33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147</v>
      </c>
      <c r="B2" s="28"/>
      <c r="C2" s="13"/>
      <c r="D2" s="13"/>
      <c r="E2" s="13"/>
      <c r="F2" s="13"/>
      <c r="G2" s="13"/>
      <c r="H2" s="13"/>
      <c r="I2" s="13"/>
      <c r="J2" s="24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103</v>
      </c>
      <c r="C4" s="15" t="s">
        <v>74</v>
      </c>
      <c r="D4" s="15" t="s">
        <v>99</v>
      </c>
      <c r="E4" s="15">
        <v>71.465999999999994</v>
      </c>
      <c r="F4" s="15">
        <f>E4*0.5</f>
        <v>35.732999999999997</v>
      </c>
      <c r="G4" s="15">
        <v>80.89</v>
      </c>
      <c r="H4" s="15">
        <f>G4*0.5</f>
        <v>40.445</v>
      </c>
      <c r="I4" s="15">
        <f>F4+H4</f>
        <v>76.177999999999997</v>
      </c>
      <c r="J4" s="16" t="s">
        <v>144</v>
      </c>
    </row>
    <row r="5" spans="1:10">
      <c r="A5" s="14">
        <v>2</v>
      </c>
      <c r="B5" s="15" t="s">
        <v>102</v>
      </c>
      <c r="C5" s="15" t="s">
        <v>74</v>
      </c>
      <c r="D5" s="15" t="s">
        <v>99</v>
      </c>
      <c r="E5" s="15">
        <v>72.647999999999996</v>
      </c>
      <c r="F5" s="15">
        <f>E5*0.5</f>
        <v>36.323999999999998</v>
      </c>
      <c r="G5" s="15">
        <v>75.260000000000005</v>
      </c>
      <c r="H5" s="15">
        <f>G5*0.5</f>
        <v>37.630000000000003</v>
      </c>
      <c r="I5" s="15">
        <f>F5+H5</f>
        <v>73.954000000000008</v>
      </c>
      <c r="J5" s="16" t="s">
        <v>144</v>
      </c>
    </row>
    <row r="6" spans="1:10">
      <c r="A6" s="14">
        <v>3</v>
      </c>
      <c r="B6" s="15" t="s">
        <v>104</v>
      </c>
      <c r="C6" s="15" t="s">
        <v>74</v>
      </c>
      <c r="D6" s="15" t="s">
        <v>99</v>
      </c>
      <c r="E6" s="15">
        <v>70.84</v>
      </c>
      <c r="F6" s="15">
        <f>E6*0.5</f>
        <v>35.42</v>
      </c>
      <c r="G6" s="15">
        <v>73.400000000000006</v>
      </c>
      <c r="H6" s="15">
        <f>G6*0.5</f>
        <v>36.700000000000003</v>
      </c>
      <c r="I6" s="15">
        <f>F6+H6</f>
        <v>72.12</v>
      </c>
      <c r="J6" s="16" t="s">
        <v>144</v>
      </c>
    </row>
    <row r="7" spans="1:10">
      <c r="A7" s="14">
        <v>4</v>
      </c>
      <c r="B7" s="15" t="s">
        <v>101</v>
      </c>
      <c r="C7" s="15" t="s">
        <v>74</v>
      </c>
      <c r="D7" s="15" t="s">
        <v>99</v>
      </c>
      <c r="E7" s="15">
        <v>71.912000000000006</v>
      </c>
      <c r="F7" s="15">
        <f>E7*0.5</f>
        <v>35.956000000000003</v>
      </c>
      <c r="G7" s="15">
        <v>65.400000000000006</v>
      </c>
      <c r="H7" s="15">
        <f>G7*0.5</f>
        <v>32.700000000000003</v>
      </c>
      <c r="I7" s="15">
        <f>F7+H7</f>
        <v>68.656000000000006</v>
      </c>
      <c r="J7" s="16" t="s">
        <v>144</v>
      </c>
    </row>
    <row r="8" spans="1:10">
      <c r="A8" s="17">
        <v>5</v>
      </c>
      <c r="B8" s="18" t="s">
        <v>105</v>
      </c>
      <c r="C8" s="18" t="s">
        <v>74</v>
      </c>
      <c r="D8" s="18" t="s">
        <v>99</v>
      </c>
      <c r="E8" s="29" t="s">
        <v>150</v>
      </c>
      <c r="F8" s="30"/>
      <c r="G8" s="30"/>
      <c r="H8" s="30"/>
      <c r="I8" s="31"/>
      <c r="J8" s="19" t="s">
        <v>145</v>
      </c>
    </row>
    <row r="10" spans="1:10">
      <c r="B10" s="6" t="s">
        <v>148</v>
      </c>
      <c r="C10" s="6"/>
    </row>
    <row r="11" spans="1:10">
      <c r="B11" s="6" t="s">
        <v>146</v>
      </c>
      <c r="C11" s="6"/>
    </row>
  </sheetData>
  <sortState ref="B3:I6">
    <sortCondition descending="1" ref="I3:I6"/>
  </sortState>
  <mergeCells count="3">
    <mergeCell ref="E8:I8"/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3" workbookViewId="0">
      <selection activeCell="C34" sqref="C34"/>
    </sheetView>
  </sheetViews>
  <sheetFormatPr defaultRowHeight="15"/>
  <cols>
    <col min="2" max="2" width="20" customWidth="1"/>
    <col min="3" max="3" width="21.42578125" customWidth="1"/>
    <col min="4" max="4" width="11.28515625" customWidth="1"/>
    <col min="5" max="5" width="9.85546875" customWidth="1"/>
    <col min="6" max="6" width="13.85546875" customWidth="1"/>
    <col min="7" max="7" width="11.42578125" customWidth="1"/>
    <col min="8" max="8" width="19.85546875" customWidth="1"/>
    <col min="9" max="9" width="25.7109375" customWidth="1"/>
    <col min="10" max="10" width="7.28515625" hidden="1" customWidth="1"/>
  </cols>
  <sheetData>
    <row r="1" spans="1:10" ht="4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>
      <c r="A2" s="27" t="s">
        <v>98</v>
      </c>
      <c r="B2" s="28"/>
      <c r="C2" s="13"/>
      <c r="D2" s="13"/>
      <c r="E2" s="13"/>
      <c r="F2" s="13"/>
      <c r="G2" s="13"/>
      <c r="H2" s="13"/>
      <c r="I2" s="13"/>
      <c r="J2" s="24"/>
    </row>
    <row r="3" spans="1:10" ht="45">
      <c r="A3" s="11" t="s">
        <v>134</v>
      </c>
      <c r="B3" s="11" t="s">
        <v>135</v>
      </c>
      <c r="C3" s="11" t="s">
        <v>136</v>
      </c>
      <c r="D3" s="11" t="s">
        <v>138</v>
      </c>
      <c r="E3" s="12" t="s">
        <v>139</v>
      </c>
      <c r="F3" s="12" t="s">
        <v>141</v>
      </c>
      <c r="G3" s="12" t="s">
        <v>142</v>
      </c>
      <c r="H3" s="12" t="s">
        <v>140</v>
      </c>
      <c r="I3" s="7" t="s">
        <v>143</v>
      </c>
    </row>
    <row r="4" spans="1:10">
      <c r="A4" s="14">
        <v>1</v>
      </c>
      <c r="B4" s="15" t="s">
        <v>112</v>
      </c>
      <c r="C4" s="15" t="s">
        <v>109</v>
      </c>
      <c r="D4" s="15">
        <v>71.129000000000005</v>
      </c>
      <c r="E4" s="15">
        <f>D4*0.5</f>
        <v>35.564500000000002</v>
      </c>
      <c r="F4" s="15">
        <v>79.7</v>
      </c>
      <c r="G4" s="15">
        <f>F4*0.5</f>
        <v>39.85</v>
      </c>
      <c r="H4" s="15">
        <f>E4+G4</f>
        <v>75.414500000000004</v>
      </c>
      <c r="I4" s="16" t="s">
        <v>144</v>
      </c>
    </row>
    <row r="5" spans="1:10">
      <c r="A5" s="14">
        <v>2</v>
      </c>
      <c r="B5" s="15" t="s">
        <v>118</v>
      </c>
      <c r="C5" s="15" t="s">
        <v>109</v>
      </c>
      <c r="D5" s="15">
        <v>79.635999999999996</v>
      </c>
      <c r="E5" s="15">
        <f>D5*0.5</f>
        <v>39.817999999999998</v>
      </c>
      <c r="F5" s="15">
        <v>70.13</v>
      </c>
      <c r="G5" s="15">
        <f>F5*0.5</f>
        <v>35.064999999999998</v>
      </c>
      <c r="H5" s="15">
        <f>E5+G5</f>
        <v>74.882999999999996</v>
      </c>
      <c r="I5" s="16" t="s">
        <v>144</v>
      </c>
    </row>
    <row r="6" spans="1:10">
      <c r="A6" s="14">
        <v>3</v>
      </c>
      <c r="B6" s="15" t="s">
        <v>125</v>
      </c>
      <c r="C6" s="15" t="s">
        <v>109</v>
      </c>
      <c r="D6" s="15">
        <v>77.489999999999995</v>
      </c>
      <c r="E6" s="15">
        <f>D6*0.5</f>
        <v>38.744999999999997</v>
      </c>
      <c r="F6" s="15">
        <v>70.36</v>
      </c>
      <c r="G6" s="15">
        <f>F6*0.5</f>
        <v>35.18</v>
      </c>
      <c r="H6" s="15">
        <f>E6+G6</f>
        <v>73.924999999999997</v>
      </c>
      <c r="I6" s="16" t="s">
        <v>144</v>
      </c>
    </row>
    <row r="7" spans="1:10">
      <c r="A7" s="14">
        <v>4</v>
      </c>
      <c r="B7" s="15" t="s">
        <v>151</v>
      </c>
      <c r="C7" s="15" t="s">
        <v>109</v>
      </c>
      <c r="D7" s="15">
        <v>64.352000000000004</v>
      </c>
      <c r="E7" s="15">
        <f>D7*0.5</f>
        <v>32.176000000000002</v>
      </c>
      <c r="F7" s="15">
        <v>83.2</v>
      </c>
      <c r="G7" s="15">
        <f>F7*0.5</f>
        <v>41.6</v>
      </c>
      <c r="H7" s="15">
        <f>E7+G7</f>
        <v>73.77600000000001</v>
      </c>
      <c r="I7" s="16" t="s">
        <v>144</v>
      </c>
    </row>
    <row r="8" spans="1:10">
      <c r="A8" s="14">
        <v>5</v>
      </c>
      <c r="B8" s="15" t="s">
        <v>127</v>
      </c>
      <c r="C8" s="15" t="s">
        <v>109</v>
      </c>
      <c r="D8" s="15">
        <v>81.468999999999994</v>
      </c>
      <c r="E8" s="15">
        <f>D8*0.5</f>
        <v>40.734499999999997</v>
      </c>
      <c r="F8" s="15">
        <v>64.06</v>
      </c>
      <c r="G8" s="15">
        <f>F8*0.5</f>
        <v>32.03</v>
      </c>
      <c r="H8" s="15">
        <f>E8+G8</f>
        <v>72.764499999999998</v>
      </c>
      <c r="I8" s="16" t="s">
        <v>144</v>
      </c>
    </row>
    <row r="9" spans="1:10">
      <c r="A9" s="14">
        <v>6</v>
      </c>
      <c r="B9" s="15" t="s">
        <v>120</v>
      </c>
      <c r="C9" s="15" t="s">
        <v>109</v>
      </c>
      <c r="D9" s="15">
        <v>74.557000000000002</v>
      </c>
      <c r="E9" s="15">
        <f>D9*0.5</f>
        <v>37.278500000000001</v>
      </c>
      <c r="F9" s="15">
        <v>70.83</v>
      </c>
      <c r="G9" s="15">
        <f>F9*0.5</f>
        <v>35.414999999999999</v>
      </c>
      <c r="H9" s="15">
        <f>E9+G9</f>
        <v>72.6935</v>
      </c>
      <c r="I9" s="16" t="s">
        <v>144</v>
      </c>
    </row>
    <row r="10" spans="1:10">
      <c r="A10" s="14">
        <v>7</v>
      </c>
      <c r="B10" s="15" t="s">
        <v>116</v>
      </c>
      <c r="C10" s="15" t="s">
        <v>109</v>
      </c>
      <c r="D10" s="15">
        <v>73.587000000000003</v>
      </c>
      <c r="E10" s="15">
        <f>D10*0.5</f>
        <v>36.793500000000002</v>
      </c>
      <c r="F10" s="15">
        <v>71.760000000000005</v>
      </c>
      <c r="G10" s="15">
        <f>F10*0.5</f>
        <v>35.880000000000003</v>
      </c>
      <c r="H10" s="15">
        <f>E10+G10</f>
        <v>72.673500000000004</v>
      </c>
      <c r="I10" s="16" t="s">
        <v>144</v>
      </c>
    </row>
    <row r="11" spans="1:10">
      <c r="A11" s="14">
        <v>8</v>
      </c>
      <c r="B11" s="15" t="s">
        <v>122</v>
      </c>
      <c r="C11" s="15" t="s">
        <v>109</v>
      </c>
      <c r="D11" s="15">
        <v>72.977000000000004</v>
      </c>
      <c r="E11" s="15">
        <f>D11*0.5</f>
        <v>36.488500000000002</v>
      </c>
      <c r="F11" s="15">
        <v>69.900000000000006</v>
      </c>
      <c r="G11" s="15">
        <f>F11*0.5</f>
        <v>34.950000000000003</v>
      </c>
      <c r="H11" s="15">
        <f>E11+G11</f>
        <v>71.438500000000005</v>
      </c>
      <c r="I11" s="16" t="s">
        <v>144</v>
      </c>
    </row>
    <row r="12" spans="1:10">
      <c r="A12" s="14">
        <v>9</v>
      </c>
      <c r="B12" s="15" t="s">
        <v>114</v>
      </c>
      <c r="C12" s="15" t="s">
        <v>109</v>
      </c>
      <c r="D12" s="15">
        <v>73.731999999999999</v>
      </c>
      <c r="E12" s="15">
        <f>D12*0.5</f>
        <v>36.866</v>
      </c>
      <c r="F12" s="15">
        <v>68.260000000000005</v>
      </c>
      <c r="G12" s="15">
        <f>F12*0.5</f>
        <v>34.130000000000003</v>
      </c>
      <c r="H12" s="15">
        <f>E12+G12</f>
        <v>70.996000000000009</v>
      </c>
      <c r="I12" s="16" t="s">
        <v>144</v>
      </c>
    </row>
    <row r="13" spans="1:10">
      <c r="A13" s="14">
        <v>10</v>
      </c>
      <c r="B13" s="15" t="s">
        <v>117</v>
      </c>
      <c r="C13" s="15" t="s">
        <v>109</v>
      </c>
      <c r="D13" s="15">
        <v>75.05</v>
      </c>
      <c r="E13" s="15">
        <f>D13*0.5</f>
        <v>37.524999999999999</v>
      </c>
      <c r="F13" s="15">
        <v>66.63</v>
      </c>
      <c r="G13" s="15">
        <f>F13*0.5</f>
        <v>33.314999999999998</v>
      </c>
      <c r="H13" s="15">
        <f>E13+G13</f>
        <v>70.84</v>
      </c>
      <c r="I13" s="16" t="s">
        <v>144</v>
      </c>
    </row>
    <row r="14" spans="1:10">
      <c r="A14" s="14">
        <v>11</v>
      </c>
      <c r="B14" s="15" t="s">
        <v>126</v>
      </c>
      <c r="C14" s="15" t="s">
        <v>109</v>
      </c>
      <c r="D14" s="15">
        <v>73.486000000000004</v>
      </c>
      <c r="E14" s="15">
        <f>D14*0.5</f>
        <v>36.743000000000002</v>
      </c>
      <c r="F14" s="15">
        <v>67.56</v>
      </c>
      <c r="G14" s="15">
        <f>F14*0.5</f>
        <v>33.78</v>
      </c>
      <c r="H14" s="15">
        <f>E14+G14</f>
        <v>70.522999999999996</v>
      </c>
      <c r="I14" s="16" t="s">
        <v>144</v>
      </c>
    </row>
    <row r="15" spans="1:10">
      <c r="A15" s="14">
        <v>12</v>
      </c>
      <c r="B15" s="15" t="s">
        <v>110</v>
      </c>
      <c r="C15" s="15" t="s">
        <v>109</v>
      </c>
      <c r="D15" s="15">
        <v>55.970999999999997</v>
      </c>
      <c r="E15" s="15">
        <f>D15*0.5</f>
        <v>27.985499999999998</v>
      </c>
      <c r="F15" s="15">
        <v>81.33</v>
      </c>
      <c r="G15" s="15">
        <f>F15*0.5</f>
        <v>40.664999999999999</v>
      </c>
      <c r="H15" s="15">
        <f>E15+G15</f>
        <v>68.650499999999994</v>
      </c>
      <c r="I15" s="16" t="s">
        <v>144</v>
      </c>
    </row>
    <row r="16" spans="1:10">
      <c r="A16" s="14">
        <v>13</v>
      </c>
      <c r="B16" s="15" t="s">
        <v>123</v>
      </c>
      <c r="C16" s="15" t="s">
        <v>109</v>
      </c>
      <c r="D16" s="15">
        <v>67.692999999999998</v>
      </c>
      <c r="E16" s="15">
        <f>D16*0.5</f>
        <v>33.846499999999999</v>
      </c>
      <c r="F16" s="15">
        <v>68.959999999999994</v>
      </c>
      <c r="G16" s="15">
        <f>F16*0.5</f>
        <v>34.479999999999997</v>
      </c>
      <c r="H16" s="15">
        <f>E16+G16</f>
        <v>68.326499999999996</v>
      </c>
      <c r="I16" s="16" t="s">
        <v>144</v>
      </c>
    </row>
    <row r="17" spans="1:9">
      <c r="A17" s="14">
        <v>14</v>
      </c>
      <c r="B17" s="15" t="s">
        <v>115</v>
      </c>
      <c r="C17" s="15" t="s">
        <v>109</v>
      </c>
      <c r="D17" s="15">
        <v>65.72</v>
      </c>
      <c r="E17" s="15">
        <f>D17*0.5</f>
        <v>32.86</v>
      </c>
      <c r="F17" s="15">
        <v>68.03</v>
      </c>
      <c r="G17" s="15">
        <f>F17*0.5</f>
        <v>34.015000000000001</v>
      </c>
      <c r="H17" s="15">
        <f>E17+G17</f>
        <v>66.875</v>
      </c>
      <c r="I17" s="16" t="s">
        <v>144</v>
      </c>
    </row>
    <row r="18" spans="1:9">
      <c r="A18" s="14">
        <v>15</v>
      </c>
      <c r="B18" s="15" t="s">
        <v>111</v>
      </c>
      <c r="C18" s="15" t="s">
        <v>109</v>
      </c>
      <c r="D18" s="15">
        <v>67.165999999999997</v>
      </c>
      <c r="E18" s="15">
        <f>D18*0.5</f>
        <v>33.582999999999998</v>
      </c>
      <c r="F18" s="15">
        <v>65.23</v>
      </c>
      <c r="G18" s="15">
        <f>F18*0.5</f>
        <v>32.615000000000002</v>
      </c>
      <c r="H18" s="15">
        <f>E18+G18</f>
        <v>66.198000000000008</v>
      </c>
      <c r="I18" s="16" t="s">
        <v>144</v>
      </c>
    </row>
    <row r="19" spans="1:9">
      <c r="A19" s="14">
        <v>16</v>
      </c>
      <c r="B19" s="15" t="s">
        <v>121</v>
      </c>
      <c r="C19" s="15" t="s">
        <v>109</v>
      </c>
      <c r="D19" s="15">
        <v>66.924000000000007</v>
      </c>
      <c r="E19" s="15">
        <f>D19*0.5</f>
        <v>33.462000000000003</v>
      </c>
      <c r="F19" s="15">
        <v>64.3</v>
      </c>
      <c r="G19" s="15">
        <f>F19*0.5</f>
        <v>32.15</v>
      </c>
      <c r="H19" s="15">
        <f>E19+G19</f>
        <v>65.611999999999995</v>
      </c>
      <c r="I19" s="16" t="s">
        <v>144</v>
      </c>
    </row>
    <row r="20" spans="1:9">
      <c r="A20" s="14">
        <v>17</v>
      </c>
      <c r="B20" s="15" t="s">
        <v>119</v>
      </c>
      <c r="C20" s="15" t="s">
        <v>109</v>
      </c>
      <c r="D20" s="15">
        <v>58.95</v>
      </c>
      <c r="E20" s="15">
        <f>D20*0.5</f>
        <v>29.475000000000001</v>
      </c>
      <c r="F20" s="15">
        <v>70.13</v>
      </c>
      <c r="G20" s="15">
        <f>F20*0.5</f>
        <v>35.064999999999998</v>
      </c>
      <c r="H20" s="15">
        <f>E20+G20</f>
        <v>64.539999999999992</v>
      </c>
      <c r="I20" s="16" t="s">
        <v>144</v>
      </c>
    </row>
    <row r="21" spans="1:9">
      <c r="A21" s="14">
        <v>18</v>
      </c>
      <c r="B21" s="15" t="s">
        <v>113</v>
      </c>
      <c r="C21" s="15" t="s">
        <v>109</v>
      </c>
      <c r="D21" s="15">
        <v>60.143999999999998</v>
      </c>
      <c r="E21" s="15">
        <f>D21*0.5</f>
        <v>30.071999999999999</v>
      </c>
      <c r="F21" s="15">
        <v>55.66</v>
      </c>
      <c r="G21" s="15">
        <f>F21*0.5</f>
        <v>27.83</v>
      </c>
      <c r="H21" s="15">
        <f>E21+G21</f>
        <v>57.902000000000001</v>
      </c>
      <c r="I21" s="16" t="s">
        <v>144</v>
      </c>
    </row>
    <row r="22" spans="1:9">
      <c r="A22" s="32">
        <v>19</v>
      </c>
      <c r="B22" s="33" t="s">
        <v>124</v>
      </c>
      <c r="C22" s="33" t="s">
        <v>109</v>
      </c>
      <c r="D22" s="34" t="s">
        <v>150</v>
      </c>
      <c r="E22" s="35"/>
      <c r="F22" s="35"/>
      <c r="G22" s="35"/>
      <c r="H22" s="36"/>
      <c r="I22" s="25" t="s">
        <v>145</v>
      </c>
    </row>
    <row r="24" spans="1:9">
      <c r="B24" s="6" t="s">
        <v>148</v>
      </c>
      <c r="C24" s="6"/>
    </row>
    <row r="25" spans="1:9">
      <c r="B25" s="6" t="s">
        <v>146</v>
      </c>
      <c r="C25" s="6"/>
    </row>
    <row r="28" spans="1:9">
      <c r="B28" s="37" t="s">
        <v>152</v>
      </c>
      <c r="C28" s="38"/>
      <c r="D28" s="38"/>
      <c r="E28" s="38"/>
      <c r="F28" s="37"/>
    </row>
  </sheetData>
  <sortState ref="B4:I21">
    <sortCondition descending="1" ref="H4:H21"/>
  </sortState>
  <mergeCells count="3">
    <mergeCell ref="D22:H22"/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14" sqref="G14"/>
    </sheetView>
  </sheetViews>
  <sheetFormatPr defaultRowHeight="15"/>
  <cols>
    <col min="1" max="1" width="7.7109375" customWidth="1"/>
    <col min="2" max="2" width="18.5703125" customWidth="1"/>
    <col min="3" max="3" width="16.140625" customWidth="1"/>
    <col min="4" max="4" width="13.28515625" customWidth="1"/>
    <col min="6" max="6" width="12.7109375" customWidth="1"/>
    <col min="7" max="7" width="11.28515625" customWidth="1"/>
    <col min="9" max="9" width="24.28515625" customWidth="1"/>
    <col min="10" max="10" width="11.5703125" hidden="1" customWidth="1"/>
  </cols>
  <sheetData>
    <row r="1" spans="1:10" ht="31.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98</v>
      </c>
      <c r="B2" s="28"/>
      <c r="C2" s="13"/>
      <c r="D2" s="13"/>
      <c r="E2" s="13"/>
      <c r="F2" s="13"/>
      <c r="G2" s="13"/>
      <c r="H2" s="13"/>
      <c r="I2" s="13"/>
    </row>
    <row r="3" spans="1:10" ht="45">
      <c r="A3" s="11" t="s">
        <v>134</v>
      </c>
      <c r="B3" s="11" t="s">
        <v>135</v>
      </c>
      <c r="C3" s="11" t="s">
        <v>136</v>
      </c>
      <c r="D3" s="11" t="s">
        <v>138</v>
      </c>
      <c r="E3" s="12" t="s">
        <v>139</v>
      </c>
      <c r="F3" s="12" t="s">
        <v>141</v>
      </c>
      <c r="G3" s="12" t="s">
        <v>142</v>
      </c>
      <c r="H3" s="12" t="s">
        <v>140</v>
      </c>
      <c r="I3" s="7" t="s">
        <v>143</v>
      </c>
    </row>
    <row r="4" spans="1:10">
      <c r="A4" s="14">
        <v>1</v>
      </c>
      <c r="B4" s="15" t="s">
        <v>108</v>
      </c>
      <c r="C4" s="15" t="s">
        <v>99</v>
      </c>
      <c r="D4" s="15">
        <v>84.23</v>
      </c>
      <c r="E4" s="15">
        <f>D4*0.5</f>
        <v>42.115000000000002</v>
      </c>
      <c r="F4" s="15">
        <v>78.3</v>
      </c>
      <c r="G4" s="15">
        <f>F4*0.5</f>
        <v>39.15</v>
      </c>
      <c r="H4" s="15">
        <f>E4+G4</f>
        <v>81.265000000000001</v>
      </c>
      <c r="I4" s="16" t="s">
        <v>144</v>
      </c>
    </row>
    <row r="5" spans="1:10">
      <c r="A5" s="14">
        <v>2</v>
      </c>
      <c r="B5" s="15" t="s">
        <v>106</v>
      </c>
      <c r="C5" s="15" t="s">
        <v>99</v>
      </c>
      <c r="D5" s="15">
        <v>60.694000000000003</v>
      </c>
      <c r="E5" s="15">
        <f>D5*0.5</f>
        <v>30.347000000000001</v>
      </c>
      <c r="F5" s="15">
        <v>80.400000000000006</v>
      </c>
      <c r="G5" s="15">
        <f>F5*0.5</f>
        <v>40.200000000000003</v>
      </c>
      <c r="H5" s="15">
        <f>E5+G5</f>
        <v>70.546999999999997</v>
      </c>
      <c r="I5" s="16" t="s">
        <v>144</v>
      </c>
    </row>
    <row r="6" spans="1:10">
      <c r="A6" s="14">
        <v>3</v>
      </c>
      <c r="B6" s="15" t="s">
        <v>107</v>
      </c>
      <c r="C6" s="15" t="s">
        <v>99</v>
      </c>
      <c r="D6" s="15">
        <v>60.076000000000001</v>
      </c>
      <c r="E6" s="15">
        <f>D6*0.5</f>
        <v>30.038</v>
      </c>
      <c r="F6" s="15">
        <v>55.2</v>
      </c>
      <c r="G6" s="15">
        <f>F6*0.5</f>
        <v>27.6</v>
      </c>
      <c r="H6" s="15">
        <f>E6+G6</f>
        <v>57.638000000000005</v>
      </c>
      <c r="I6" s="16" t="s">
        <v>144</v>
      </c>
    </row>
    <row r="7" spans="1:10">
      <c r="A7" s="14">
        <v>4</v>
      </c>
      <c r="B7" s="15" t="s">
        <v>100</v>
      </c>
      <c r="C7" s="15" t="s">
        <v>99</v>
      </c>
      <c r="D7" s="15">
        <v>58.247</v>
      </c>
      <c r="E7" s="15">
        <f>D7*0.5</f>
        <v>29.1235</v>
      </c>
      <c r="F7" s="15">
        <v>53.33</v>
      </c>
      <c r="G7" s="15">
        <f>F7*0.5</f>
        <v>26.664999999999999</v>
      </c>
      <c r="H7" s="15">
        <f>E7+G7</f>
        <v>55.788499999999999</v>
      </c>
      <c r="I7" s="16" t="s">
        <v>144</v>
      </c>
    </row>
    <row r="9" spans="1:10">
      <c r="B9" s="6" t="s">
        <v>148</v>
      </c>
      <c r="C9" s="6"/>
    </row>
    <row r="10" spans="1:10">
      <c r="B10" s="6" t="s">
        <v>146</v>
      </c>
      <c r="C10" s="6"/>
    </row>
  </sheetData>
  <sortState ref="B3:H6">
    <sortCondition descending="1" ref="H3:H6"/>
  </sortState>
  <mergeCells count="2"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1" sqref="M11"/>
    </sheetView>
  </sheetViews>
  <sheetFormatPr defaultRowHeight="15"/>
  <cols>
    <col min="2" max="2" width="26.7109375" customWidth="1"/>
    <col min="3" max="3" width="16.7109375" customWidth="1"/>
    <col min="4" max="4" width="20.28515625" customWidth="1"/>
    <col min="5" max="5" width="8" customWidth="1"/>
    <col min="6" max="6" width="12.42578125" customWidth="1"/>
    <col min="7" max="7" width="12.28515625" customWidth="1"/>
    <col min="8" max="8" width="12" customWidth="1"/>
    <col min="10" max="10" width="24.42578125" customWidth="1"/>
  </cols>
  <sheetData>
    <row r="1" spans="1:10" ht="42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customHeight="1">
      <c r="A2" s="27" t="s">
        <v>94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39</v>
      </c>
      <c r="C4" s="15" t="s">
        <v>1</v>
      </c>
      <c r="D4" s="15" t="s">
        <v>34</v>
      </c>
      <c r="E4" s="15">
        <v>77.875</v>
      </c>
      <c r="F4" s="15">
        <f t="shared" ref="F4:F17" si="0">E4*0.5</f>
        <v>38.9375</v>
      </c>
      <c r="G4" s="15">
        <v>74.8</v>
      </c>
      <c r="H4" s="15">
        <f t="shared" ref="H4:H17" si="1">G4*0.5</f>
        <v>37.4</v>
      </c>
      <c r="I4" s="15">
        <f t="shared" ref="I4:I17" si="2">F4+H4</f>
        <v>76.337500000000006</v>
      </c>
      <c r="J4" s="16" t="s">
        <v>144</v>
      </c>
    </row>
    <row r="5" spans="1:10">
      <c r="A5" s="14">
        <v>2</v>
      </c>
      <c r="B5" s="15" t="s">
        <v>40</v>
      </c>
      <c r="C5" s="15" t="s">
        <v>1</v>
      </c>
      <c r="D5" s="15" t="s">
        <v>34</v>
      </c>
      <c r="E5" s="15">
        <v>80.450999999999993</v>
      </c>
      <c r="F5" s="15">
        <f t="shared" si="0"/>
        <v>40.225499999999997</v>
      </c>
      <c r="G5" s="15">
        <v>67.56</v>
      </c>
      <c r="H5" s="15">
        <f t="shared" si="1"/>
        <v>33.78</v>
      </c>
      <c r="I5" s="15">
        <f t="shared" si="2"/>
        <v>74.005499999999998</v>
      </c>
      <c r="J5" s="16" t="s">
        <v>144</v>
      </c>
    </row>
    <row r="6" spans="1:10">
      <c r="A6" s="14">
        <v>3</v>
      </c>
      <c r="B6" s="15" t="s">
        <v>36</v>
      </c>
      <c r="C6" s="15" t="s">
        <v>1</v>
      </c>
      <c r="D6" s="15" t="s">
        <v>34</v>
      </c>
      <c r="E6" s="15">
        <v>67.341999999999999</v>
      </c>
      <c r="F6" s="15">
        <f t="shared" si="0"/>
        <v>33.670999999999999</v>
      </c>
      <c r="G6" s="15">
        <v>79.930000000000007</v>
      </c>
      <c r="H6" s="15">
        <f t="shared" si="1"/>
        <v>39.965000000000003</v>
      </c>
      <c r="I6" s="15">
        <f t="shared" si="2"/>
        <v>73.635999999999996</v>
      </c>
      <c r="J6" s="16" t="s">
        <v>144</v>
      </c>
    </row>
    <row r="7" spans="1:10">
      <c r="A7" s="14">
        <v>4</v>
      </c>
      <c r="B7" s="15" t="s">
        <v>35</v>
      </c>
      <c r="C7" s="15" t="s">
        <v>1</v>
      </c>
      <c r="D7" s="15" t="s">
        <v>34</v>
      </c>
      <c r="E7" s="15">
        <v>71.847999999999999</v>
      </c>
      <c r="F7" s="15">
        <f t="shared" si="0"/>
        <v>35.923999999999999</v>
      </c>
      <c r="G7" s="15">
        <v>74.33</v>
      </c>
      <c r="H7" s="15">
        <f t="shared" si="1"/>
        <v>37.164999999999999</v>
      </c>
      <c r="I7" s="15">
        <f t="shared" si="2"/>
        <v>73.088999999999999</v>
      </c>
      <c r="J7" s="16" t="s">
        <v>144</v>
      </c>
    </row>
    <row r="8" spans="1:10">
      <c r="A8" s="14">
        <v>5</v>
      </c>
      <c r="B8" s="15" t="s">
        <v>43</v>
      </c>
      <c r="C8" s="15" t="s">
        <v>1</v>
      </c>
      <c r="D8" s="15" t="s">
        <v>34</v>
      </c>
      <c r="E8" s="15">
        <v>75.161000000000001</v>
      </c>
      <c r="F8" s="15">
        <f t="shared" si="0"/>
        <v>37.580500000000001</v>
      </c>
      <c r="G8" s="15">
        <v>69.430000000000007</v>
      </c>
      <c r="H8" s="15">
        <f t="shared" si="1"/>
        <v>34.715000000000003</v>
      </c>
      <c r="I8" s="15">
        <f t="shared" si="2"/>
        <v>72.295500000000004</v>
      </c>
      <c r="J8" s="16" t="s">
        <v>144</v>
      </c>
    </row>
    <row r="9" spans="1:10">
      <c r="A9" s="14">
        <v>6</v>
      </c>
      <c r="B9" s="15" t="s">
        <v>37</v>
      </c>
      <c r="C9" s="15" t="s">
        <v>1</v>
      </c>
      <c r="D9" s="15" t="s">
        <v>34</v>
      </c>
      <c r="E9" s="15">
        <v>64.399000000000001</v>
      </c>
      <c r="F9" s="15">
        <f t="shared" si="0"/>
        <v>32.1995</v>
      </c>
      <c r="G9" s="15">
        <v>77.36</v>
      </c>
      <c r="H9" s="15">
        <f t="shared" si="1"/>
        <v>38.68</v>
      </c>
      <c r="I9" s="15">
        <f t="shared" si="2"/>
        <v>70.879500000000007</v>
      </c>
      <c r="J9" s="16" t="s">
        <v>144</v>
      </c>
    </row>
    <row r="10" spans="1:10">
      <c r="A10" s="14">
        <v>7</v>
      </c>
      <c r="B10" s="15" t="s">
        <v>45</v>
      </c>
      <c r="C10" s="15" t="s">
        <v>1</v>
      </c>
      <c r="D10" s="15" t="s">
        <v>34</v>
      </c>
      <c r="E10" s="15">
        <v>62.981999999999999</v>
      </c>
      <c r="F10" s="15">
        <f t="shared" si="0"/>
        <v>31.491</v>
      </c>
      <c r="G10" s="15">
        <v>78.760000000000005</v>
      </c>
      <c r="H10" s="15">
        <f t="shared" si="1"/>
        <v>39.380000000000003</v>
      </c>
      <c r="I10" s="15">
        <f t="shared" si="2"/>
        <v>70.871000000000009</v>
      </c>
      <c r="J10" s="16" t="s">
        <v>144</v>
      </c>
    </row>
    <row r="11" spans="1:10">
      <c r="A11" s="14">
        <v>8</v>
      </c>
      <c r="B11" s="15" t="s">
        <v>42</v>
      </c>
      <c r="C11" s="15" t="s">
        <v>1</v>
      </c>
      <c r="D11" s="15" t="s">
        <v>34</v>
      </c>
      <c r="E11" s="15">
        <v>70.802999999999997</v>
      </c>
      <c r="F11" s="15">
        <f t="shared" si="0"/>
        <v>35.401499999999999</v>
      </c>
      <c r="G11" s="15">
        <v>69.430000000000007</v>
      </c>
      <c r="H11" s="15">
        <f t="shared" si="1"/>
        <v>34.715000000000003</v>
      </c>
      <c r="I11" s="15">
        <f t="shared" si="2"/>
        <v>70.116500000000002</v>
      </c>
      <c r="J11" s="16" t="s">
        <v>144</v>
      </c>
    </row>
    <row r="12" spans="1:10">
      <c r="A12" s="14">
        <v>9</v>
      </c>
      <c r="B12" s="15" t="s">
        <v>33</v>
      </c>
      <c r="C12" s="15" t="s">
        <v>1</v>
      </c>
      <c r="D12" s="15" t="s">
        <v>34</v>
      </c>
      <c r="E12" s="15">
        <v>70.364000000000004</v>
      </c>
      <c r="F12" s="15">
        <f t="shared" si="0"/>
        <v>35.182000000000002</v>
      </c>
      <c r="G12" s="15">
        <v>68.959999999999994</v>
      </c>
      <c r="H12" s="15">
        <f t="shared" si="1"/>
        <v>34.479999999999997</v>
      </c>
      <c r="I12" s="15">
        <f t="shared" si="2"/>
        <v>69.662000000000006</v>
      </c>
      <c r="J12" s="16" t="s">
        <v>144</v>
      </c>
    </row>
    <row r="13" spans="1:10">
      <c r="A13" s="14">
        <v>10</v>
      </c>
      <c r="B13" s="15" t="s">
        <v>38</v>
      </c>
      <c r="C13" s="15" t="s">
        <v>1</v>
      </c>
      <c r="D13" s="15" t="s">
        <v>34</v>
      </c>
      <c r="E13" s="15">
        <v>62.972999999999999</v>
      </c>
      <c r="F13" s="15">
        <f t="shared" si="0"/>
        <v>31.486499999999999</v>
      </c>
      <c r="G13" s="15">
        <v>72.23</v>
      </c>
      <c r="H13" s="15">
        <f t="shared" si="1"/>
        <v>36.115000000000002</v>
      </c>
      <c r="I13" s="15">
        <f t="shared" si="2"/>
        <v>67.601500000000001</v>
      </c>
      <c r="J13" s="16" t="s">
        <v>144</v>
      </c>
    </row>
    <row r="14" spans="1:10">
      <c r="A14" s="14">
        <v>11</v>
      </c>
      <c r="B14" s="15" t="s">
        <v>44</v>
      </c>
      <c r="C14" s="15" t="s">
        <v>1</v>
      </c>
      <c r="D14" s="15" t="s">
        <v>34</v>
      </c>
      <c r="E14" s="15">
        <v>69.078000000000003</v>
      </c>
      <c r="F14" s="15">
        <f t="shared" si="0"/>
        <v>34.539000000000001</v>
      </c>
      <c r="G14" s="15">
        <v>65.709999999999994</v>
      </c>
      <c r="H14" s="15">
        <f t="shared" si="1"/>
        <v>32.854999999999997</v>
      </c>
      <c r="I14" s="15">
        <f t="shared" si="2"/>
        <v>67.394000000000005</v>
      </c>
      <c r="J14" s="16" t="s">
        <v>144</v>
      </c>
    </row>
    <row r="15" spans="1:10">
      <c r="A15" s="14">
        <v>12</v>
      </c>
      <c r="B15" s="15" t="s">
        <v>46</v>
      </c>
      <c r="C15" s="15" t="s">
        <v>1</v>
      </c>
      <c r="D15" s="15" t="s">
        <v>34</v>
      </c>
      <c r="E15" s="15">
        <v>75.397000000000006</v>
      </c>
      <c r="F15" s="15">
        <f t="shared" si="0"/>
        <v>37.698500000000003</v>
      </c>
      <c r="G15" s="15">
        <v>58.23</v>
      </c>
      <c r="H15" s="15">
        <f t="shared" si="1"/>
        <v>29.114999999999998</v>
      </c>
      <c r="I15" s="15">
        <f t="shared" si="2"/>
        <v>66.813500000000005</v>
      </c>
      <c r="J15" s="16" t="s">
        <v>144</v>
      </c>
    </row>
    <row r="16" spans="1:10">
      <c r="A16" s="17">
        <v>13</v>
      </c>
      <c r="B16" s="18" t="s">
        <v>47</v>
      </c>
      <c r="C16" s="18" t="s">
        <v>1</v>
      </c>
      <c r="D16" s="18" t="s">
        <v>34</v>
      </c>
      <c r="E16" s="18">
        <v>69.294210000000007</v>
      </c>
      <c r="F16" s="18">
        <f t="shared" si="0"/>
        <v>34.647105000000003</v>
      </c>
      <c r="G16" s="18">
        <v>61.73</v>
      </c>
      <c r="H16" s="18">
        <f t="shared" si="1"/>
        <v>30.864999999999998</v>
      </c>
      <c r="I16" s="18">
        <f t="shared" si="2"/>
        <v>65.512105000000005</v>
      </c>
      <c r="J16" s="19" t="s">
        <v>145</v>
      </c>
    </row>
    <row r="17" spans="1:10">
      <c r="A17" s="17">
        <v>14</v>
      </c>
      <c r="B17" s="18" t="s">
        <v>41</v>
      </c>
      <c r="C17" s="18" t="s">
        <v>1</v>
      </c>
      <c r="D17" s="18" t="s">
        <v>34</v>
      </c>
      <c r="E17" s="18">
        <v>68.311999999999998</v>
      </c>
      <c r="F17" s="18">
        <f t="shared" si="0"/>
        <v>34.155999999999999</v>
      </c>
      <c r="G17" s="18">
        <v>61.73</v>
      </c>
      <c r="H17" s="18">
        <f t="shared" si="1"/>
        <v>30.864999999999998</v>
      </c>
      <c r="I17" s="18">
        <f t="shared" si="2"/>
        <v>65.021000000000001</v>
      </c>
      <c r="J17" s="19" t="s">
        <v>145</v>
      </c>
    </row>
    <row r="19" spans="1:10">
      <c r="B19" s="6" t="s">
        <v>148</v>
      </c>
      <c r="C19" s="6"/>
      <c r="D19" s="6"/>
      <c r="E19" s="6"/>
    </row>
    <row r="20" spans="1:10">
      <c r="B20" s="6" t="s">
        <v>146</v>
      </c>
      <c r="C20" s="6"/>
      <c r="D20" s="6"/>
      <c r="E20" s="6"/>
    </row>
  </sheetData>
  <sortState ref="A3:I16">
    <sortCondition descending="1" ref="I3:I16"/>
  </sortState>
  <mergeCells count="2">
    <mergeCell ref="A1:J1"/>
    <mergeCell ref="A2:B2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19" sqref="G19"/>
    </sheetView>
  </sheetViews>
  <sheetFormatPr defaultRowHeight="15"/>
  <cols>
    <col min="2" max="2" width="23.28515625" customWidth="1"/>
    <col min="3" max="3" width="17.5703125" customWidth="1"/>
    <col min="4" max="4" width="23.28515625" customWidth="1"/>
    <col min="7" max="7" width="13.42578125" customWidth="1"/>
    <col min="8" max="8" width="11" customWidth="1"/>
    <col min="9" max="9" width="11.85546875" customWidth="1"/>
    <col min="10" max="10" width="24.7109375" customWidth="1"/>
  </cols>
  <sheetData>
    <row r="1" spans="1:10" ht="35.2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93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53</v>
      </c>
      <c r="C4" s="15" t="s">
        <v>1</v>
      </c>
      <c r="D4" s="15" t="s">
        <v>48</v>
      </c>
      <c r="E4" s="15">
        <v>73.635000000000005</v>
      </c>
      <c r="F4" s="15">
        <f t="shared" ref="F4:F14" si="0">E4*0.5</f>
        <v>36.817500000000003</v>
      </c>
      <c r="G4" s="15">
        <v>73.16</v>
      </c>
      <c r="H4" s="15">
        <f t="shared" ref="H4:H14" si="1">G4*0.5</f>
        <v>36.58</v>
      </c>
      <c r="I4" s="15">
        <f t="shared" ref="I4:I14" si="2">F4+H4</f>
        <v>73.397500000000008</v>
      </c>
      <c r="J4" s="16" t="s">
        <v>144</v>
      </c>
    </row>
    <row r="5" spans="1:10">
      <c r="A5" s="14">
        <v>2</v>
      </c>
      <c r="B5" s="15" t="s">
        <v>56</v>
      </c>
      <c r="C5" s="15" t="s">
        <v>1</v>
      </c>
      <c r="D5" s="15" t="s">
        <v>48</v>
      </c>
      <c r="E5" s="15">
        <v>77.588999999999999</v>
      </c>
      <c r="F5" s="15">
        <f t="shared" si="0"/>
        <v>38.794499999999999</v>
      </c>
      <c r="G5" s="15">
        <v>65</v>
      </c>
      <c r="H5" s="15">
        <f t="shared" si="1"/>
        <v>32.5</v>
      </c>
      <c r="I5" s="15">
        <f t="shared" si="2"/>
        <v>71.294499999999999</v>
      </c>
      <c r="J5" s="16" t="s">
        <v>144</v>
      </c>
    </row>
    <row r="6" spans="1:10">
      <c r="A6" s="14">
        <v>3</v>
      </c>
      <c r="B6" s="15" t="s">
        <v>57</v>
      </c>
      <c r="C6" s="15" t="s">
        <v>1</v>
      </c>
      <c r="D6" s="15" t="s">
        <v>48</v>
      </c>
      <c r="E6" s="15">
        <v>71.120999999999995</v>
      </c>
      <c r="F6" s="15">
        <f t="shared" si="0"/>
        <v>35.560499999999998</v>
      </c>
      <c r="G6" s="15">
        <v>68.959999999999994</v>
      </c>
      <c r="H6" s="15">
        <f t="shared" si="1"/>
        <v>34.479999999999997</v>
      </c>
      <c r="I6" s="15">
        <f t="shared" si="2"/>
        <v>70.040499999999994</v>
      </c>
      <c r="J6" s="16" t="s">
        <v>144</v>
      </c>
    </row>
    <row r="7" spans="1:10">
      <c r="A7" s="14">
        <v>4</v>
      </c>
      <c r="B7" s="15" t="s">
        <v>58</v>
      </c>
      <c r="C7" s="15" t="s">
        <v>1</v>
      </c>
      <c r="D7" s="15" t="s">
        <v>48</v>
      </c>
      <c r="E7" s="15">
        <v>68.899000000000001</v>
      </c>
      <c r="F7" s="15">
        <f t="shared" si="0"/>
        <v>34.4495</v>
      </c>
      <c r="G7" s="15">
        <v>70.83</v>
      </c>
      <c r="H7" s="15">
        <f t="shared" si="1"/>
        <v>35.414999999999999</v>
      </c>
      <c r="I7" s="15">
        <f t="shared" si="2"/>
        <v>69.864499999999992</v>
      </c>
      <c r="J7" s="16" t="s">
        <v>144</v>
      </c>
    </row>
    <row r="8" spans="1:10">
      <c r="A8" s="14">
        <v>5</v>
      </c>
      <c r="B8" s="15" t="s">
        <v>54</v>
      </c>
      <c r="C8" s="15" t="s">
        <v>1</v>
      </c>
      <c r="D8" s="15" t="s">
        <v>48</v>
      </c>
      <c r="E8" s="15">
        <v>72.923000000000002</v>
      </c>
      <c r="F8" s="15">
        <f t="shared" si="0"/>
        <v>36.461500000000001</v>
      </c>
      <c r="G8" s="15">
        <v>63.36</v>
      </c>
      <c r="H8" s="15">
        <f t="shared" si="1"/>
        <v>31.68</v>
      </c>
      <c r="I8" s="15">
        <f t="shared" si="2"/>
        <v>68.141500000000008</v>
      </c>
      <c r="J8" s="16" t="s">
        <v>144</v>
      </c>
    </row>
    <row r="9" spans="1:10">
      <c r="A9" s="14">
        <v>6</v>
      </c>
      <c r="B9" s="15" t="s">
        <v>51</v>
      </c>
      <c r="C9" s="15" t="s">
        <v>1</v>
      </c>
      <c r="D9" s="15" t="s">
        <v>48</v>
      </c>
      <c r="E9" s="15">
        <v>72.296000000000006</v>
      </c>
      <c r="F9" s="15">
        <f t="shared" si="0"/>
        <v>36.148000000000003</v>
      </c>
      <c r="G9" s="15">
        <v>63.6</v>
      </c>
      <c r="H9" s="15">
        <f t="shared" si="1"/>
        <v>31.8</v>
      </c>
      <c r="I9" s="15">
        <f t="shared" si="2"/>
        <v>67.948000000000008</v>
      </c>
      <c r="J9" s="16" t="s">
        <v>144</v>
      </c>
    </row>
    <row r="10" spans="1:10">
      <c r="A10" s="14">
        <v>7</v>
      </c>
      <c r="B10" s="15" t="s">
        <v>55</v>
      </c>
      <c r="C10" s="15" t="s">
        <v>1</v>
      </c>
      <c r="D10" s="15" t="s">
        <v>48</v>
      </c>
      <c r="E10" s="15">
        <v>64.629000000000005</v>
      </c>
      <c r="F10" s="15">
        <f t="shared" si="0"/>
        <v>32.314500000000002</v>
      </c>
      <c r="G10" s="15">
        <v>69.900000000000006</v>
      </c>
      <c r="H10" s="15">
        <f t="shared" si="1"/>
        <v>34.950000000000003</v>
      </c>
      <c r="I10" s="15">
        <f t="shared" si="2"/>
        <v>67.264499999999998</v>
      </c>
      <c r="J10" s="16" t="s">
        <v>144</v>
      </c>
    </row>
    <row r="11" spans="1:10">
      <c r="A11" s="14">
        <v>8</v>
      </c>
      <c r="B11" s="15" t="s">
        <v>52</v>
      </c>
      <c r="C11" s="15" t="s">
        <v>1</v>
      </c>
      <c r="D11" s="15" t="s">
        <v>48</v>
      </c>
      <c r="E11" s="15">
        <v>66.923000000000002</v>
      </c>
      <c r="F11" s="15">
        <f t="shared" si="0"/>
        <v>33.461500000000001</v>
      </c>
      <c r="G11" s="15">
        <v>65.507999999999996</v>
      </c>
      <c r="H11" s="15">
        <f t="shared" si="1"/>
        <v>32.753999999999998</v>
      </c>
      <c r="I11" s="15">
        <f t="shared" si="2"/>
        <v>66.215499999999992</v>
      </c>
      <c r="J11" s="16" t="s">
        <v>144</v>
      </c>
    </row>
    <row r="12" spans="1:10">
      <c r="A12" s="14">
        <v>9</v>
      </c>
      <c r="B12" s="15" t="s">
        <v>59</v>
      </c>
      <c r="C12" s="15" t="s">
        <v>1</v>
      </c>
      <c r="D12" s="15" t="s">
        <v>48</v>
      </c>
      <c r="E12" s="15">
        <v>74.055999999999997</v>
      </c>
      <c r="F12" s="15">
        <f t="shared" si="0"/>
        <v>37.027999999999999</v>
      </c>
      <c r="G12" s="15">
        <v>56.36</v>
      </c>
      <c r="H12" s="15">
        <f t="shared" si="1"/>
        <v>28.18</v>
      </c>
      <c r="I12" s="15">
        <f t="shared" si="2"/>
        <v>65.207999999999998</v>
      </c>
      <c r="J12" s="16" t="s">
        <v>144</v>
      </c>
    </row>
    <row r="13" spans="1:10">
      <c r="A13" s="14">
        <v>10</v>
      </c>
      <c r="B13" s="15" t="s">
        <v>49</v>
      </c>
      <c r="C13" s="15" t="s">
        <v>1</v>
      </c>
      <c r="D13" s="15" t="s">
        <v>48</v>
      </c>
      <c r="E13" s="20">
        <v>65.197000000000003</v>
      </c>
      <c r="F13" s="15">
        <f t="shared" si="0"/>
        <v>32.598500000000001</v>
      </c>
      <c r="G13" s="15">
        <v>62.66</v>
      </c>
      <c r="H13" s="15">
        <f t="shared" si="1"/>
        <v>31.33</v>
      </c>
      <c r="I13" s="15">
        <f t="shared" si="2"/>
        <v>63.9285</v>
      </c>
      <c r="J13" s="16" t="s">
        <v>144</v>
      </c>
    </row>
    <row r="14" spans="1:10">
      <c r="A14" s="14">
        <v>11</v>
      </c>
      <c r="B14" s="15" t="s">
        <v>50</v>
      </c>
      <c r="C14" s="15" t="s">
        <v>1</v>
      </c>
      <c r="D14" s="15" t="s">
        <v>48</v>
      </c>
      <c r="E14" s="15">
        <v>73.058999999999997</v>
      </c>
      <c r="F14" s="15">
        <f t="shared" si="0"/>
        <v>36.529499999999999</v>
      </c>
      <c r="G14" s="15">
        <v>54.73</v>
      </c>
      <c r="H14" s="15">
        <f t="shared" si="1"/>
        <v>27.364999999999998</v>
      </c>
      <c r="I14" s="15">
        <f t="shared" si="2"/>
        <v>63.894499999999994</v>
      </c>
      <c r="J14" s="16" t="s">
        <v>144</v>
      </c>
    </row>
    <row r="16" spans="1:10">
      <c r="B16" s="6" t="s">
        <v>148</v>
      </c>
      <c r="C16" s="6"/>
      <c r="D16" s="6"/>
    </row>
    <row r="17" spans="2:4">
      <c r="B17" s="6" t="s">
        <v>146</v>
      </c>
      <c r="C17" s="6"/>
      <c r="D17" s="6"/>
    </row>
  </sheetData>
  <sortState ref="A3:I13">
    <sortCondition descending="1" ref="I3:I13"/>
  </sortState>
  <mergeCells count="2">
    <mergeCell ref="A1:J1"/>
    <mergeCell ref="A2:B2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2" sqref="G12"/>
    </sheetView>
  </sheetViews>
  <sheetFormatPr defaultRowHeight="15"/>
  <cols>
    <col min="2" max="2" width="21.140625" customWidth="1"/>
    <col min="3" max="3" width="17.7109375" customWidth="1"/>
    <col min="4" max="4" width="18.42578125" customWidth="1"/>
    <col min="6" max="6" width="10.5703125" customWidth="1"/>
    <col min="7" max="7" width="12.5703125" customWidth="1"/>
    <col min="8" max="8" width="13.28515625" customWidth="1"/>
    <col min="9" max="9" width="9.5703125" customWidth="1"/>
    <col min="10" max="10" width="25.5703125" customWidth="1"/>
  </cols>
  <sheetData>
    <row r="1" spans="1:10" ht="42.7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96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62</v>
      </c>
      <c r="C4" s="15" t="s">
        <v>1</v>
      </c>
      <c r="D4" s="15" t="s">
        <v>63</v>
      </c>
      <c r="E4" s="15">
        <v>67.134</v>
      </c>
      <c r="F4" s="15">
        <f>E4*0.5</f>
        <v>33.567</v>
      </c>
      <c r="G4" s="15">
        <v>83.66</v>
      </c>
      <c r="H4" s="15">
        <f>G4*0.5</f>
        <v>41.83</v>
      </c>
      <c r="I4" s="15">
        <f>F4+H4</f>
        <v>75.396999999999991</v>
      </c>
      <c r="J4" s="16" t="s">
        <v>144</v>
      </c>
    </row>
    <row r="5" spans="1:10">
      <c r="A5" s="14">
        <v>2</v>
      </c>
      <c r="B5" s="15" t="s">
        <v>61</v>
      </c>
      <c r="C5" s="15" t="s">
        <v>1</v>
      </c>
      <c r="D5" s="15" t="s">
        <v>63</v>
      </c>
      <c r="E5" s="15">
        <v>66.745000000000005</v>
      </c>
      <c r="F5" s="15">
        <f>E5*0.5</f>
        <v>33.372500000000002</v>
      </c>
      <c r="G5" s="15">
        <v>66.38</v>
      </c>
      <c r="H5" s="15">
        <f>G5*0.5</f>
        <v>33.19</v>
      </c>
      <c r="I5" s="15">
        <f>F5+H5</f>
        <v>66.5625</v>
      </c>
      <c r="J5" s="16" t="s">
        <v>144</v>
      </c>
    </row>
    <row r="6" spans="1:10">
      <c r="A6" s="14">
        <v>3</v>
      </c>
      <c r="B6" s="15" t="s">
        <v>60</v>
      </c>
      <c r="C6" s="15" t="s">
        <v>1</v>
      </c>
      <c r="D6" s="15" t="s">
        <v>63</v>
      </c>
      <c r="E6" s="15">
        <v>65.147999999999996</v>
      </c>
      <c r="F6" s="15">
        <f>E6*0.5</f>
        <v>32.573999999999998</v>
      </c>
      <c r="G6" s="15">
        <v>57.53</v>
      </c>
      <c r="H6" s="15">
        <f>G6*0.5</f>
        <v>28.765000000000001</v>
      </c>
      <c r="I6" s="15">
        <f>F6+H6</f>
        <v>61.338999999999999</v>
      </c>
      <c r="J6" s="16" t="s">
        <v>144</v>
      </c>
    </row>
    <row r="7" spans="1:10">
      <c r="A7" s="3"/>
      <c r="B7" s="2"/>
      <c r="C7" s="1"/>
      <c r="D7" s="1"/>
      <c r="E7" s="1"/>
      <c r="F7" s="1"/>
      <c r="G7" s="1"/>
      <c r="H7" s="1"/>
      <c r="I7" s="1"/>
    </row>
    <row r="8" spans="1:10">
      <c r="A8" s="3"/>
      <c r="B8" s="6" t="s">
        <v>149</v>
      </c>
      <c r="C8" s="6"/>
      <c r="D8" s="6"/>
      <c r="E8" s="1"/>
      <c r="F8" s="1"/>
      <c r="G8" s="1"/>
      <c r="H8" s="1"/>
      <c r="I8" s="1"/>
    </row>
    <row r="9" spans="1:10">
      <c r="A9" s="3"/>
      <c r="B9" s="6" t="s">
        <v>146</v>
      </c>
      <c r="C9" s="6"/>
      <c r="D9" s="6"/>
      <c r="E9" s="1"/>
      <c r="F9" s="1"/>
      <c r="G9" s="1"/>
      <c r="H9" s="2"/>
      <c r="I9" s="2"/>
    </row>
    <row r="10" spans="1:10">
      <c r="A10" s="3"/>
      <c r="B10" s="2"/>
      <c r="C10" s="1"/>
      <c r="D10" s="1"/>
      <c r="E10" s="1"/>
      <c r="F10" s="1"/>
      <c r="G10" s="1"/>
      <c r="H10" s="1"/>
      <c r="I10" s="1"/>
    </row>
    <row r="11" spans="1:10">
      <c r="A11" s="3"/>
      <c r="B11" s="2"/>
      <c r="C11" s="1"/>
      <c r="D11" s="1"/>
      <c r="E11" s="1"/>
      <c r="F11" s="1"/>
      <c r="G11" s="1"/>
      <c r="H11" s="1"/>
      <c r="I11" s="1"/>
    </row>
    <row r="12" spans="1:10">
      <c r="A12" s="3"/>
      <c r="B12" s="2"/>
      <c r="C12" s="1"/>
      <c r="D12" s="1"/>
      <c r="E12" s="4"/>
      <c r="F12" s="1"/>
      <c r="G12" s="1"/>
      <c r="H12" s="1"/>
      <c r="I12" s="1"/>
    </row>
    <row r="13" spans="1:10">
      <c r="A13" s="3"/>
      <c r="B13" s="2"/>
      <c r="C13" s="1"/>
      <c r="D13" s="1"/>
      <c r="E13" s="1"/>
      <c r="F13" s="1"/>
      <c r="G13" s="1"/>
      <c r="H13" s="1"/>
      <c r="I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</row>
  </sheetData>
  <sortState ref="A3:I5">
    <sortCondition descending="1" ref="I3:I5"/>
  </sortState>
  <mergeCells count="2"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13" sqref="G13"/>
    </sheetView>
  </sheetViews>
  <sheetFormatPr defaultRowHeight="15"/>
  <cols>
    <col min="2" max="3" width="20" customWidth="1"/>
    <col min="5" max="5" width="10.5703125" customWidth="1"/>
    <col min="6" max="6" width="12.5703125" customWidth="1"/>
    <col min="7" max="7" width="14.5703125" customWidth="1"/>
    <col min="8" max="8" width="11.140625" customWidth="1"/>
    <col min="9" max="9" width="25.140625" customWidth="1"/>
  </cols>
  <sheetData>
    <row r="1" spans="1:9" ht="31.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</row>
    <row r="2" spans="1:9">
      <c r="A2" s="27" t="s">
        <v>95</v>
      </c>
      <c r="B2" s="28"/>
      <c r="C2" s="13"/>
      <c r="D2" s="13"/>
      <c r="E2" s="13"/>
      <c r="F2" s="13"/>
      <c r="G2" s="13"/>
      <c r="H2" s="13"/>
      <c r="I2" s="13"/>
    </row>
    <row r="3" spans="1:9" ht="45">
      <c r="A3" s="11" t="s">
        <v>134</v>
      </c>
      <c r="B3" s="11" t="s">
        <v>135</v>
      </c>
      <c r="C3" s="11" t="s">
        <v>136</v>
      </c>
      <c r="D3" s="11" t="s">
        <v>138</v>
      </c>
      <c r="E3" s="12" t="s">
        <v>139</v>
      </c>
      <c r="F3" s="12" t="s">
        <v>141</v>
      </c>
      <c r="G3" s="12" t="s">
        <v>142</v>
      </c>
      <c r="H3" s="12" t="s">
        <v>140</v>
      </c>
      <c r="I3" s="7" t="s">
        <v>143</v>
      </c>
    </row>
    <row r="4" spans="1:9">
      <c r="A4" s="14">
        <v>1</v>
      </c>
      <c r="B4" s="15" t="s">
        <v>64</v>
      </c>
      <c r="C4" s="15" t="s">
        <v>1</v>
      </c>
      <c r="D4" s="15">
        <v>65.218000000000004</v>
      </c>
      <c r="E4" s="15">
        <f>D4*0.5</f>
        <v>32.609000000000002</v>
      </c>
      <c r="F4" s="15">
        <v>62.66</v>
      </c>
      <c r="G4" s="15">
        <f>F4*0.5</f>
        <v>31.33</v>
      </c>
      <c r="H4" s="15">
        <f>E4+G4</f>
        <v>63.939</v>
      </c>
      <c r="I4" s="16" t="s">
        <v>144</v>
      </c>
    </row>
    <row r="6" spans="1:9">
      <c r="B6" s="6" t="s">
        <v>148</v>
      </c>
      <c r="C6" s="6"/>
    </row>
    <row r="7" spans="1:9">
      <c r="B7" s="6" t="s">
        <v>146</v>
      </c>
      <c r="C7" s="6"/>
    </row>
  </sheetData>
  <mergeCells count="2">
    <mergeCell ref="A1:I1"/>
    <mergeCell ref="A2:B2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opLeftCell="A10" workbookViewId="0">
      <selection activeCell="E25" sqref="E25"/>
    </sheetView>
  </sheetViews>
  <sheetFormatPr defaultRowHeight="15"/>
  <cols>
    <col min="1" max="1" width="8.85546875" customWidth="1"/>
    <col min="2" max="2" width="20.28515625" customWidth="1"/>
    <col min="3" max="3" width="16.5703125" customWidth="1"/>
    <col min="4" max="4" width="12.140625" customWidth="1"/>
    <col min="5" max="5" width="10.7109375" customWidth="1"/>
    <col min="6" max="6" width="12.7109375" customWidth="1"/>
    <col min="7" max="7" width="10.7109375" customWidth="1"/>
    <col min="9" max="9" width="24.140625" customWidth="1"/>
    <col min="10" max="10" width="9.140625" hidden="1" customWidth="1"/>
  </cols>
  <sheetData>
    <row r="1" spans="1:10" ht="34.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95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ht="45">
      <c r="A3" s="11" t="s">
        <v>134</v>
      </c>
      <c r="B3" s="11" t="s">
        <v>135</v>
      </c>
      <c r="C3" s="11" t="s">
        <v>136</v>
      </c>
      <c r="D3" s="11" t="s">
        <v>138</v>
      </c>
      <c r="E3" s="12" t="s">
        <v>139</v>
      </c>
      <c r="F3" s="12" t="s">
        <v>141</v>
      </c>
      <c r="G3" s="12" t="s">
        <v>142</v>
      </c>
      <c r="H3" s="12" t="s">
        <v>140</v>
      </c>
      <c r="I3" s="7" t="s">
        <v>143</v>
      </c>
    </row>
    <row r="4" spans="1:10">
      <c r="A4" s="21">
        <v>1</v>
      </c>
      <c r="B4" s="22" t="s">
        <v>71</v>
      </c>
      <c r="C4" s="22" t="s">
        <v>65</v>
      </c>
      <c r="D4" s="22">
        <v>69.915999999999997</v>
      </c>
      <c r="E4" s="22">
        <f t="shared" ref="E4:E9" si="0">D4*0.5</f>
        <v>34.957999999999998</v>
      </c>
      <c r="F4" s="22">
        <v>81.099999999999994</v>
      </c>
      <c r="G4" s="22">
        <f t="shared" ref="G4:G9" si="1">F4*0.5</f>
        <v>40.549999999999997</v>
      </c>
      <c r="H4" s="22">
        <f t="shared" ref="H4:H9" si="2">E4+G4</f>
        <v>75.507999999999996</v>
      </c>
      <c r="I4" s="16" t="s">
        <v>144</v>
      </c>
    </row>
    <row r="5" spans="1:10">
      <c r="A5" s="21">
        <v>2</v>
      </c>
      <c r="B5" s="22" t="s">
        <v>68</v>
      </c>
      <c r="C5" s="22" t="s">
        <v>65</v>
      </c>
      <c r="D5" s="22">
        <v>80.489000000000004</v>
      </c>
      <c r="E5" s="22">
        <f t="shared" si="0"/>
        <v>40.244500000000002</v>
      </c>
      <c r="F5" s="22">
        <v>69.430000000000007</v>
      </c>
      <c r="G5" s="22">
        <f t="shared" si="1"/>
        <v>34.715000000000003</v>
      </c>
      <c r="H5" s="22">
        <f t="shared" si="2"/>
        <v>74.959500000000006</v>
      </c>
      <c r="I5" s="16" t="s">
        <v>144</v>
      </c>
    </row>
    <row r="6" spans="1:10">
      <c r="A6" s="21">
        <v>3</v>
      </c>
      <c r="B6" s="22" t="s">
        <v>70</v>
      </c>
      <c r="C6" s="22" t="s">
        <v>65</v>
      </c>
      <c r="D6" s="22">
        <v>69.117999999999995</v>
      </c>
      <c r="E6" s="22">
        <f t="shared" si="0"/>
        <v>34.558999999999997</v>
      </c>
      <c r="F6" s="22">
        <v>77.41</v>
      </c>
      <c r="G6" s="22">
        <f t="shared" si="1"/>
        <v>38.704999999999998</v>
      </c>
      <c r="H6" s="22">
        <f t="shared" si="2"/>
        <v>73.263999999999996</v>
      </c>
      <c r="I6" s="16" t="s">
        <v>144</v>
      </c>
    </row>
    <row r="7" spans="1:10">
      <c r="A7" s="21">
        <v>4</v>
      </c>
      <c r="B7" s="22" t="s">
        <v>69</v>
      </c>
      <c r="C7" s="22" t="s">
        <v>65</v>
      </c>
      <c r="D7" s="22">
        <v>71.408000000000001</v>
      </c>
      <c r="E7" s="22">
        <f t="shared" si="0"/>
        <v>35.704000000000001</v>
      </c>
      <c r="F7" s="22">
        <v>75.040000000000006</v>
      </c>
      <c r="G7" s="22">
        <f t="shared" si="1"/>
        <v>37.520000000000003</v>
      </c>
      <c r="H7" s="22">
        <f t="shared" si="2"/>
        <v>73.224000000000004</v>
      </c>
      <c r="I7" s="16" t="s">
        <v>144</v>
      </c>
    </row>
    <row r="8" spans="1:10">
      <c r="A8" s="21">
        <v>5</v>
      </c>
      <c r="B8" s="22" t="s">
        <v>67</v>
      </c>
      <c r="C8" s="22" t="s">
        <v>65</v>
      </c>
      <c r="D8" s="22">
        <v>61.750999999999998</v>
      </c>
      <c r="E8" s="22">
        <f t="shared" si="0"/>
        <v>30.875499999999999</v>
      </c>
      <c r="F8" s="22">
        <v>57.76</v>
      </c>
      <c r="G8" s="22">
        <f t="shared" si="1"/>
        <v>28.88</v>
      </c>
      <c r="H8" s="22">
        <f t="shared" si="2"/>
        <v>59.755499999999998</v>
      </c>
      <c r="I8" s="16" t="s">
        <v>144</v>
      </c>
    </row>
    <row r="9" spans="1:10">
      <c r="A9" s="21">
        <v>6</v>
      </c>
      <c r="B9" s="22" t="s">
        <v>66</v>
      </c>
      <c r="C9" s="22" t="s">
        <v>65</v>
      </c>
      <c r="D9" s="22">
        <v>56.65</v>
      </c>
      <c r="E9" s="22">
        <f t="shared" si="0"/>
        <v>28.324999999999999</v>
      </c>
      <c r="F9" s="22">
        <v>55.2</v>
      </c>
      <c r="G9" s="22">
        <f t="shared" si="1"/>
        <v>27.6</v>
      </c>
      <c r="H9" s="22">
        <f t="shared" si="2"/>
        <v>55.924999999999997</v>
      </c>
      <c r="I9" s="16" t="s">
        <v>144</v>
      </c>
    </row>
    <row r="11" spans="1:10">
      <c r="B11" s="6" t="s">
        <v>148</v>
      </c>
      <c r="C11" s="6"/>
    </row>
    <row r="12" spans="1:10">
      <c r="B12" s="6" t="s">
        <v>146</v>
      </c>
      <c r="C12" s="6"/>
    </row>
    <row r="15" spans="1:10" ht="30.75" customHeight="1">
      <c r="A15" s="26" t="s">
        <v>133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>
      <c r="A16" s="27" t="s">
        <v>94</v>
      </c>
      <c r="B16" s="28"/>
      <c r="C16" s="13"/>
      <c r="D16" s="13"/>
      <c r="E16" s="13"/>
      <c r="F16" s="13"/>
      <c r="G16" s="13"/>
      <c r="H16" s="13"/>
      <c r="I16" s="13"/>
      <c r="J16" s="13"/>
    </row>
    <row r="17" spans="1:9" ht="45">
      <c r="A17" s="11" t="s">
        <v>134</v>
      </c>
      <c r="B17" s="11" t="s">
        <v>135</v>
      </c>
      <c r="C17" s="11" t="s">
        <v>136</v>
      </c>
      <c r="D17" s="11" t="s">
        <v>138</v>
      </c>
      <c r="E17" s="12" t="s">
        <v>139</v>
      </c>
      <c r="F17" s="12" t="s">
        <v>141</v>
      </c>
      <c r="G17" s="12" t="s">
        <v>142</v>
      </c>
      <c r="H17" s="12" t="s">
        <v>140</v>
      </c>
      <c r="I17" s="7" t="s">
        <v>143</v>
      </c>
    </row>
    <row r="18" spans="1:9">
      <c r="A18" s="14">
        <v>1</v>
      </c>
      <c r="B18" s="15" t="s">
        <v>72</v>
      </c>
      <c r="C18" s="15" t="s">
        <v>65</v>
      </c>
      <c r="D18" s="15">
        <v>69.596000000000004</v>
      </c>
      <c r="E18" s="15">
        <f>D18*0.5</f>
        <v>34.798000000000002</v>
      </c>
      <c r="F18" s="15">
        <v>64.06</v>
      </c>
      <c r="G18" s="15">
        <f>F18*0.5</f>
        <v>32.03</v>
      </c>
      <c r="H18" s="15">
        <f>E18+G18</f>
        <v>66.828000000000003</v>
      </c>
      <c r="I18" s="16" t="s">
        <v>144</v>
      </c>
    </row>
    <row r="19" spans="1:9">
      <c r="A19" s="14">
        <v>2</v>
      </c>
      <c r="B19" s="15" t="s">
        <v>73</v>
      </c>
      <c r="C19" s="15" t="s">
        <v>65</v>
      </c>
      <c r="D19" s="15">
        <v>57.914999999999999</v>
      </c>
      <c r="E19" s="15">
        <f>D19*0.5</f>
        <v>28.9575</v>
      </c>
      <c r="F19" s="15">
        <v>58.7</v>
      </c>
      <c r="G19" s="15">
        <f>F19*0.5</f>
        <v>29.35</v>
      </c>
      <c r="H19" s="15">
        <f>E19+G19</f>
        <v>58.307500000000005</v>
      </c>
      <c r="I19" s="16" t="s">
        <v>144</v>
      </c>
    </row>
    <row r="21" spans="1:9">
      <c r="B21" s="6" t="s">
        <v>148</v>
      </c>
      <c r="C21" s="6"/>
    </row>
    <row r="22" spans="1:9">
      <c r="B22" s="6" t="s">
        <v>146</v>
      </c>
      <c r="C22" s="6"/>
    </row>
  </sheetData>
  <sortState ref="B3:I12">
    <sortCondition descending="1" ref="H3:H12"/>
  </sortState>
  <mergeCells count="4">
    <mergeCell ref="A1:J1"/>
    <mergeCell ref="A2:B2"/>
    <mergeCell ref="A15:J15"/>
    <mergeCell ref="A16:B1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18" sqref="G18"/>
    </sheetView>
  </sheetViews>
  <sheetFormatPr defaultRowHeight="15"/>
  <cols>
    <col min="1" max="1" width="13" customWidth="1"/>
    <col min="2" max="2" width="20.140625" customWidth="1"/>
    <col min="3" max="3" width="18.7109375" customWidth="1"/>
    <col min="4" max="4" width="9.42578125" customWidth="1"/>
    <col min="7" max="7" width="12.7109375" customWidth="1"/>
    <col min="8" max="8" width="10.5703125" customWidth="1"/>
    <col min="10" max="10" width="24.7109375" customWidth="1"/>
  </cols>
  <sheetData>
    <row r="1" spans="1:10" ht="33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27" t="s">
        <v>97</v>
      </c>
      <c r="B2" s="28"/>
      <c r="C2" s="23"/>
      <c r="D2" s="23"/>
      <c r="E2" s="23"/>
      <c r="F2" s="23"/>
      <c r="G2" s="23"/>
      <c r="H2" s="23"/>
      <c r="I2" s="23"/>
      <c r="J2" s="23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81</v>
      </c>
      <c r="C4" s="15" t="s">
        <v>74</v>
      </c>
      <c r="D4" s="15" t="s">
        <v>75</v>
      </c>
      <c r="E4" s="15">
        <v>77.082999999999998</v>
      </c>
      <c r="F4" s="15">
        <f t="shared" ref="F4:F9" si="0">E4*0.5</f>
        <v>38.541499999999999</v>
      </c>
      <c r="G4" s="15">
        <v>70.180000000000007</v>
      </c>
      <c r="H4" s="15">
        <f t="shared" ref="H4:H9" si="1">G4*0.5</f>
        <v>35.090000000000003</v>
      </c>
      <c r="I4" s="15">
        <f t="shared" ref="I4:I9" si="2">F4+H4</f>
        <v>73.631500000000003</v>
      </c>
      <c r="J4" s="16" t="s">
        <v>144</v>
      </c>
    </row>
    <row r="5" spans="1:10">
      <c r="A5" s="14">
        <v>2</v>
      </c>
      <c r="B5" s="15" t="s">
        <v>79</v>
      </c>
      <c r="C5" s="15" t="s">
        <v>74</v>
      </c>
      <c r="D5" s="15" t="s">
        <v>75</v>
      </c>
      <c r="E5" s="15">
        <v>77.275999999999996</v>
      </c>
      <c r="F5" s="15">
        <f t="shared" si="0"/>
        <v>38.637999999999998</v>
      </c>
      <c r="G5" s="15">
        <v>65</v>
      </c>
      <c r="H5" s="15">
        <f t="shared" si="1"/>
        <v>32.5</v>
      </c>
      <c r="I5" s="15">
        <f t="shared" si="2"/>
        <v>71.138000000000005</v>
      </c>
      <c r="J5" s="16" t="s">
        <v>144</v>
      </c>
    </row>
    <row r="6" spans="1:10">
      <c r="A6" s="14">
        <v>3</v>
      </c>
      <c r="B6" s="15" t="s">
        <v>78</v>
      </c>
      <c r="C6" s="15" t="s">
        <v>74</v>
      </c>
      <c r="D6" s="15" t="s">
        <v>75</v>
      </c>
      <c r="E6" s="15">
        <v>71.61</v>
      </c>
      <c r="F6" s="15">
        <f t="shared" si="0"/>
        <v>35.805</v>
      </c>
      <c r="G6" s="15">
        <v>63.83</v>
      </c>
      <c r="H6" s="15">
        <f t="shared" si="1"/>
        <v>31.914999999999999</v>
      </c>
      <c r="I6" s="15">
        <f t="shared" si="2"/>
        <v>67.72</v>
      </c>
      <c r="J6" s="16" t="s">
        <v>144</v>
      </c>
    </row>
    <row r="7" spans="1:10">
      <c r="A7" s="14">
        <v>4</v>
      </c>
      <c r="B7" s="15" t="s">
        <v>77</v>
      </c>
      <c r="C7" s="15" t="s">
        <v>74</v>
      </c>
      <c r="D7" s="15" t="s">
        <v>75</v>
      </c>
      <c r="E7" s="15">
        <v>67.852999999999994</v>
      </c>
      <c r="F7" s="15">
        <f t="shared" si="0"/>
        <v>33.926499999999997</v>
      </c>
      <c r="G7" s="15">
        <v>60.56</v>
      </c>
      <c r="H7" s="15">
        <f t="shared" si="1"/>
        <v>30.28</v>
      </c>
      <c r="I7" s="15">
        <f t="shared" si="2"/>
        <v>64.206500000000005</v>
      </c>
      <c r="J7" s="16" t="s">
        <v>144</v>
      </c>
    </row>
    <row r="8" spans="1:10">
      <c r="A8" s="14">
        <v>5</v>
      </c>
      <c r="B8" s="15" t="s">
        <v>76</v>
      </c>
      <c r="C8" s="15" t="s">
        <v>74</v>
      </c>
      <c r="D8" s="15" t="s">
        <v>75</v>
      </c>
      <c r="E8" s="15">
        <v>60.226999999999997</v>
      </c>
      <c r="F8" s="15">
        <f t="shared" si="0"/>
        <v>30.113499999999998</v>
      </c>
      <c r="G8" s="15">
        <v>64.760000000000005</v>
      </c>
      <c r="H8" s="15">
        <f t="shared" si="1"/>
        <v>32.380000000000003</v>
      </c>
      <c r="I8" s="15">
        <f t="shared" si="2"/>
        <v>62.493499999999997</v>
      </c>
      <c r="J8" s="16" t="s">
        <v>144</v>
      </c>
    </row>
    <row r="9" spans="1:10">
      <c r="A9" s="14">
        <v>6</v>
      </c>
      <c r="B9" s="15" t="s">
        <v>80</v>
      </c>
      <c r="C9" s="15" t="s">
        <v>74</v>
      </c>
      <c r="D9" s="15" t="s">
        <v>75</v>
      </c>
      <c r="E9" s="15">
        <v>64.644000000000005</v>
      </c>
      <c r="F9" s="15">
        <f t="shared" si="0"/>
        <v>32.322000000000003</v>
      </c>
      <c r="G9" s="15">
        <v>56.6</v>
      </c>
      <c r="H9" s="15">
        <f t="shared" si="1"/>
        <v>28.3</v>
      </c>
      <c r="I9" s="15">
        <f t="shared" si="2"/>
        <v>60.622</v>
      </c>
      <c r="J9" s="16" t="s">
        <v>144</v>
      </c>
    </row>
    <row r="11" spans="1:10">
      <c r="B11" s="6" t="s">
        <v>148</v>
      </c>
      <c r="C11" s="6"/>
    </row>
    <row r="12" spans="1:10">
      <c r="B12" s="6" t="s">
        <v>146</v>
      </c>
      <c r="C12" s="6"/>
    </row>
  </sheetData>
  <sortState ref="B3:I8">
    <sortCondition descending="1" ref="I3:I8"/>
  </sortState>
  <mergeCells count="2"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17" sqref="G17"/>
    </sheetView>
  </sheetViews>
  <sheetFormatPr defaultRowHeight="15"/>
  <cols>
    <col min="1" max="1" width="7.140625" customWidth="1"/>
    <col min="2" max="2" width="23.28515625" customWidth="1"/>
    <col min="3" max="3" width="20.5703125" customWidth="1"/>
    <col min="4" max="4" width="9.140625" customWidth="1"/>
    <col min="5" max="5" width="13.140625" customWidth="1"/>
    <col min="7" max="7" width="14" customWidth="1"/>
    <col min="8" max="8" width="13" customWidth="1"/>
    <col min="9" max="9" width="9.42578125" customWidth="1"/>
    <col min="10" max="10" width="24.42578125" customWidth="1"/>
  </cols>
  <sheetData>
    <row r="1" spans="1:10" ht="31.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98</v>
      </c>
      <c r="B2" s="28"/>
      <c r="C2" s="13"/>
      <c r="D2" s="13"/>
      <c r="E2" s="13"/>
      <c r="F2" s="13"/>
      <c r="G2" s="13"/>
      <c r="H2" s="13"/>
      <c r="I2" s="13"/>
      <c r="J2" s="24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89</v>
      </c>
      <c r="C4" s="15" t="s">
        <v>74</v>
      </c>
      <c r="D4" s="15" t="s">
        <v>82</v>
      </c>
      <c r="E4" s="15">
        <v>66.075000000000003</v>
      </c>
      <c r="F4" s="15">
        <f t="shared" ref="F4:F13" si="0">E4*0.5</f>
        <v>33.037500000000001</v>
      </c>
      <c r="G4" s="15">
        <v>88.1</v>
      </c>
      <c r="H4" s="15">
        <f t="shared" ref="H4:H13" si="1">G4*0.5</f>
        <v>44.05</v>
      </c>
      <c r="I4" s="15">
        <f t="shared" ref="I4:I13" si="2">F4+H4</f>
        <v>77.087500000000006</v>
      </c>
      <c r="J4" s="16" t="s">
        <v>144</v>
      </c>
    </row>
    <row r="5" spans="1:10">
      <c r="A5" s="14">
        <v>2</v>
      </c>
      <c r="B5" s="15" t="s">
        <v>92</v>
      </c>
      <c r="C5" s="15" t="s">
        <v>74</v>
      </c>
      <c r="D5" s="15" t="s">
        <v>82</v>
      </c>
      <c r="E5" s="15">
        <v>60.145000000000003</v>
      </c>
      <c r="F5" s="15">
        <f t="shared" si="0"/>
        <v>30.072500000000002</v>
      </c>
      <c r="G5" s="15">
        <v>81.8</v>
      </c>
      <c r="H5" s="15">
        <f t="shared" si="1"/>
        <v>40.9</v>
      </c>
      <c r="I5" s="15">
        <f t="shared" si="2"/>
        <v>70.972499999999997</v>
      </c>
      <c r="J5" s="16" t="s">
        <v>144</v>
      </c>
    </row>
    <row r="6" spans="1:10">
      <c r="A6" s="14">
        <v>3</v>
      </c>
      <c r="B6" s="15" t="s">
        <v>88</v>
      </c>
      <c r="C6" s="15" t="s">
        <v>74</v>
      </c>
      <c r="D6" s="15" t="s">
        <v>82</v>
      </c>
      <c r="E6" s="15">
        <v>68.748000000000005</v>
      </c>
      <c r="F6" s="15">
        <f t="shared" si="0"/>
        <v>34.374000000000002</v>
      </c>
      <c r="G6" s="15">
        <v>66.63</v>
      </c>
      <c r="H6" s="15">
        <f t="shared" si="1"/>
        <v>33.314999999999998</v>
      </c>
      <c r="I6" s="15">
        <f t="shared" si="2"/>
        <v>67.688999999999993</v>
      </c>
      <c r="J6" s="16" t="s">
        <v>144</v>
      </c>
    </row>
    <row r="7" spans="1:10">
      <c r="A7" s="14">
        <v>4</v>
      </c>
      <c r="B7" s="15" t="s">
        <v>84</v>
      </c>
      <c r="C7" s="15" t="s">
        <v>74</v>
      </c>
      <c r="D7" s="15" t="s">
        <v>82</v>
      </c>
      <c r="E7" s="15">
        <v>67.715000000000003</v>
      </c>
      <c r="F7" s="15">
        <f t="shared" si="0"/>
        <v>33.857500000000002</v>
      </c>
      <c r="G7" s="15">
        <v>65</v>
      </c>
      <c r="H7" s="15">
        <f t="shared" si="1"/>
        <v>32.5</v>
      </c>
      <c r="I7" s="15">
        <f t="shared" si="2"/>
        <v>66.357500000000002</v>
      </c>
      <c r="J7" s="16" t="s">
        <v>144</v>
      </c>
    </row>
    <row r="8" spans="1:10">
      <c r="A8" s="14">
        <v>5</v>
      </c>
      <c r="B8" s="15" t="s">
        <v>86</v>
      </c>
      <c r="C8" s="15" t="s">
        <v>74</v>
      </c>
      <c r="D8" s="15" t="s">
        <v>82</v>
      </c>
      <c r="E8" s="15">
        <v>66.099000000000004</v>
      </c>
      <c r="F8" s="15">
        <f t="shared" si="0"/>
        <v>33.049500000000002</v>
      </c>
      <c r="G8" s="15">
        <v>65.930000000000007</v>
      </c>
      <c r="H8" s="15">
        <f t="shared" si="1"/>
        <v>32.965000000000003</v>
      </c>
      <c r="I8" s="15">
        <f t="shared" si="2"/>
        <v>66.014499999999998</v>
      </c>
      <c r="J8" s="16" t="s">
        <v>144</v>
      </c>
    </row>
    <row r="9" spans="1:10">
      <c r="A9" s="14">
        <v>6</v>
      </c>
      <c r="B9" s="15" t="s">
        <v>87</v>
      </c>
      <c r="C9" s="15" t="s">
        <v>74</v>
      </c>
      <c r="D9" s="15" t="s">
        <v>82</v>
      </c>
      <c r="E9" s="15">
        <v>61.405999999999999</v>
      </c>
      <c r="F9" s="15">
        <f t="shared" si="0"/>
        <v>30.702999999999999</v>
      </c>
      <c r="G9" s="15">
        <v>67.33</v>
      </c>
      <c r="H9" s="15">
        <f t="shared" si="1"/>
        <v>33.664999999999999</v>
      </c>
      <c r="I9" s="15">
        <f t="shared" si="2"/>
        <v>64.367999999999995</v>
      </c>
      <c r="J9" s="16" t="s">
        <v>144</v>
      </c>
    </row>
    <row r="10" spans="1:10">
      <c r="A10" s="14">
        <v>7</v>
      </c>
      <c r="B10" s="15" t="s">
        <v>83</v>
      </c>
      <c r="C10" s="15" t="s">
        <v>74</v>
      </c>
      <c r="D10" s="15" t="s">
        <v>82</v>
      </c>
      <c r="E10" s="15">
        <v>63.371000000000002</v>
      </c>
      <c r="F10" s="15">
        <f t="shared" si="0"/>
        <v>31.685500000000001</v>
      </c>
      <c r="G10" s="15">
        <v>63.13</v>
      </c>
      <c r="H10" s="15">
        <f t="shared" si="1"/>
        <v>31.565000000000001</v>
      </c>
      <c r="I10" s="15">
        <f t="shared" si="2"/>
        <v>63.250500000000002</v>
      </c>
      <c r="J10" s="16" t="s">
        <v>144</v>
      </c>
    </row>
    <row r="11" spans="1:10">
      <c r="A11" s="14">
        <v>8</v>
      </c>
      <c r="B11" s="15" t="s">
        <v>90</v>
      </c>
      <c r="C11" s="15" t="s">
        <v>74</v>
      </c>
      <c r="D11" s="15" t="s">
        <v>82</v>
      </c>
      <c r="E11" s="15">
        <v>56.393999999999998</v>
      </c>
      <c r="F11" s="15">
        <f t="shared" si="0"/>
        <v>28.196999999999999</v>
      </c>
      <c r="G11" s="15">
        <v>62</v>
      </c>
      <c r="H11" s="15">
        <f t="shared" si="1"/>
        <v>31</v>
      </c>
      <c r="I11" s="15">
        <f t="shared" si="2"/>
        <v>59.197000000000003</v>
      </c>
      <c r="J11" s="16" t="s">
        <v>144</v>
      </c>
    </row>
    <row r="12" spans="1:10">
      <c r="A12" s="14">
        <v>9</v>
      </c>
      <c r="B12" s="15" t="s">
        <v>91</v>
      </c>
      <c r="C12" s="15" t="s">
        <v>74</v>
      </c>
      <c r="D12" s="15" t="s">
        <v>82</v>
      </c>
      <c r="E12" s="15">
        <v>59.811999999999998</v>
      </c>
      <c r="F12" s="15">
        <f t="shared" si="0"/>
        <v>29.905999999999999</v>
      </c>
      <c r="G12" s="15">
        <v>56.13</v>
      </c>
      <c r="H12" s="15">
        <f t="shared" si="1"/>
        <v>28.065000000000001</v>
      </c>
      <c r="I12" s="15">
        <f t="shared" si="2"/>
        <v>57.971000000000004</v>
      </c>
      <c r="J12" s="16" t="s">
        <v>144</v>
      </c>
    </row>
    <row r="13" spans="1:10">
      <c r="A13" s="14">
        <v>10</v>
      </c>
      <c r="B13" s="15" t="s">
        <v>85</v>
      </c>
      <c r="C13" s="15" t="s">
        <v>74</v>
      </c>
      <c r="D13" s="15" t="s">
        <v>82</v>
      </c>
      <c r="E13" s="15">
        <v>55.414000000000001</v>
      </c>
      <c r="F13" s="15">
        <f t="shared" si="0"/>
        <v>27.707000000000001</v>
      </c>
      <c r="G13" s="15">
        <v>59.63</v>
      </c>
      <c r="H13" s="15">
        <f t="shared" si="1"/>
        <v>29.815000000000001</v>
      </c>
      <c r="I13" s="15">
        <f t="shared" si="2"/>
        <v>57.522000000000006</v>
      </c>
      <c r="J13" s="16" t="s">
        <v>144</v>
      </c>
    </row>
    <row r="15" spans="1:10">
      <c r="B15" s="6" t="s">
        <v>148</v>
      </c>
      <c r="C15" s="6"/>
    </row>
    <row r="16" spans="1:10">
      <c r="B16" s="6" t="s">
        <v>146</v>
      </c>
      <c r="C16" s="6"/>
    </row>
  </sheetData>
  <sortState ref="B3:I12">
    <sortCondition descending="1" ref="I3:I12"/>
  </sortState>
  <mergeCells count="2">
    <mergeCell ref="A1:J1"/>
    <mergeCell ref="A2:B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G15" sqref="G15"/>
    </sheetView>
  </sheetViews>
  <sheetFormatPr defaultRowHeight="15"/>
  <cols>
    <col min="1" max="1" width="8.85546875" customWidth="1"/>
    <col min="2" max="2" width="24.42578125" customWidth="1"/>
    <col min="3" max="3" width="21" customWidth="1"/>
    <col min="4" max="4" width="12.5703125" customWidth="1"/>
    <col min="5" max="5" width="9.7109375" customWidth="1"/>
    <col min="6" max="6" width="11.28515625" customWidth="1"/>
    <col min="7" max="7" width="11.85546875" customWidth="1"/>
    <col min="8" max="8" width="9.85546875" customWidth="1"/>
    <col min="9" max="9" width="10" customWidth="1"/>
    <col min="10" max="10" width="24.28515625" customWidth="1"/>
  </cols>
  <sheetData>
    <row r="1" spans="1:10" ht="36.7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94</v>
      </c>
      <c r="B2" s="28"/>
      <c r="C2" s="13"/>
      <c r="D2" s="13"/>
      <c r="E2" s="13"/>
      <c r="F2" s="13"/>
      <c r="G2" s="13"/>
      <c r="H2" s="13"/>
      <c r="I2" s="13"/>
      <c r="J2" s="24"/>
    </row>
    <row r="3" spans="1:10" ht="45">
      <c r="A3" s="11" t="s">
        <v>134</v>
      </c>
      <c r="B3" s="11" t="s">
        <v>135</v>
      </c>
      <c r="C3" s="11" t="s">
        <v>136</v>
      </c>
      <c r="D3" s="11" t="s">
        <v>137</v>
      </c>
      <c r="E3" s="11" t="s">
        <v>138</v>
      </c>
      <c r="F3" s="12" t="s">
        <v>139</v>
      </c>
      <c r="G3" s="12" t="s">
        <v>141</v>
      </c>
      <c r="H3" s="12" t="s">
        <v>142</v>
      </c>
      <c r="I3" s="12" t="s">
        <v>140</v>
      </c>
      <c r="J3" s="7" t="s">
        <v>143</v>
      </c>
    </row>
    <row r="4" spans="1:10">
      <c r="A4" s="14">
        <v>1</v>
      </c>
      <c r="B4" s="15" t="s">
        <v>132</v>
      </c>
      <c r="C4" s="15" t="s">
        <v>74</v>
      </c>
      <c r="D4" s="15" t="s">
        <v>109</v>
      </c>
      <c r="E4" s="15">
        <v>76.506</v>
      </c>
      <c r="F4" s="15">
        <f>E4*0.5</f>
        <v>38.253</v>
      </c>
      <c r="G4" s="15">
        <v>76.2</v>
      </c>
      <c r="H4" s="15">
        <f>G4*0.5</f>
        <v>38.1</v>
      </c>
      <c r="I4" s="15">
        <f>F4+H4</f>
        <v>76.353000000000009</v>
      </c>
      <c r="J4" s="16" t="s">
        <v>144</v>
      </c>
    </row>
    <row r="5" spans="1:10">
      <c r="A5" s="14">
        <v>2</v>
      </c>
      <c r="B5" s="15" t="s">
        <v>131</v>
      </c>
      <c r="C5" s="15" t="s">
        <v>74</v>
      </c>
      <c r="D5" s="15" t="s">
        <v>109</v>
      </c>
      <c r="E5" s="15">
        <v>71.274000000000001</v>
      </c>
      <c r="F5" s="15">
        <f>E5*0.5</f>
        <v>35.637</v>
      </c>
      <c r="G5" s="15">
        <v>72.23</v>
      </c>
      <c r="H5" s="15">
        <f>G5*0.5</f>
        <v>36.115000000000002</v>
      </c>
      <c r="I5" s="15">
        <f>F5+H5</f>
        <v>71.75200000000001</v>
      </c>
      <c r="J5" s="16" t="s">
        <v>144</v>
      </c>
    </row>
    <row r="6" spans="1:10">
      <c r="A6" s="14">
        <v>3</v>
      </c>
      <c r="B6" s="15" t="s">
        <v>128</v>
      </c>
      <c r="C6" s="15" t="s">
        <v>74</v>
      </c>
      <c r="D6" s="15" t="s">
        <v>109</v>
      </c>
      <c r="E6" s="15">
        <v>67.486999999999995</v>
      </c>
      <c r="F6" s="15">
        <f>E6*0.5</f>
        <v>33.743499999999997</v>
      </c>
      <c r="G6" s="15">
        <v>73.86</v>
      </c>
      <c r="H6" s="15">
        <f>G6*0.5</f>
        <v>36.93</v>
      </c>
      <c r="I6" s="15">
        <f>F6+H6</f>
        <v>70.67349999999999</v>
      </c>
      <c r="J6" s="16" t="s">
        <v>144</v>
      </c>
    </row>
    <row r="7" spans="1:10">
      <c r="A7" s="14">
        <v>4</v>
      </c>
      <c r="B7" s="15" t="s">
        <v>129</v>
      </c>
      <c r="C7" s="15" t="s">
        <v>74</v>
      </c>
      <c r="D7" s="15" t="s">
        <v>109</v>
      </c>
      <c r="E7" s="15">
        <v>70.683000000000007</v>
      </c>
      <c r="F7" s="15">
        <f>E7*0.5</f>
        <v>35.341500000000003</v>
      </c>
      <c r="G7" s="15">
        <v>70.13</v>
      </c>
      <c r="H7" s="15">
        <f>G7*0.5</f>
        <v>35.064999999999998</v>
      </c>
      <c r="I7" s="15">
        <f>F7+H7</f>
        <v>70.406499999999994</v>
      </c>
      <c r="J7" s="16" t="s">
        <v>144</v>
      </c>
    </row>
    <row r="8" spans="1:10">
      <c r="A8" s="14">
        <v>5</v>
      </c>
      <c r="B8" s="15" t="s">
        <v>130</v>
      </c>
      <c r="C8" s="15" t="s">
        <v>74</v>
      </c>
      <c r="D8" s="15" t="s">
        <v>109</v>
      </c>
      <c r="E8" s="15">
        <v>74.921000000000006</v>
      </c>
      <c r="F8" s="15">
        <f>E8*0.5</f>
        <v>37.460500000000003</v>
      </c>
      <c r="G8" s="15">
        <v>65.459999999999994</v>
      </c>
      <c r="H8" s="15">
        <f>G8*0.5</f>
        <v>32.729999999999997</v>
      </c>
      <c r="I8" s="15">
        <f>F8+H8</f>
        <v>70.1905</v>
      </c>
      <c r="J8" s="16" t="s">
        <v>144</v>
      </c>
    </row>
    <row r="10" spans="1:10">
      <c r="B10" s="6" t="s">
        <v>148</v>
      </c>
      <c r="C10" s="6"/>
    </row>
    <row r="11" spans="1:10">
      <c r="B11" s="6" t="s">
        <v>146</v>
      </c>
      <c r="C11" s="6"/>
    </row>
  </sheetData>
  <sortState ref="B3:I7">
    <sortCondition descending="1" ref="I3:I7"/>
  </sortState>
  <mergeCells count="2">
    <mergeCell ref="A1:J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İT gıda</vt:lpstr>
      <vt:lpstr>it Makine</vt:lpstr>
      <vt:lpstr>İT Elektrik</vt:lpstr>
      <vt:lpstr>İT Enerji Sist.</vt:lpstr>
      <vt:lpstr>İT Malzeme</vt:lpstr>
      <vt:lpstr>Biyomühendislik</vt:lpstr>
      <vt:lpstr>Fbt fizik</vt:lpstr>
      <vt:lpstr>Fbt Biyoloji</vt:lpstr>
      <vt:lpstr>Fbt Mat</vt:lpstr>
      <vt:lpstr>Fbt Kimya</vt:lpstr>
      <vt:lpstr>Matematik</vt:lpstr>
      <vt:lpstr>Kimya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2016-08-02T08:40:14Z</dcterms:modified>
</cp:coreProperties>
</file>