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firstSheet="3" activeTab="3"/>
  </bookViews>
  <sheets>
    <sheet name="GIDA MÜH." sheetId="1" r:id="rId1"/>
    <sheet name="MAKİNE MÜH." sheetId="2" r:id="rId2"/>
    <sheet name="MALZEME MÜH." sheetId="5" r:id="rId3"/>
    <sheet name="MB ENERJİ" sheetId="4" r:id="rId4"/>
    <sheet name="MB ELEKTRİK MÜH." sheetId="3" r:id="rId5"/>
    <sheet name="MB BİLGİSAYAR MÜH." sheetId="18" r:id="rId6"/>
    <sheet name="Biyomühendislik" sheetId="6" r:id="rId7"/>
    <sheet name="Fbt fizik" sheetId="7" r:id="rId8"/>
    <sheet name="Fbt Biyoloji" sheetId="8" r:id="rId9"/>
    <sheet name="Fbt Mat" sheetId="13" r:id="rId10"/>
    <sheet name="Fbt Kimya" sheetId="9" r:id="rId11"/>
    <sheet name="Matematik" sheetId="10" r:id="rId12"/>
    <sheet name="Biyoloji" sheetId="14" r:id="rId13"/>
    <sheet name="Fizik" sheetId="20" r:id="rId14"/>
  </sheets>
  <calcPr calcId="124519"/>
</workbook>
</file>

<file path=xl/calcChain.xml><?xml version="1.0" encoding="utf-8"?>
<calcChain xmlns="http://schemas.openxmlformats.org/spreadsheetml/2006/main">
  <c r="H19" i="20"/>
  <c r="F19"/>
  <c r="H18"/>
  <c r="F18"/>
  <c r="I18" s="1"/>
  <c r="H4" i="13"/>
  <c r="F4"/>
  <c r="I4" s="1"/>
  <c r="H4" i="8"/>
  <c r="F4"/>
  <c r="I4" s="1"/>
  <c r="H4" i="7"/>
  <c r="F4"/>
  <c r="I4" s="1"/>
  <c r="I6" i="9"/>
  <c r="H6"/>
  <c r="F6"/>
  <c r="H5"/>
  <c r="F5"/>
  <c r="I5" s="1"/>
  <c r="H4"/>
  <c r="F4"/>
  <c r="I4" s="1"/>
  <c r="I6" i="4"/>
  <c r="H6"/>
  <c r="F6"/>
  <c r="H5"/>
  <c r="F5"/>
  <c r="H4"/>
  <c r="F4"/>
  <c r="I15" i="18"/>
  <c r="H15"/>
  <c r="F15"/>
  <c r="I14"/>
  <c r="H14"/>
  <c r="F14"/>
  <c r="H13"/>
  <c r="F13"/>
  <c r="I13" s="1"/>
  <c r="H12"/>
  <c r="F12"/>
  <c r="I12" s="1"/>
  <c r="I11"/>
  <c r="H11"/>
  <c r="F11"/>
  <c r="I10"/>
  <c r="H10"/>
  <c r="F10"/>
  <c r="H9"/>
  <c r="F9"/>
  <c r="I9" s="1"/>
  <c r="H8"/>
  <c r="F8"/>
  <c r="I8" s="1"/>
  <c r="I7"/>
  <c r="H7"/>
  <c r="F7"/>
  <c r="I6"/>
  <c r="H6"/>
  <c r="F6"/>
  <c r="H5"/>
  <c r="F5"/>
  <c r="I5" s="1"/>
  <c r="H4"/>
  <c r="F4"/>
  <c r="I4" s="1"/>
  <c r="H21" i="3"/>
  <c r="F21"/>
  <c r="H20"/>
  <c r="F20"/>
  <c r="I19"/>
  <c r="H19"/>
  <c r="F19"/>
  <c r="H18"/>
  <c r="F18"/>
  <c r="I18" s="1"/>
  <c r="H17"/>
  <c r="F17"/>
  <c r="H16"/>
  <c r="F16"/>
  <c r="H15"/>
  <c r="F15"/>
  <c r="I15" s="1"/>
  <c r="I14"/>
  <c r="H14"/>
  <c r="F14"/>
  <c r="H13"/>
  <c r="F13"/>
  <c r="H12"/>
  <c r="F12"/>
  <c r="I11"/>
  <c r="H11"/>
  <c r="F11"/>
  <c r="H10"/>
  <c r="F10"/>
  <c r="I10" s="1"/>
  <c r="H9"/>
  <c r="F9"/>
  <c r="H8"/>
  <c r="F8"/>
  <c r="H7"/>
  <c r="F7"/>
  <c r="I7" s="1"/>
  <c r="I6"/>
  <c r="H6"/>
  <c r="F6"/>
  <c r="H5"/>
  <c r="F5"/>
  <c r="H4"/>
  <c r="F4"/>
  <c r="H13" i="1"/>
  <c r="I13" s="1"/>
  <c r="F13"/>
  <c r="H20" i="2"/>
  <c r="F20"/>
  <c r="I20" s="1"/>
  <c r="H19"/>
  <c r="F19"/>
  <c r="I19" s="1"/>
  <c r="I18"/>
  <c r="H18"/>
  <c r="F18"/>
  <c r="H17"/>
  <c r="I17" s="1"/>
  <c r="F17"/>
  <c r="H16"/>
  <c r="F16"/>
  <c r="I16" s="1"/>
  <c r="H15"/>
  <c r="F15"/>
  <c r="I15" s="1"/>
  <c r="I14"/>
  <c r="H14"/>
  <c r="F14"/>
  <c r="H13"/>
  <c r="I13" s="1"/>
  <c r="F13"/>
  <c r="H12"/>
  <c r="F12"/>
  <c r="I12" s="1"/>
  <c r="H11"/>
  <c r="F11"/>
  <c r="I11" s="1"/>
  <c r="I10"/>
  <c r="H10"/>
  <c r="F10"/>
  <c r="H9"/>
  <c r="I9" s="1"/>
  <c r="F9"/>
  <c r="H8"/>
  <c r="F8"/>
  <c r="I8" s="1"/>
  <c r="H7"/>
  <c r="F7"/>
  <c r="I7" s="1"/>
  <c r="I6"/>
  <c r="H6"/>
  <c r="F6"/>
  <c r="H5"/>
  <c r="I5" s="1"/>
  <c r="F5"/>
  <c r="H4"/>
  <c r="F4"/>
  <c r="I4" s="1"/>
  <c r="H7" i="20"/>
  <c r="F7"/>
  <c r="I7" s="1"/>
  <c r="H6"/>
  <c r="F6"/>
  <c r="I6" s="1"/>
  <c r="I5"/>
  <c r="H5"/>
  <c r="F5"/>
  <c r="H12" i="1"/>
  <c r="F12"/>
  <c r="H11"/>
  <c r="F11"/>
  <c r="I10"/>
  <c r="H10"/>
  <c r="F10"/>
  <c r="H9"/>
  <c r="F9"/>
  <c r="I9" s="1"/>
  <c r="H8"/>
  <c r="F8"/>
  <c r="H7"/>
  <c r="F7"/>
  <c r="H6"/>
  <c r="F6"/>
  <c r="I6" s="1"/>
  <c r="I5"/>
  <c r="H5"/>
  <c r="F5"/>
  <c r="H4"/>
  <c r="F4"/>
  <c r="I9" i="14"/>
  <c r="H9"/>
  <c r="F9"/>
  <c r="H8"/>
  <c r="I8" s="1"/>
  <c r="F8"/>
  <c r="H7"/>
  <c r="F7"/>
  <c r="I7" s="1"/>
  <c r="H6"/>
  <c r="F6"/>
  <c r="I6" s="1"/>
  <c r="I5"/>
  <c r="H5"/>
  <c r="F5"/>
  <c r="I4"/>
  <c r="H4"/>
  <c r="F4"/>
  <c r="I5" i="10"/>
  <c r="H5"/>
  <c r="F5"/>
  <c r="I4"/>
  <c r="H4"/>
  <c r="F4"/>
  <c r="H7" i="6"/>
  <c r="F7"/>
  <c r="I7" s="1"/>
  <c r="H6"/>
  <c r="F6"/>
  <c r="H5"/>
  <c r="F5"/>
  <c r="H4"/>
  <c r="F4"/>
  <c r="H6" i="5"/>
  <c r="F6"/>
  <c r="I6" s="1"/>
  <c r="H5"/>
  <c r="F5"/>
  <c r="I5" s="1"/>
  <c r="I4"/>
  <c r="H4"/>
  <c r="F4"/>
  <c r="H18" i="6"/>
  <c r="F18"/>
  <c r="H19"/>
  <c r="F19"/>
  <c r="H16" i="10"/>
  <c r="F16"/>
  <c r="H15"/>
  <c r="F15"/>
  <c r="I19" i="20" l="1"/>
  <c r="I6" i="6"/>
  <c r="I5"/>
  <c r="I5" i="4"/>
  <c r="I4"/>
  <c r="I5" i="3"/>
  <c r="I8"/>
  <c r="I13"/>
  <c r="I16"/>
  <c r="I21"/>
  <c r="I4"/>
  <c r="I9"/>
  <c r="I12"/>
  <c r="I17"/>
  <c r="I20"/>
  <c r="I4" i="1"/>
  <c r="I7"/>
  <c r="I12"/>
  <c r="I8"/>
  <c r="I11"/>
  <c r="I4" i="6"/>
  <c r="I19"/>
  <c r="I18"/>
  <c r="I15" i="10"/>
  <c r="I16"/>
</calcChain>
</file>

<file path=xl/sharedStrings.xml><?xml version="1.0" encoding="utf-8"?>
<sst xmlns="http://schemas.openxmlformats.org/spreadsheetml/2006/main" count="595" uniqueCount="141">
  <si>
    <t>Adı  Soyadı</t>
  </si>
  <si>
    <t xml:space="preserve">Anabilim Dalı </t>
  </si>
  <si>
    <t>Lisans Puanı</t>
  </si>
  <si>
    <t>Ales%50</t>
  </si>
  <si>
    <t>Lisans%50</t>
  </si>
  <si>
    <t>Sıra No</t>
  </si>
  <si>
    <t>Biyomühendislik</t>
  </si>
  <si>
    <t>Biyoloji</t>
  </si>
  <si>
    <t>Matematik</t>
  </si>
  <si>
    <t>Program</t>
  </si>
  <si>
    <t>Yüksek Lisans</t>
  </si>
  <si>
    <t>Doktora</t>
  </si>
  <si>
    <t>Kontenjan:10</t>
  </si>
  <si>
    <t>Kontenjan:6</t>
  </si>
  <si>
    <t xml:space="preserve">Ales Puanı </t>
  </si>
  <si>
    <t>Ales Puanı</t>
  </si>
  <si>
    <t>Toplam Puan</t>
  </si>
  <si>
    <t>Ana Bilim Dalı</t>
  </si>
  <si>
    <t>Lisans %50</t>
  </si>
  <si>
    <t>Sınav Yeri : İktisadi ve İdari Bilimler Fakültesi Kazım Karabekir  Salonu</t>
  </si>
  <si>
    <t>Sonuç</t>
  </si>
  <si>
    <t>BİLİM SINAVINA GİREBİLİR</t>
  </si>
  <si>
    <t>Kontenjan:14</t>
  </si>
  <si>
    <t>Mustafa AKIN</t>
  </si>
  <si>
    <t>Metin SAYAR</t>
  </si>
  <si>
    <t>Gıda Mühendisliği</t>
  </si>
  <si>
    <t>Züleyha KAYMAK</t>
  </si>
  <si>
    <t>Ebru YILDIRIM</t>
  </si>
  <si>
    <t>Güven ÇİNAR</t>
  </si>
  <si>
    <t>Ersun EROL</t>
  </si>
  <si>
    <t>Fatih BAŞAR</t>
  </si>
  <si>
    <t xml:space="preserve">Programı </t>
  </si>
  <si>
    <t>Programı</t>
  </si>
  <si>
    <t>Kontenjan:5</t>
  </si>
  <si>
    <t>Fen Bilimleri ve Tek. (Biyoloji)</t>
  </si>
  <si>
    <t>Fen Bilimleri ve Tek. (Fizik)</t>
  </si>
  <si>
    <t>Fatıma ÖZEL</t>
  </si>
  <si>
    <t>Metalurji ve Malzeme Mühendisliği</t>
  </si>
  <si>
    <t>Sultan Süleyman ÖZEL</t>
  </si>
  <si>
    <t>Fadim SARIKAYA</t>
  </si>
  <si>
    <t>KARAMANOĞLU MEHMETBEY ÜNİVERSİTESİ
FEN BİLİMLERİ ENSTİTÜSÜ TEZLİ YÜKSEK LİSANS
2018 - 2019 BAHAR DÖNEMİ BİLİM SINAVINA GİRECEKLER</t>
  </si>
  <si>
    <t>Özlem TÜKENMEZER</t>
  </si>
  <si>
    <t>Hüseyin KÜÇÜKBASMACI</t>
  </si>
  <si>
    <t>Seçkin BİLGİN</t>
  </si>
  <si>
    <t>Dilara YENİTERZİ</t>
  </si>
  <si>
    <t>KARAMANOĞLU MEHMETBEY ÜNİVERSİTESİ
FEN BİLİMLERİ ENSTİTÜSÜ TEZLİ YÜKSEK LİSANS VE DOKTORA
2018 - 2019 BAHAR DÖNEMİ BİLİM SINAVINA GİRECEKLER</t>
  </si>
  <si>
    <t>Kürşat CANEVİ</t>
  </si>
  <si>
    <t>Tuncay KIZILASLAN</t>
  </si>
  <si>
    <t>Özlem KÖK</t>
  </si>
  <si>
    <t>Sevim BAYRAK</t>
  </si>
  <si>
    <t>Ahmet TEZ</t>
  </si>
  <si>
    <t>Mesut DEĞİRMENCİOĞLU</t>
  </si>
  <si>
    <t>Selma UYANIK</t>
  </si>
  <si>
    <t>Yavuz IRKLI</t>
  </si>
  <si>
    <t>Volkan KILIÇ</t>
  </si>
  <si>
    <t>Sinan GÜLEÇ</t>
  </si>
  <si>
    <t>Zarife TURGUT</t>
  </si>
  <si>
    <t>Başak KAYA</t>
  </si>
  <si>
    <t>Cengiz ÖZKAN</t>
  </si>
  <si>
    <t>Nilay GÜL</t>
  </si>
  <si>
    <t>Arife CİCİ</t>
  </si>
  <si>
    <t>Reha Onur KÖK</t>
  </si>
  <si>
    <t>Fizik</t>
  </si>
  <si>
    <t>Şerife DENİZ</t>
  </si>
  <si>
    <t>Abdurrahman ŞENGÜL</t>
  </si>
  <si>
    <t>Makine Mühendisliği</t>
  </si>
  <si>
    <t>Kadir BAKIRTAŞ</t>
  </si>
  <si>
    <t>Mustafa DÖLEK</t>
  </si>
  <si>
    <t>Melda YILDIRIM</t>
  </si>
  <si>
    <t>Tuğba İZLER</t>
  </si>
  <si>
    <t>Mehmet Muhammet ÖZDOĞRU</t>
  </si>
  <si>
    <t>Sefa ARAN</t>
  </si>
  <si>
    <t>Ahmet UYSAL</t>
  </si>
  <si>
    <t>Murat Metehan EKİCİ</t>
  </si>
  <si>
    <t>Ersoy TOPAL</t>
  </si>
  <si>
    <t>Hüseyin Talha ÇETİN</t>
  </si>
  <si>
    <t>Kadir KABAK</t>
  </si>
  <si>
    <t>Abdullah ÖZDAL</t>
  </si>
  <si>
    <t>Ali DEMİRBAŞ</t>
  </si>
  <si>
    <t>Mustafa YEŞİLDAL</t>
  </si>
  <si>
    <t>Onur SARIKAYA</t>
  </si>
  <si>
    <t>Faruk ERDEMİR</t>
  </si>
  <si>
    <t>Gökhan BAŞOĞLU</t>
  </si>
  <si>
    <t>Yunus Alper HATİPOĞLU</t>
  </si>
  <si>
    <t>Aslı Nur BAKIŞ</t>
  </si>
  <si>
    <t>Abidin ÖNASYA</t>
  </si>
  <si>
    <t>Erdoğan AYHAN</t>
  </si>
  <si>
    <t>Saliha EVİN</t>
  </si>
  <si>
    <t>Serhat EVİN</t>
  </si>
  <si>
    <t>Mehmet TOP</t>
  </si>
  <si>
    <t>Zeki ZÜREY</t>
  </si>
  <si>
    <t>Mehmet ÖZKAN</t>
  </si>
  <si>
    <t>Habil AKIN</t>
  </si>
  <si>
    <t>Arif Emre CEYLAN</t>
  </si>
  <si>
    <t>Mehmet KEHYA</t>
  </si>
  <si>
    <t>Mücahit ÜNAY</t>
  </si>
  <si>
    <t>Halil İbrahim ÖZDEMİR</t>
  </si>
  <si>
    <t>Ömerhan HELVACI</t>
  </si>
  <si>
    <t>Muhammet SEVİM</t>
  </si>
  <si>
    <t>İbrahim DURAN</t>
  </si>
  <si>
    <t>Ahu KARABULUT</t>
  </si>
  <si>
    <t>Osman YAVUZ</t>
  </si>
  <si>
    <t>Sema BİLEKYİĞİT</t>
  </si>
  <si>
    <t>Ahmet YAYLA</t>
  </si>
  <si>
    <t>Bilal ÇETİNKAYA</t>
  </si>
  <si>
    <t>Berat POLAT</t>
  </si>
  <si>
    <t>Ekrem EKİZ</t>
  </si>
  <si>
    <t>Furkan ASLANTÜRK</t>
  </si>
  <si>
    <t>İsmail AY</t>
  </si>
  <si>
    <t>Mehmet AYDIN</t>
  </si>
  <si>
    <t>Ömer KOÇAK</t>
  </si>
  <si>
    <t>Mehmet ÇETİN</t>
  </si>
  <si>
    <t>Kadir KILIÇ</t>
  </si>
  <si>
    <t>Fen Bilimleri ve Tek. (Kimya)</t>
  </si>
  <si>
    <t>Ayşe KARABACAK</t>
  </si>
  <si>
    <t>Mustafa KARATAŞ</t>
  </si>
  <si>
    <t>Ayşenur BÜLBÜL</t>
  </si>
  <si>
    <t>Sami YAMAN</t>
  </si>
  <si>
    <t>Emine KALE</t>
  </si>
  <si>
    <t>Fen Bilimleri ve Tek. (Matematik)</t>
  </si>
  <si>
    <t>Ömer ARSLAN</t>
  </si>
  <si>
    <t>Gülnur CAMIZCI</t>
  </si>
  <si>
    <t>Canan KOÇ</t>
  </si>
  <si>
    <t>Burak TEKİN</t>
  </si>
  <si>
    <t>Zehra AKGÖZ</t>
  </si>
  <si>
    <t>KARAMANOĞLU MEHMETBEY ÜNİVERSİTESİ
FEN BİLİMLERİ ENSTİTÜSÜ TEZLİ YÜKSEK LİSANS ve DOKTORA
2018 - 2019 BAHAR DÖNEMİ BİLİM SINAVINA GİRECEKLER</t>
  </si>
  <si>
    <t>Kontenjan: 12</t>
  </si>
  <si>
    <t>Sınav Tarih ve Saati :  17 Ocak 2019 (Perşembe)  10.30</t>
  </si>
  <si>
    <t>Kontenjan:20</t>
  </si>
  <si>
    <t>Kontenjan: 11</t>
  </si>
  <si>
    <t>Mühendislik Bilimleri (Enerji Sistemleri Mühendisliği)</t>
  </si>
  <si>
    <t>Kontenjan: 6</t>
  </si>
  <si>
    <t>Mühendislik Bilimleri (Elektrik-ElektronikMühendisliği)</t>
  </si>
  <si>
    <t>Kontenjan: 20</t>
  </si>
  <si>
    <t>Mühendislik Bilimleri (Bilgisayar Mühendisliği)</t>
  </si>
  <si>
    <t>Kontenjan: 13</t>
  </si>
  <si>
    <t>Kontenjan: 4</t>
  </si>
  <si>
    <t>Kontenjan:19</t>
  </si>
  <si>
    <t>Kontenjan: 10</t>
  </si>
  <si>
    <t>Kontenjan: 8</t>
  </si>
  <si>
    <t>Aylin KARAKAYA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</si>
</sst>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1" fillId="0" borderId="0" xfId="0" applyFont="1"/>
    <xf numFmtId="0" fontId="0" fillId="2" borderId="0" xfId="0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2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0" xfId="0" applyFont="1" applyFill="1"/>
    <xf numFmtId="165" fontId="2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right" vertical="top"/>
    </xf>
    <xf numFmtId="0" fontId="0" fillId="2" borderId="2" xfId="0" applyFill="1" applyBorder="1" applyAlignment="1">
      <alignment horizontal="right" vertical="top"/>
    </xf>
    <xf numFmtId="0" fontId="0" fillId="2" borderId="4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3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16" xfId="0" applyFont="1" applyFill="1" applyBorder="1"/>
    <xf numFmtId="0" fontId="3" fillId="2" borderId="12" xfId="0" applyFont="1" applyFill="1" applyBorder="1"/>
    <xf numFmtId="0" fontId="3" fillId="2" borderId="17" xfId="0" applyFont="1" applyFill="1" applyBorder="1"/>
    <xf numFmtId="0" fontId="3" fillId="2" borderId="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10" xfId="0" applyFill="1" applyBorder="1"/>
    <xf numFmtId="0" fontId="2" fillId="2" borderId="19" xfId="0" applyFont="1" applyFill="1" applyBorder="1" applyAlignment="1">
      <alignment horizontal="center"/>
    </xf>
    <xf numFmtId="0" fontId="0" fillId="2" borderId="13" xfId="0" applyFill="1" applyBorder="1"/>
    <xf numFmtId="164" fontId="2" fillId="2" borderId="13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/>
    </xf>
    <xf numFmtId="0" fontId="0" fillId="2" borderId="15" xfId="0" applyFill="1" applyBorder="1"/>
    <xf numFmtId="0" fontId="2" fillId="2" borderId="9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2" borderId="9" xfId="0" applyFont="1" applyFill="1" applyBorder="1"/>
    <xf numFmtId="0" fontId="5" fillId="2" borderId="18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left" vertical="center"/>
    </xf>
    <xf numFmtId="0" fontId="0" fillId="2" borderId="9" xfId="0" applyFill="1" applyBorder="1"/>
    <xf numFmtId="0" fontId="5" fillId="2" borderId="21" xfId="0" applyFont="1" applyFill="1" applyBorder="1" applyAlignment="1">
      <alignment horizontal="left"/>
    </xf>
    <xf numFmtId="0" fontId="0" fillId="2" borderId="20" xfId="0" applyFill="1" applyBorder="1"/>
    <xf numFmtId="0" fontId="5" fillId="2" borderId="2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D8" sqref="D8"/>
    </sheetView>
  </sheetViews>
  <sheetFormatPr defaultRowHeight="15"/>
  <cols>
    <col min="1" max="1" width="8.140625" customWidth="1"/>
    <col min="2" max="2" width="29.140625" customWidth="1"/>
    <col min="3" max="3" width="19.42578125" customWidth="1"/>
    <col min="4" max="4" width="21" customWidth="1"/>
    <col min="5" max="5" width="16.42578125" customWidth="1"/>
    <col min="6" max="6" width="11" customWidth="1"/>
    <col min="7" max="7" width="14.7109375" customWidth="1"/>
    <col min="8" max="8" width="11.7109375" customWidth="1"/>
    <col min="9" max="9" width="14.85546875" customWidth="1"/>
    <col min="10" max="10" width="31.5703125" customWidth="1"/>
    <col min="11" max="12" width="9.140625" customWidth="1"/>
  </cols>
  <sheetData>
    <row r="1" spans="1:10" ht="60.75" customHeight="1">
      <c r="A1" s="40"/>
      <c r="B1" s="87" t="s">
        <v>40</v>
      </c>
      <c r="C1" s="87"/>
      <c r="D1" s="87"/>
      <c r="E1" s="87"/>
      <c r="F1" s="87"/>
      <c r="G1" s="87"/>
      <c r="H1" s="87"/>
      <c r="I1" s="87"/>
      <c r="J1" s="88"/>
    </row>
    <row r="2" spans="1:10">
      <c r="A2" s="41"/>
      <c r="B2" s="11" t="s">
        <v>126</v>
      </c>
      <c r="C2" s="42"/>
      <c r="D2" s="42"/>
      <c r="E2" s="42"/>
      <c r="F2" s="42"/>
      <c r="G2" s="42"/>
      <c r="H2" s="42"/>
      <c r="I2" s="42"/>
      <c r="J2" s="43"/>
    </row>
    <row r="3" spans="1:10">
      <c r="A3" s="44" t="s">
        <v>5</v>
      </c>
      <c r="B3" s="11" t="s">
        <v>0</v>
      </c>
      <c r="C3" s="11" t="s">
        <v>17</v>
      </c>
      <c r="D3" s="11" t="s">
        <v>31</v>
      </c>
      <c r="E3" s="12" t="s">
        <v>15</v>
      </c>
      <c r="F3" s="12" t="s">
        <v>3</v>
      </c>
      <c r="G3" s="13" t="s">
        <v>2</v>
      </c>
      <c r="H3" s="12" t="s">
        <v>4</v>
      </c>
      <c r="I3" s="12" t="s">
        <v>16</v>
      </c>
      <c r="J3" s="45" t="s">
        <v>20</v>
      </c>
    </row>
    <row r="4" spans="1:10" ht="15.75">
      <c r="A4" s="46">
        <v>1</v>
      </c>
      <c r="B4" s="16" t="s">
        <v>55</v>
      </c>
      <c r="C4" s="18" t="s">
        <v>25</v>
      </c>
      <c r="D4" s="18" t="s">
        <v>10</v>
      </c>
      <c r="E4" s="32">
        <v>75.740979999999993</v>
      </c>
      <c r="F4" s="26">
        <f t="shared" ref="F4:F13" si="0">E4*0.5</f>
        <v>37.870489999999997</v>
      </c>
      <c r="G4" s="32">
        <v>97.2</v>
      </c>
      <c r="H4" s="26">
        <f t="shared" ref="H4:H13" si="1">G4*0.5</f>
        <v>48.6</v>
      </c>
      <c r="I4" s="26">
        <f t="shared" ref="I4:I13" si="2">F4+H4</f>
        <v>86.470489999999998</v>
      </c>
      <c r="J4" s="47" t="s">
        <v>21</v>
      </c>
    </row>
    <row r="5" spans="1:10" ht="15.75">
      <c r="A5" s="46">
        <v>2</v>
      </c>
      <c r="B5" s="16" t="s">
        <v>57</v>
      </c>
      <c r="C5" s="18" t="s">
        <v>25</v>
      </c>
      <c r="D5" s="18" t="s">
        <v>10</v>
      </c>
      <c r="E5" s="32">
        <v>70.70532</v>
      </c>
      <c r="F5" s="26">
        <f t="shared" si="0"/>
        <v>35.35266</v>
      </c>
      <c r="G5" s="32">
        <v>72</v>
      </c>
      <c r="H5" s="26">
        <f t="shared" si="1"/>
        <v>36</v>
      </c>
      <c r="I5" s="26">
        <f t="shared" si="2"/>
        <v>71.35266</v>
      </c>
      <c r="J5" s="47" t="s">
        <v>21</v>
      </c>
    </row>
    <row r="6" spans="1:10" ht="15.75">
      <c r="A6" s="46">
        <v>3</v>
      </c>
      <c r="B6" s="16" t="s">
        <v>59</v>
      </c>
      <c r="C6" s="18" t="s">
        <v>25</v>
      </c>
      <c r="D6" s="18" t="s">
        <v>10</v>
      </c>
      <c r="E6" s="32">
        <v>75.054040000000001</v>
      </c>
      <c r="F6" s="26">
        <f t="shared" si="0"/>
        <v>37.52702</v>
      </c>
      <c r="G6" s="32">
        <v>60.8</v>
      </c>
      <c r="H6" s="26">
        <f t="shared" si="1"/>
        <v>30.4</v>
      </c>
      <c r="I6" s="26">
        <f t="shared" si="2"/>
        <v>67.927019999999999</v>
      </c>
      <c r="J6" s="47" t="s">
        <v>21</v>
      </c>
    </row>
    <row r="7" spans="1:10" ht="15.75">
      <c r="A7" s="46">
        <v>4</v>
      </c>
      <c r="B7" s="16" t="s">
        <v>56</v>
      </c>
      <c r="C7" s="18" t="s">
        <v>25</v>
      </c>
      <c r="D7" s="18" t="s">
        <v>10</v>
      </c>
      <c r="E7" s="32">
        <v>65.693709999999996</v>
      </c>
      <c r="F7" s="26">
        <f t="shared" si="0"/>
        <v>32.846854999999998</v>
      </c>
      <c r="G7" s="32">
        <v>65</v>
      </c>
      <c r="H7" s="26">
        <f t="shared" si="1"/>
        <v>32.5</v>
      </c>
      <c r="I7" s="26">
        <f t="shared" si="2"/>
        <v>65.346855000000005</v>
      </c>
      <c r="J7" s="47" t="s">
        <v>21</v>
      </c>
    </row>
    <row r="8" spans="1:10" ht="15.75">
      <c r="A8" s="46">
        <v>5</v>
      </c>
      <c r="B8" s="16" t="s">
        <v>26</v>
      </c>
      <c r="C8" s="18" t="s">
        <v>25</v>
      </c>
      <c r="D8" s="18" t="s">
        <v>10</v>
      </c>
      <c r="E8" s="32">
        <v>55.256520000000002</v>
      </c>
      <c r="F8" s="26">
        <f t="shared" si="0"/>
        <v>27.628260000000001</v>
      </c>
      <c r="G8" s="32">
        <v>72.930000000000007</v>
      </c>
      <c r="H8" s="26">
        <f t="shared" si="1"/>
        <v>36.465000000000003</v>
      </c>
      <c r="I8" s="26">
        <f t="shared" si="2"/>
        <v>64.093260000000001</v>
      </c>
      <c r="J8" s="47" t="s">
        <v>21</v>
      </c>
    </row>
    <row r="9" spans="1:10" ht="15.75">
      <c r="A9" s="46">
        <v>6</v>
      </c>
      <c r="B9" s="16" t="s">
        <v>58</v>
      </c>
      <c r="C9" s="18" t="s">
        <v>25</v>
      </c>
      <c r="D9" s="18" t="s">
        <v>10</v>
      </c>
      <c r="E9" s="32">
        <v>60.595390000000002</v>
      </c>
      <c r="F9" s="26">
        <f t="shared" si="0"/>
        <v>30.297695000000001</v>
      </c>
      <c r="G9" s="32">
        <v>66.16</v>
      </c>
      <c r="H9" s="26">
        <f t="shared" si="1"/>
        <v>33.08</v>
      </c>
      <c r="I9" s="26">
        <f t="shared" si="2"/>
        <v>63.377695000000003</v>
      </c>
      <c r="J9" s="47" t="s">
        <v>21</v>
      </c>
    </row>
    <row r="10" spans="1:10" ht="15.75">
      <c r="A10" s="46">
        <v>7</v>
      </c>
      <c r="B10" s="16" t="s">
        <v>54</v>
      </c>
      <c r="C10" s="18" t="s">
        <v>25</v>
      </c>
      <c r="D10" s="18" t="s">
        <v>10</v>
      </c>
      <c r="E10" s="32">
        <v>55.809350000000002</v>
      </c>
      <c r="F10" s="26">
        <f t="shared" si="0"/>
        <v>27.904675000000001</v>
      </c>
      <c r="G10" s="32">
        <v>70.83</v>
      </c>
      <c r="H10" s="26">
        <f t="shared" si="1"/>
        <v>35.414999999999999</v>
      </c>
      <c r="I10" s="26">
        <f t="shared" si="2"/>
        <v>63.319675000000004</v>
      </c>
      <c r="J10" s="47" t="s">
        <v>21</v>
      </c>
    </row>
    <row r="11" spans="1:10" ht="15.75">
      <c r="A11" s="46">
        <v>8</v>
      </c>
      <c r="B11" s="16" t="s">
        <v>60</v>
      </c>
      <c r="C11" s="18" t="s">
        <v>25</v>
      </c>
      <c r="D11" s="18" t="s">
        <v>10</v>
      </c>
      <c r="E11" s="32">
        <v>57.000419999999998</v>
      </c>
      <c r="F11" s="26">
        <f t="shared" si="0"/>
        <v>28.500209999999999</v>
      </c>
      <c r="G11" s="32">
        <v>66.16</v>
      </c>
      <c r="H11" s="26">
        <f t="shared" si="1"/>
        <v>33.08</v>
      </c>
      <c r="I11" s="26">
        <f t="shared" si="2"/>
        <v>61.580209999999994</v>
      </c>
      <c r="J11" s="47" t="s">
        <v>21</v>
      </c>
    </row>
    <row r="12" spans="1:10" ht="15.75">
      <c r="A12" s="46">
        <v>9</v>
      </c>
      <c r="B12" s="16" t="s">
        <v>53</v>
      </c>
      <c r="C12" s="18" t="s">
        <v>25</v>
      </c>
      <c r="D12" s="18" t="s">
        <v>10</v>
      </c>
      <c r="E12" s="32">
        <v>59.309570000000001</v>
      </c>
      <c r="F12" s="26">
        <f t="shared" si="0"/>
        <v>29.654785</v>
      </c>
      <c r="G12" s="32">
        <v>63.6</v>
      </c>
      <c r="H12" s="26">
        <f t="shared" si="1"/>
        <v>31.8</v>
      </c>
      <c r="I12" s="26">
        <f t="shared" si="2"/>
        <v>61.454785000000001</v>
      </c>
      <c r="J12" s="47" t="s">
        <v>21</v>
      </c>
    </row>
    <row r="13" spans="1:10" ht="16.5" thickBot="1">
      <c r="A13" s="48">
        <v>10</v>
      </c>
      <c r="B13" s="49" t="s">
        <v>83</v>
      </c>
      <c r="C13" s="50" t="s">
        <v>25</v>
      </c>
      <c r="D13" s="50" t="s">
        <v>10</v>
      </c>
      <c r="E13" s="51">
        <v>61.270809999999997</v>
      </c>
      <c r="F13" s="52">
        <f t="shared" si="0"/>
        <v>30.635404999999999</v>
      </c>
      <c r="G13" s="53">
        <v>55.66</v>
      </c>
      <c r="H13" s="52">
        <f t="shared" si="1"/>
        <v>27.83</v>
      </c>
      <c r="I13" s="52">
        <f t="shared" si="2"/>
        <v>58.465404999999997</v>
      </c>
      <c r="J13" s="54" t="s">
        <v>21</v>
      </c>
    </row>
    <row r="14" spans="1:10" ht="15.75" thickBot="1">
      <c r="B14" s="9"/>
      <c r="C14" s="9"/>
      <c r="D14" s="9"/>
      <c r="E14" s="9"/>
    </row>
    <row r="15" spans="1:10">
      <c r="B15" s="55" t="s">
        <v>19</v>
      </c>
      <c r="C15" s="56"/>
      <c r="D15" s="57"/>
    </row>
    <row r="16" spans="1:10" ht="15.75" thickBot="1">
      <c r="B16" s="58" t="s">
        <v>127</v>
      </c>
      <c r="C16" s="59"/>
      <c r="D16" s="60"/>
    </row>
    <row r="29" spans="3:10">
      <c r="C29" s="1"/>
      <c r="D29" s="1"/>
      <c r="E29" s="1"/>
      <c r="F29" s="1"/>
      <c r="G29" s="7"/>
      <c r="H29" s="1"/>
      <c r="I29" s="7"/>
      <c r="J29" s="7"/>
    </row>
  </sheetData>
  <sortState ref="B3:J21">
    <sortCondition descending="1" ref="I37:I55"/>
  </sortState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/>
  </sheetPr>
  <dimension ref="A1:J8"/>
  <sheetViews>
    <sheetView workbookViewId="0">
      <selection activeCell="C2" sqref="C2"/>
    </sheetView>
  </sheetViews>
  <sheetFormatPr defaultRowHeight="15"/>
  <cols>
    <col min="1" max="1" width="8.85546875" customWidth="1"/>
    <col min="2" max="2" width="26.7109375" customWidth="1"/>
    <col min="3" max="3" width="29.28515625" customWidth="1"/>
    <col min="4" max="4" width="14.85546875" customWidth="1"/>
    <col min="5" max="5" width="14.42578125" customWidth="1"/>
    <col min="6" max="6" width="13.28515625" customWidth="1"/>
    <col min="7" max="7" width="14.42578125" customWidth="1"/>
    <col min="8" max="8" width="12.42578125" customWidth="1"/>
    <col min="9" max="9" width="14.5703125" customWidth="1"/>
    <col min="10" max="10" width="31.42578125" customWidth="1"/>
  </cols>
  <sheetData>
    <row r="1" spans="1:10" ht="54.75" customHeight="1">
      <c r="A1" s="10"/>
      <c r="B1" s="90" t="s">
        <v>40</v>
      </c>
      <c r="C1" s="90"/>
      <c r="D1" s="90"/>
      <c r="E1" s="90"/>
      <c r="F1" s="90"/>
      <c r="G1" s="90"/>
      <c r="H1" s="90"/>
      <c r="I1" s="90"/>
      <c r="J1" s="90"/>
    </row>
    <row r="2" spans="1:10">
      <c r="A2" s="29"/>
      <c r="B2" s="11" t="s">
        <v>12</v>
      </c>
      <c r="C2" s="29"/>
      <c r="D2" s="29"/>
      <c r="E2" s="29"/>
      <c r="F2" s="29"/>
      <c r="G2" s="29"/>
      <c r="H2" s="29"/>
      <c r="I2" s="29"/>
      <c r="J2" s="10"/>
    </row>
    <row r="3" spans="1:10">
      <c r="A3" s="12" t="s">
        <v>5</v>
      </c>
      <c r="B3" s="12" t="s">
        <v>0</v>
      </c>
      <c r="C3" s="12" t="s">
        <v>1</v>
      </c>
      <c r="D3" s="13" t="s">
        <v>32</v>
      </c>
      <c r="E3" s="12" t="s">
        <v>15</v>
      </c>
      <c r="F3" s="12" t="s">
        <v>3</v>
      </c>
      <c r="G3" s="12" t="s">
        <v>2</v>
      </c>
      <c r="H3" s="12" t="s">
        <v>4</v>
      </c>
      <c r="I3" s="12" t="s">
        <v>16</v>
      </c>
      <c r="J3" s="12" t="s">
        <v>20</v>
      </c>
    </row>
    <row r="4" spans="1:10">
      <c r="A4" s="33">
        <v>1</v>
      </c>
      <c r="B4" s="16" t="s">
        <v>120</v>
      </c>
      <c r="C4" s="18" t="s">
        <v>119</v>
      </c>
      <c r="D4" s="18" t="s">
        <v>10</v>
      </c>
      <c r="E4" s="32">
        <v>88.068719999999999</v>
      </c>
      <c r="F4" s="26">
        <f>E4*0.5</f>
        <v>44.03436</v>
      </c>
      <c r="G4" s="32">
        <v>71.3</v>
      </c>
      <c r="H4" s="26">
        <f>G4*0.5</f>
        <v>35.65</v>
      </c>
      <c r="I4" s="26">
        <f>F4+H4</f>
        <v>79.684359999999998</v>
      </c>
      <c r="J4" s="18" t="s">
        <v>21</v>
      </c>
    </row>
    <row r="6" spans="1:10">
      <c r="B6" s="19" t="s">
        <v>19</v>
      </c>
      <c r="C6" s="19"/>
      <c r="D6" s="19"/>
      <c r="E6" s="10"/>
    </row>
    <row r="7" spans="1:10">
      <c r="B7" s="19" t="s">
        <v>127</v>
      </c>
      <c r="C7" s="19"/>
      <c r="D7" s="19"/>
      <c r="E7" s="10"/>
    </row>
    <row r="8" spans="1:10">
      <c r="B8" s="9"/>
      <c r="C8" s="9"/>
      <c r="D8" s="9"/>
    </row>
  </sheetData>
  <sortState ref="B3:I7">
    <sortCondition descending="1" ref="I3:I7"/>
  </sortState>
  <mergeCells count="1">
    <mergeCell ref="B1:J1"/>
  </mergeCells>
  <pageMargins left="0.7" right="0.7" top="0.75" bottom="0.75" header="0.3" footer="0.3"/>
  <pageSetup paperSize="9" scale="6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J12"/>
  <sheetViews>
    <sheetView workbookViewId="0">
      <selection activeCell="E5" sqref="E5"/>
    </sheetView>
  </sheetViews>
  <sheetFormatPr defaultRowHeight="15"/>
  <cols>
    <col min="1" max="1" width="8.140625" customWidth="1"/>
    <col min="2" max="2" width="22.42578125" customWidth="1"/>
    <col min="3" max="3" width="27.28515625" customWidth="1"/>
    <col min="4" max="4" width="16.42578125" customWidth="1"/>
    <col min="5" max="5" width="16" customWidth="1"/>
    <col min="6" max="6" width="12.140625" customWidth="1"/>
    <col min="7" max="7" width="14.7109375" customWidth="1"/>
    <col min="8" max="8" width="13.7109375" customWidth="1"/>
    <col min="9" max="9" width="16.28515625" customWidth="1"/>
    <col min="10" max="10" width="31.140625" customWidth="1"/>
  </cols>
  <sheetData>
    <row r="1" spans="1:10" ht="50.25" customHeight="1">
      <c r="A1" s="10"/>
      <c r="B1" s="90" t="s">
        <v>40</v>
      </c>
      <c r="C1" s="90"/>
      <c r="D1" s="90"/>
      <c r="E1" s="90"/>
      <c r="F1" s="90"/>
      <c r="G1" s="90"/>
      <c r="H1" s="90"/>
      <c r="I1" s="90"/>
      <c r="J1" s="90"/>
    </row>
    <row r="2" spans="1:10">
      <c r="A2" s="29"/>
      <c r="B2" s="11" t="s">
        <v>22</v>
      </c>
      <c r="C2" s="29"/>
      <c r="D2" s="29"/>
      <c r="E2" s="29"/>
      <c r="F2" s="29"/>
      <c r="G2" s="29"/>
      <c r="H2" s="29"/>
      <c r="I2" s="29"/>
      <c r="J2" s="10"/>
    </row>
    <row r="3" spans="1:10">
      <c r="A3" s="12" t="s">
        <v>5</v>
      </c>
      <c r="B3" s="12" t="s">
        <v>0</v>
      </c>
      <c r="C3" s="12" t="s">
        <v>1</v>
      </c>
      <c r="D3" s="13" t="s">
        <v>32</v>
      </c>
      <c r="E3" s="12" t="s">
        <v>15</v>
      </c>
      <c r="F3" s="12" t="s">
        <v>3</v>
      </c>
      <c r="G3" s="12" t="s">
        <v>2</v>
      </c>
      <c r="H3" s="12" t="s">
        <v>18</v>
      </c>
      <c r="I3" s="12" t="s">
        <v>16</v>
      </c>
      <c r="J3" s="12" t="s">
        <v>20</v>
      </c>
    </row>
    <row r="4" spans="1:10">
      <c r="A4" s="38">
        <v>1</v>
      </c>
      <c r="B4" s="16" t="s">
        <v>114</v>
      </c>
      <c r="C4" s="18" t="s">
        <v>113</v>
      </c>
      <c r="D4" s="18" t="s">
        <v>10</v>
      </c>
      <c r="E4" s="32">
        <v>80.27</v>
      </c>
      <c r="F4" s="26">
        <f>E4*0.5</f>
        <v>40.134999999999998</v>
      </c>
      <c r="G4" s="32">
        <v>84.83</v>
      </c>
      <c r="H4" s="26">
        <f>G4*0.5</f>
        <v>42.414999999999999</v>
      </c>
      <c r="I4" s="26">
        <f>F4+H4</f>
        <v>82.55</v>
      </c>
      <c r="J4" s="18" t="s">
        <v>21</v>
      </c>
    </row>
    <row r="5" spans="1:10">
      <c r="A5" s="39">
        <v>2</v>
      </c>
      <c r="B5" s="16" t="s">
        <v>115</v>
      </c>
      <c r="C5" s="18" t="s">
        <v>113</v>
      </c>
      <c r="D5" s="18" t="s">
        <v>10</v>
      </c>
      <c r="E5" s="32">
        <v>78.329729999999998</v>
      </c>
      <c r="F5" s="26">
        <f>E5*0.5</f>
        <v>39.164864999999999</v>
      </c>
      <c r="G5" s="32">
        <v>65.459999999999994</v>
      </c>
      <c r="H5" s="26">
        <f>G5*0.5</f>
        <v>32.729999999999997</v>
      </c>
      <c r="I5" s="26">
        <f>F5+H5</f>
        <v>71.894864999999996</v>
      </c>
      <c r="J5" s="18" t="s">
        <v>21</v>
      </c>
    </row>
    <row r="6" spans="1:10">
      <c r="A6" s="16">
        <v>3</v>
      </c>
      <c r="B6" s="16" t="s">
        <v>116</v>
      </c>
      <c r="C6" s="18" t="s">
        <v>113</v>
      </c>
      <c r="D6" s="18" t="s">
        <v>10</v>
      </c>
      <c r="E6" s="32">
        <v>69.461600000000004</v>
      </c>
      <c r="F6" s="26">
        <f>E6*0.5</f>
        <v>34.730800000000002</v>
      </c>
      <c r="G6" s="32">
        <v>69.900000000000006</v>
      </c>
      <c r="H6" s="26">
        <f>G6*0.5</f>
        <v>34.950000000000003</v>
      </c>
      <c r="I6" s="26">
        <f>F6+H6</f>
        <v>69.680800000000005</v>
      </c>
      <c r="J6" s="18" t="s">
        <v>21</v>
      </c>
    </row>
    <row r="9" spans="1:10">
      <c r="B9" s="9"/>
      <c r="C9" s="9"/>
      <c r="D9" s="9"/>
    </row>
    <row r="11" spans="1:10">
      <c r="B11" s="19" t="s">
        <v>19</v>
      </c>
      <c r="C11" s="19"/>
      <c r="D11" s="19"/>
      <c r="E11" s="10"/>
    </row>
    <row r="12" spans="1:10">
      <c r="B12" s="19" t="s">
        <v>127</v>
      </c>
      <c r="C12" s="19"/>
      <c r="D12" s="19"/>
      <c r="E12" s="10"/>
    </row>
  </sheetData>
  <sortState ref="B3:I6">
    <sortCondition descending="1" ref="I3:I6"/>
  </sortState>
  <mergeCells count="1">
    <mergeCell ref="B1:J1"/>
  </mergeCells>
  <pageMargins left="0.7" right="0.7" top="0.75" bottom="0.75" header="0.3" footer="0.3"/>
  <pageSetup paperSize="9" scale="7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J20"/>
  <sheetViews>
    <sheetView zoomScale="90" zoomScaleNormal="90" workbookViewId="0">
      <selection activeCell="H4" sqref="H4"/>
    </sheetView>
  </sheetViews>
  <sheetFormatPr defaultRowHeight="15"/>
  <cols>
    <col min="2" max="2" width="24" customWidth="1"/>
    <col min="3" max="3" width="17" customWidth="1"/>
    <col min="4" max="4" width="19" customWidth="1"/>
    <col min="5" max="5" width="15.7109375" customWidth="1"/>
    <col min="6" max="6" width="11.85546875" customWidth="1"/>
    <col min="7" max="7" width="14.28515625" customWidth="1"/>
    <col min="8" max="8" width="11.42578125" customWidth="1"/>
    <col min="9" max="9" width="17.5703125" customWidth="1"/>
    <col min="10" max="10" width="29.28515625" customWidth="1"/>
  </cols>
  <sheetData>
    <row r="1" spans="1:10" ht="49.5" customHeight="1">
      <c r="A1" s="10"/>
      <c r="B1" s="90" t="s">
        <v>125</v>
      </c>
      <c r="C1" s="90"/>
      <c r="D1" s="90"/>
      <c r="E1" s="90"/>
      <c r="F1" s="90"/>
      <c r="G1" s="90"/>
      <c r="H1" s="90"/>
      <c r="I1" s="90"/>
      <c r="J1" s="90"/>
    </row>
    <row r="2" spans="1:10">
      <c r="A2" s="29"/>
      <c r="B2" s="11" t="s">
        <v>137</v>
      </c>
      <c r="C2" s="29"/>
      <c r="D2" s="29"/>
      <c r="E2" s="29"/>
      <c r="F2" s="29"/>
      <c r="G2" s="29"/>
      <c r="H2" s="29"/>
      <c r="I2" s="29"/>
      <c r="J2" s="10"/>
    </row>
    <row r="3" spans="1:10">
      <c r="A3" s="12" t="s">
        <v>5</v>
      </c>
      <c r="B3" s="28" t="s">
        <v>0</v>
      </c>
      <c r="C3" s="12" t="s">
        <v>1</v>
      </c>
      <c r="D3" s="12" t="s">
        <v>9</v>
      </c>
      <c r="E3" s="12" t="s">
        <v>15</v>
      </c>
      <c r="F3" s="12" t="s">
        <v>3</v>
      </c>
      <c r="G3" s="12" t="s">
        <v>2</v>
      </c>
      <c r="H3" s="12" t="s">
        <v>4</v>
      </c>
      <c r="I3" s="12" t="s">
        <v>16</v>
      </c>
      <c r="J3" s="12" t="s">
        <v>20</v>
      </c>
    </row>
    <row r="4" spans="1:10" ht="15.75">
      <c r="A4" s="14">
        <v>1</v>
      </c>
      <c r="B4" s="16" t="s">
        <v>46</v>
      </c>
      <c r="C4" s="18" t="s">
        <v>8</v>
      </c>
      <c r="D4" s="18" t="s">
        <v>10</v>
      </c>
      <c r="E4" s="32">
        <v>91.906909999999996</v>
      </c>
      <c r="F4" s="26">
        <f>E4*0.5</f>
        <v>45.953454999999998</v>
      </c>
      <c r="G4" s="32">
        <v>65.23</v>
      </c>
      <c r="H4" s="26">
        <f>G4*0.5</f>
        <v>32.615000000000002</v>
      </c>
      <c r="I4" s="26">
        <f>F4+H4</f>
        <v>78.568455</v>
      </c>
      <c r="J4" s="14" t="s">
        <v>21</v>
      </c>
    </row>
    <row r="5" spans="1:10" ht="15.75">
      <c r="A5" s="14">
        <v>2</v>
      </c>
      <c r="B5" s="16" t="s">
        <v>47</v>
      </c>
      <c r="C5" s="18" t="s">
        <v>8</v>
      </c>
      <c r="D5" s="18" t="s">
        <v>10</v>
      </c>
      <c r="E5" s="32">
        <v>89.638570000000001</v>
      </c>
      <c r="F5" s="26">
        <f>E5*0.5</f>
        <v>44.819285000000001</v>
      </c>
      <c r="G5" s="32">
        <v>65.23</v>
      </c>
      <c r="H5" s="26">
        <f>G5*0.5</f>
        <v>32.615000000000002</v>
      </c>
      <c r="I5" s="26">
        <f>F5+H5</f>
        <v>77.434285000000003</v>
      </c>
      <c r="J5" s="14" t="s">
        <v>21</v>
      </c>
    </row>
    <row r="8" spans="1:10">
      <c r="B8" s="19" t="s">
        <v>19</v>
      </c>
      <c r="C8" s="19"/>
      <c r="D8" s="19"/>
      <c r="E8" s="10"/>
    </row>
    <row r="9" spans="1:10">
      <c r="B9" s="19" t="s">
        <v>127</v>
      </c>
      <c r="C9" s="19"/>
      <c r="D9" s="19"/>
      <c r="E9" s="10"/>
    </row>
    <row r="13" spans="1:10">
      <c r="A13" s="10"/>
      <c r="B13" s="11" t="s">
        <v>13</v>
      </c>
      <c r="C13" s="10"/>
      <c r="D13" s="10"/>
      <c r="E13" s="10"/>
      <c r="F13" s="10"/>
      <c r="G13" s="10"/>
      <c r="H13" s="10"/>
      <c r="I13" s="10"/>
      <c r="J13" s="10"/>
    </row>
    <row r="14" spans="1:10">
      <c r="A14" s="12" t="s">
        <v>5</v>
      </c>
      <c r="B14" s="28" t="s">
        <v>0</v>
      </c>
      <c r="C14" s="12" t="s">
        <v>1</v>
      </c>
      <c r="D14" s="12" t="s">
        <v>9</v>
      </c>
      <c r="E14" s="12" t="s">
        <v>15</v>
      </c>
      <c r="F14" s="12" t="s">
        <v>3</v>
      </c>
      <c r="G14" s="12" t="s">
        <v>2</v>
      </c>
      <c r="H14" s="12" t="s">
        <v>4</v>
      </c>
      <c r="I14" s="12" t="s">
        <v>16</v>
      </c>
      <c r="J14" s="12" t="s">
        <v>20</v>
      </c>
    </row>
    <row r="15" spans="1:10" ht="15.75">
      <c r="A15" s="31">
        <v>1</v>
      </c>
      <c r="B15" s="27" t="s">
        <v>27</v>
      </c>
      <c r="C15" s="25" t="s">
        <v>8</v>
      </c>
      <c r="D15" s="25" t="s">
        <v>11</v>
      </c>
      <c r="E15" s="24">
        <v>96.008120000000005</v>
      </c>
      <c r="F15" s="25">
        <f>E15*0.5</f>
        <v>48.004060000000003</v>
      </c>
      <c r="G15" s="24">
        <v>82.5</v>
      </c>
      <c r="H15" s="25">
        <f>G15*0.5</f>
        <v>41.25</v>
      </c>
      <c r="I15" s="25">
        <f>F15+H15</f>
        <v>89.25406000000001</v>
      </c>
      <c r="J15" s="25" t="s">
        <v>21</v>
      </c>
    </row>
    <row r="16" spans="1:10" ht="15.75">
      <c r="A16" s="31">
        <v>2</v>
      </c>
      <c r="B16" s="27" t="s">
        <v>28</v>
      </c>
      <c r="C16" s="25" t="s">
        <v>8</v>
      </c>
      <c r="D16" s="25" t="s">
        <v>11</v>
      </c>
      <c r="E16" s="24">
        <v>87.306619999999995</v>
      </c>
      <c r="F16" s="25">
        <f>E16*0.5</f>
        <v>43.653309999999998</v>
      </c>
      <c r="G16" s="24">
        <v>66.63</v>
      </c>
      <c r="H16" s="25">
        <f>G16*0.5</f>
        <v>33.314999999999998</v>
      </c>
      <c r="I16" s="25">
        <f>F16+H16</f>
        <v>76.968310000000002</v>
      </c>
      <c r="J16" s="25" t="s">
        <v>21</v>
      </c>
    </row>
    <row r="19" spans="2:5">
      <c r="B19" s="19" t="s">
        <v>19</v>
      </c>
      <c r="C19" s="19"/>
      <c r="D19" s="19"/>
      <c r="E19" s="10"/>
    </row>
    <row r="20" spans="2:5">
      <c r="B20" s="19" t="s">
        <v>127</v>
      </c>
      <c r="C20" s="19"/>
      <c r="D20" s="19"/>
      <c r="E20" s="10"/>
    </row>
  </sheetData>
  <sortState ref="C25:J44">
    <sortCondition descending="1" ref="J25:J44"/>
  </sortState>
  <mergeCells count="1">
    <mergeCell ref="B1:J1"/>
  </mergeCells>
  <pageMargins left="0.7" right="0.7" top="0.75" bottom="0.75" header="0.3" footer="0.3"/>
  <pageSetup paperSize="9" scale="7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2060"/>
  </sheetPr>
  <dimension ref="A1:J13"/>
  <sheetViews>
    <sheetView workbookViewId="0">
      <selection activeCell="F5" sqref="F5"/>
    </sheetView>
  </sheetViews>
  <sheetFormatPr defaultRowHeight="15"/>
  <cols>
    <col min="2" max="2" width="28.42578125" customWidth="1"/>
    <col min="3" max="4" width="15.85546875" customWidth="1"/>
    <col min="5" max="5" width="17.28515625" customWidth="1"/>
    <col min="6" max="6" width="13.5703125" customWidth="1"/>
    <col min="7" max="7" width="16" customWidth="1"/>
    <col min="8" max="8" width="15.28515625" customWidth="1"/>
    <col min="9" max="9" width="15.5703125" customWidth="1"/>
    <col min="10" max="10" width="30.42578125" customWidth="1"/>
  </cols>
  <sheetData>
    <row r="1" spans="1:10" ht="51.75" customHeight="1">
      <c r="A1" s="10"/>
      <c r="B1" s="90" t="s">
        <v>45</v>
      </c>
      <c r="C1" s="90"/>
      <c r="D1" s="90"/>
      <c r="E1" s="90"/>
      <c r="F1" s="90"/>
      <c r="G1" s="90"/>
      <c r="H1" s="90"/>
      <c r="I1" s="90"/>
      <c r="J1" s="90"/>
    </row>
    <row r="2" spans="1:10">
      <c r="A2" s="10"/>
      <c r="B2" s="11" t="s">
        <v>138</v>
      </c>
      <c r="C2" s="10"/>
      <c r="D2" s="10"/>
      <c r="E2" s="10"/>
      <c r="F2" s="10"/>
      <c r="G2" s="10"/>
      <c r="H2" s="10"/>
      <c r="I2" s="10"/>
      <c r="J2" s="10"/>
    </row>
    <row r="3" spans="1:10">
      <c r="A3" s="12" t="s">
        <v>5</v>
      </c>
      <c r="B3" s="12" t="s">
        <v>0</v>
      </c>
      <c r="C3" s="12" t="s">
        <v>1</v>
      </c>
      <c r="D3" s="12" t="s">
        <v>9</v>
      </c>
      <c r="E3" s="12" t="s">
        <v>15</v>
      </c>
      <c r="F3" s="12" t="s">
        <v>3</v>
      </c>
      <c r="G3" s="12" t="s">
        <v>2</v>
      </c>
      <c r="H3" s="12" t="s">
        <v>4</v>
      </c>
      <c r="I3" s="12" t="s">
        <v>16</v>
      </c>
      <c r="J3" s="12" t="s">
        <v>20</v>
      </c>
    </row>
    <row r="4" spans="1:10">
      <c r="A4" s="18">
        <v>1</v>
      </c>
      <c r="B4" s="16" t="s">
        <v>48</v>
      </c>
      <c r="C4" s="18" t="s">
        <v>7</v>
      </c>
      <c r="D4" s="18" t="s">
        <v>10</v>
      </c>
      <c r="E4" s="32">
        <v>75.648499999999999</v>
      </c>
      <c r="F4" s="26">
        <f t="shared" ref="F4:F9" si="0">E4*0.5</f>
        <v>37.824249999999999</v>
      </c>
      <c r="G4" s="32">
        <v>92.06</v>
      </c>
      <c r="H4" s="26">
        <f t="shared" ref="H4:H9" si="1">G4*0.5</f>
        <v>46.03</v>
      </c>
      <c r="I4" s="26">
        <f t="shared" ref="I4:I9" si="2">F4+H4</f>
        <v>83.854250000000008</v>
      </c>
      <c r="J4" s="18" t="s">
        <v>21</v>
      </c>
    </row>
    <row r="5" spans="1:10">
      <c r="A5" s="18">
        <v>2</v>
      </c>
      <c r="B5" s="16" t="s">
        <v>29</v>
      </c>
      <c r="C5" s="18" t="s">
        <v>7</v>
      </c>
      <c r="D5" s="18" t="s">
        <v>10</v>
      </c>
      <c r="E5" s="32">
        <v>70.23563</v>
      </c>
      <c r="F5" s="26">
        <f t="shared" si="0"/>
        <v>35.117815</v>
      </c>
      <c r="G5" s="32">
        <v>70.83</v>
      </c>
      <c r="H5" s="26">
        <f t="shared" si="1"/>
        <v>35.414999999999999</v>
      </c>
      <c r="I5" s="26">
        <f t="shared" si="2"/>
        <v>70.532814999999999</v>
      </c>
      <c r="J5" s="18" t="s">
        <v>21</v>
      </c>
    </row>
    <row r="6" spans="1:10">
      <c r="A6" s="18">
        <v>3</v>
      </c>
      <c r="B6" s="16" t="s">
        <v>52</v>
      </c>
      <c r="C6" s="18" t="s">
        <v>7</v>
      </c>
      <c r="D6" s="18" t="s">
        <v>10</v>
      </c>
      <c r="E6" s="32">
        <v>61.835520000000002</v>
      </c>
      <c r="F6" s="26">
        <f t="shared" si="0"/>
        <v>30.917760000000001</v>
      </c>
      <c r="G6" s="32">
        <v>76.2</v>
      </c>
      <c r="H6" s="26">
        <f t="shared" si="1"/>
        <v>38.1</v>
      </c>
      <c r="I6" s="26">
        <f t="shared" si="2"/>
        <v>69.01776000000001</v>
      </c>
      <c r="J6" s="18" t="s">
        <v>21</v>
      </c>
    </row>
    <row r="7" spans="1:10">
      <c r="A7" s="18">
        <v>4</v>
      </c>
      <c r="B7" s="16" t="s">
        <v>51</v>
      </c>
      <c r="C7" s="18" t="s">
        <v>7</v>
      </c>
      <c r="D7" s="18" t="s">
        <v>10</v>
      </c>
      <c r="E7" s="32">
        <v>69.534840000000003</v>
      </c>
      <c r="F7" s="26">
        <f t="shared" si="0"/>
        <v>34.767420000000001</v>
      </c>
      <c r="G7" s="32">
        <v>63.13</v>
      </c>
      <c r="H7" s="26">
        <f t="shared" si="1"/>
        <v>31.565000000000001</v>
      </c>
      <c r="I7" s="26">
        <f t="shared" si="2"/>
        <v>66.332419999999999</v>
      </c>
      <c r="J7" s="18" t="s">
        <v>21</v>
      </c>
    </row>
    <row r="8" spans="1:10">
      <c r="A8" s="18">
        <v>5</v>
      </c>
      <c r="B8" s="16" t="s">
        <v>49</v>
      </c>
      <c r="C8" s="18" t="s">
        <v>7</v>
      </c>
      <c r="D8" s="18" t="s">
        <v>10</v>
      </c>
      <c r="E8" s="32">
        <v>56.103760000000001</v>
      </c>
      <c r="F8" s="26">
        <f t="shared" si="0"/>
        <v>28.051880000000001</v>
      </c>
      <c r="G8" s="32">
        <v>70.13</v>
      </c>
      <c r="H8" s="26">
        <f t="shared" si="1"/>
        <v>35.064999999999998</v>
      </c>
      <c r="I8" s="26">
        <f t="shared" si="2"/>
        <v>63.116879999999995</v>
      </c>
      <c r="J8" s="18" t="s">
        <v>21</v>
      </c>
    </row>
    <row r="9" spans="1:10">
      <c r="A9" s="18">
        <v>6</v>
      </c>
      <c r="B9" s="16" t="s">
        <v>50</v>
      </c>
      <c r="C9" s="18" t="s">
        <v>7</v>
      </c>
      <c r="D9" s="18" t="s">
        <v>10</v>
      </c>
      <c r="E9" s="32">
        <v>59.331049999999998</v>
      </c>
      <c r="F9" s="26">
        <f t="shared" si="0"/>
        <v>29.665524999999999</v>
      </c>
      <c r="G9" s="32">
        <v>56.6</v>
      </c>
      <c r="H9" s="26">
        <f t="shared" si="1"/>
        <v>28.3</v>
      </c>
      <c r="I9" s="26">
        <f t="shared" si="2"/>
        <v>57.965525</v>
      </c>
      <c r="J9" s="18" t="s">
        <v>21</v>
      </c>
    </row>
    <row r="11" spans="1:10">
      <c r="B11" s="19" t="s">
        <v>19</v>
      </c>
      <c r="C11" s="19"/>
      <c r="D11" s="19"/>
      <c r="E11" s="19"/>
    </row>
    <row r="12" spans="1:10">
      <c r="B12" s="19" t="s">
        <v>127</v>
      </c>
      <c r="C12" s="19"/>
      <c r="D12" s="19"/>
      <c r="E12" s="19"/>
    </row>
    <row r="13" spans="1:10">
      <c r="B13" s="9"/>
      <c r="C13" s="9"/>
      <c r="D13" s="9"/>
      <c r="E13" s="9"/>
    </row>
  </sheetData>
  <sortState ref="B3:I9">
    <sortCondition descending="1" ref="I12:I18"/>
  </sortState>
  <mergeCells count="1">
    <mergeCell ref="B1:J1"/>
  </mergeCells>
  <pageMargins left="0.7" right="0.7" top="0.75" bottom="0.75" header="0.3" footer="0.3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H5" sqref="H5"/>
    </sheetView>
  </sheetViews>
  <sheetFormatPr defaultRowHeight="15"/>
  <cols>
    <col min="2" max="2" width="24" customWidth="1"/>
    <col min="3" max="3" width="25.7109375" customWidth="1"/>
    <col min="4" max="4" width="16.5703125" customWidth="1"/>
    <col min="5" max="5" width="11.5703125" customWidth="1"/>
    <col min="6" max="6" width="10.28515625" customWidth="1"/>
    <col min="7" max="7" width="12.5703125" customWidth="1"/>
    <col min="8" max="8" width="15.42578125" customWidth="1"/>
    <col min="9" max="9" width="13.42578125" customWidth="1"/>
    <col min="10" max="10" width="30.42578125" customWidth="1"/>
  </cols>
  <sheetData>
    <row r="1" spans="1:10">
      <c r="A1" s="90" t="s">
        <v>125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41.25" customHeight="1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>
      <c r="A3" s="34"/>
      <c r="B3" s="11" t="s">
        <v>139</v>
      </c>
      <c r="C3" s="34"/>
      <c r="D3" s="34"/>
      <c r="E3" s="34"/>
      <c r="F3" s="34"/>
      <c r="G3" s="34"/>
      <c r="H3" s="34"/>
      <c r="I3" s="34"/>
      <c r="J3" s="34"/>
    </row>
    <row r="4" spans="1:10">
      <c r="A4" s="12" t="s">
        <v>5</v>
      </c>
      <c r="B4" s="12" t="s">
        <v>0</v>
      </c>
      <c r="C4" s="12" t="s">
        <v>1</v>
      </c>
      <c r="D4" s="12" t="s">
        <v>9</v>
      </c>
      <c r="E4" s="12" t="s">
        <v>15</v>
      </c>
      <c r="F4" s="12" t="s">
        <v>3</v>
      </c>
      <c r="G4" s="12" t="s">
        <v>2</v>
      </c>
      <c r="H4" s="12" t="s">
        <v>4</v>
      </c>
      <c r="I4" s="12" t="s">
        <v>16</v>
      </c>
      <c r="J4" s="12" t="s">
        <v>20</v>
      </c>
    </row>
    <row r="5" spans="1:10">
      <c r="A5" s="18">
        <v>1</v>
      </c>
      <c r="B5" s="16" t="s">
        <v>61</v>
      </c>
      <c r="C5" s="18" t="s">
        <v>62</v>
      </c>
      <c r="D5" s="18" t="s">
        <v>10</v>
      </c>
      <c r="E5" s="32">
        <v>76.528009999999995</v>
      </c>
      <c r="F5" s="26">
        <f>E5*0.5</f>
        <v>38.264004999999997</v>
      </c>
      <c r="G5" s="32">
        <v>68.3</v>
      </c>
      <c r="H5" s="26">
        <f>G5*0.5</f>
        <v>34.15</v>
      </c>
      <c r="I5" s="26">
        <f>F5+H5</f>
        <v>72.414005000000003</v>
      </c>
      <c r="J5" s="16" t="s">
        <v>21</v>
      </c>
    </row>
    <row r="6" spans="1:10">
      <c r="A6" s="18">
        <v>2</v>
      </c>
      <c r="B6" s="16" t="s">
        <v>63</v>
      </c>
      <c r="C6" s="18" t="s">
        <v>62</v>
      </c>
      <c r="D6" s="18" t="s">
        <v>10</v>
      </c>
      <c r="E6" s="32">
        <v>63.138930000000002</v>
      </c>
      <c r="F6" s="26">
        <f>E6*0.5</f>
        <v>31.569465000000001</v>
      </c>
      <c r="G6" s="32">
        <v>63.83</v>
      </c>
      <c r="H6" s="26">
        <f>G6*0.5</f>
        <v>31.914999999999999</v>
      </c>
      <c r="I6" s="26">
        <f>F6+H6</f>
        <v>63.484465</v>
      </c>
      <c r="J6" s="16" t="s">
        <v>21</v>
      </c>
    </row>
    <row r="7" spans="1:10">
      <c r="A7" s="18">
        <v>3</v>
      </c>
      <c r="B7" s="16" t="s">
        <v>64</v>
      </c>
      <c r="C7" s="18" t="s">
        <v>62</v>
      </c>
      <c r="D7" s="18" t="s">
        <v>10</v>
      </c>
      <c r="E7" s="32">
        <v>65.281109999999998</v>
      </c>
      <c r="F7" s="26">
        <f>E7*0.5</f>
        <v>32.640554999999999</v>
      </c>
      <c r="G7" s="32">
        <v>59.73</v>
      </c>
      <c r="H7" s="26">
        <f>G7*0.5</f>
        <v>29.864999999999998</v>
      </c>
      <c r="I7" s="26">
        <f>F7+H7</f>
        <v>62.505555000000001</v>
      </c>
      <c r="J7" s="16" t="s">
        <v>21</v>
      </c>
    </row>
    <row r="8" spans="1:10">
      <c r="B8" s="2"/>
    </row>
    <row r="10" spans="1:10">
      <c r="B10" s="19" t="s">
        <v>19</v>
      </c>
      <c r="C10" s="19"/>
      <c r="D10" s="19"/>
      <c r="E10" s="10"/>
    </row>
    <row r="11" spans="1:10">
      <c r="B11" s="19" t="s">
        <v>127</v>
      </c>
      <c r="C11" s="19"/>
      <c r="D11" s="19"/>
      <c r="E11" s="10"/>
    </row>
    <row r="16" spans="1:10">
      <c r="A16" s="10"/>
      <c r="B16" s="11" t="s">
        <v>33</v>
      </c>
      <c r="C16" s="10"/>
      <c r="D16" s="10"/>
      <c r="E16" s="10"/>
      <c r="F16" s="10"/>
      <c r="G16" s="10"/>
      <c r="H16" s="10"/>
      <c r="I16" s="10"/>
      <c r="J16" s="10"/>
    </row>
    <row r="17" spans="1:10">
      <c r="A17" s="12" t="s">
        <v>5</v>
      </c>
      <c r="B17" s="28" t="s">
        <v>0</v>
      </c>
      <c r="C17" s="12" t="s">
        <v>1</v>
      </c>
      <c r="D17" s="12" t="s">
        <v>9</v>
      </c>
      <c r="E17" s="12" t="s">
        <v>15</v>
      </c>
      <c r="F17" s="12" t="s">
        <v>3</v>
      </c>
      <c r="G17" s="12" t="s">
        <v>2</v>
      </c>
      <c r="H17" s="12" t="s">
        <v>4</v>
      </c>
      <c r="I17" s="12" t="s">
        <v>16</v>
      </c>
      <c r="J17" s="12" t="s">
        <v>20</v>
      </c>
    </row>
    <row r="18" spans="1:10" ht="15.75">
      <c r="A18" s="31">
        <v>1</v>
      </c>
      <c r="B18" s="27" t="s">
        <v>123</v>
      </c>
      <c r="C18" s="25" t="s">
        <v>62</v>
      </c>
      <c r="D18" s="25" t="s">
        <v>11</v>
      </c>
      <c r="E18" s="24">
        <v>78.791550000000001</v>
      </c>
      <c r="F18" s="25">
        <f>E18*0.5</f>
        <v>39.395775</v>
      </c>
      <c r="G18" s="24">
        <v>67.56</v>
      </c>
      <c r="H18" s="25">
        <f>G18*0.5</f>
        <v>33.78</v>
      </c>
      <c r="I18" s="25">
        <f>F18+H18</f>
        <v>73.175775000000002</v>
      </c>
      <c r="J18" s="25" t="s">
        <v>21</v>
      </c>
    </row>
    <row r="19" spans="1:10" ht="15.75">
      <c r="A19" s="31">
        <v>3</v>
      </c>
      <c r="B19" s="27" t="s">
        <v>124</v>
      </c>
      <c r="C19" s="25" t="s">
        <v>62</v>
      </c>
      <c r="D19" s="25" t="s">
        <v>11</v>
      </c>
      <c r="E19" s="24">
        <v>75.43092</v>
      </c>
      <c r="F19" s="25">
        <f>E19*0.5</f>
        <v>37.71546</v>
      </c>
      <c r="G19" s="24">
        <v>68.959999999999994</v>
      </c>
      <c r="H19" s="25">
        <f>G19*0.5</f>
        <v>34.479999999999997</v>
      </c>
      <c r="I19" s="25">
        <f>F19+H19</f>
        <v>72.195459999999997</v>
      </c>
      <c r="J19" s="25" t="s">
        <v>21</v>
      </c>
    </row>
    <row r="22" spans="1:10">
      <c r="B22" s="19" t="s">
        <v>19</v>
      </c>
      <c r="C22" s="19"/>
      <c r="D22" s="19"/>
      <c r="E22" s="10"/>
    </row>
    <row r="23" spans="1:10">
      <c r="B23" s="19" t="s">
        <v>127</v>
      </c>
      <c r="C23" s="19"/>
      <c r="D23" s="19"/>
      <c r="E23" s="10"/>
    </row>
  </sheetData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J24"/>
  <sheetViews>
    <sheetView workbookViewId="0">
      <selection activeCell="D11" sqref="D11"/>
    </sheetView>
  </sheetViews>
  <sheetFormatPr defaultRowHeight="15"/>
  <cols>
    <col min="2" max="2" width="30.7109375" customWidth="1"/>
    <col min="3" max="3" width="19.85546875" customWidth="1"/>
    <col min="4" max="4" width="24" customWidth="1"/>
    <col min="5" max="5" width="13.140625" customWidth="1"/>
    <col min="6" max="6" width="15.28515625" customWidth="1"/>
    <col min="7" max="7" width="15" customWidth="1"/>
    <col min="8" max="8" width="12" customWidth="1"/>
    <col min="9" max="9" width="15.5703125" customWidth="1"/>
    <col min="10" max="10" width="28.5703125" customWidth="1"/>
  </cols>
  <sheetData>
    <row r="1" spans="1:10" ht="49.5" customHeight="1">
      <c r="A1" s="40"/>
      <c r="B1" s="87" t="s">
        <v>40</v>
      </c>
      <c r="C1" s="87"/>
      <c r="D1" s="87"/>
      <c r="E1" s="87"/>
      <c r="F1" s="87"/>
      <c r="G1" s="87"/>
      <c r="H1" s="87"/>
      <c r="I1" s="87"/>
      <c r="J1" s="88"/>
    </row>
    <row r="2" spans="1:10">
      <c r="A2" s="41"/>
      <c r="B2" s="11" t="s">
        <v>128</v>
      </c>
      <c r="C2" s="42"/>
      <c r="D2" s="42"/>
      <c r="E2" s="42"/>
      <c r="F2" s="42"/>
      <c r="G2" s="42"/>
      <c r="H2" s="42"/>
      <c r="I2" s="42"/>
      <c r="J2" s="43"/>
    </row>
    <row r="3" spans="1:10">
      <c r="A3" s="61" t="s">
        <v>5</v>
      </c>
      <c r="B3" s="12" t="s">
        <v>0</v>
      </c>
      <c r="C3" s="12" t="s">
        <v>1</v>
      </c>
      <c r="D3" s="12" t="s">
        <v>32</v>
      </c>
      <c r="E3" s="12" t="s">
        <v>14</v>
      </c>
      <c r="F3" s="12" t="s">
        <v>3</v>
      </c>
      <c r="G3" s="12" t="s">
        <v>2</v>
      </c>
      <c r="H3" s="12" t="s">
        <v>4</v>
      </c>
      <c r="I3" s="12" t="s">
        <v>16</v>
      </c>
      <c r="J3" s="45" t="s">
        <v>20</v>
      </c>
    </row>
    <row r="4" spans="1:10">
      <c r="A4" s="62">
        <v>1</v>
      </c>
      <c r="B4" s="16" t="s">
        <v>67</v>
      </c>
      <c r="C4" s="18" t="s">
        <v>65</v>
      </c>
      <c r="D4" s="18" t="s">
        <v>10</v>
      </c>
      <c r="E4" s="32">
        <v>85.812269999999998</v>
      </c>
      <c r="F4" s="26">
        <f t="shared" ref="F4:F20" si="0">E4*0.5</f>
        <v>42.906134999999999</v>
      </c>
      <c r="G4" s="32">
        <v>84.13</v>
      </c>
      <c r="H4" s="26">
        <f t="shared" ref="H4:H20" si="1">G4*0.5</f>
        <v>42.064999999999998</v>
      </c>
      <c r="I4" s="26">
        <f t="shared" ref="I4:I20" si="2">F4+H4</f>
        <v>84.971135000000004</v>
      </c>
      <c r="J4" s="63" t="s">
        <v>21</v>
      </c>
    </row>
    <row r="5" spans="1:10">
      <c r="A5" s="62">
        <v>2</v>
      </c>
      <c r="B5" s="16" t="s">
        <v>71</v>
      </c>
      <c r="C5" s="18" t="s">
        <v>65</v>
      </c>
      <c r="D5" s="18" t="s">
        <v>10</v>
      </c>
      <c r="E5" s="32">
        <v>93.731560000000002</v>
      </c>
      <c r="F5" s="26">
        <f t="shared" si="0"/>
        <v>46.865780000000001</v>
      </c>
      <c r="G5" s="32">
        <v>63.36</v>
      </c>
      <c r="H5" s="26">
        <f t="shared" si="1"/>
        <v>31.68</v>
      </c>
      <c r="I5" s="26">
        <f t="shared" si="2"/>
        <v>78.545780000000008</v>
      </c>
      <c r="J5" s="63" t="s">
        <v>21</v>
      </c>
    </row>
    <row r="6" spans="1:10">
      <c r="A6" s="62">
        <v>3</v>
      </c>
      <c r="B6" s="16" t="s">
        <v>75</v>
      </c>
      <c r="C6" s="18" t="s">
        <v>65</v>
      </c>
      <c r="D6" s="18" t="s">
        <v>10</v>
      </c>
      <c r="E6" s="32">
        <v>74.923689999999993</v>
      </c>
      <c r="F6" s="26">
        <f t="shared" si="0"/>
        <v>37.461844999999997</v>
      </c>
      <c r="G6" s="32">
        <v>79.7</v>
      </c>
      <c r="H6" s="26">
        <f t="shared" si="1"/>
        <v>39.85</v>
      </c>
      <c r="I6" s="26">
        <f t="shared" si="2"/>
        <v>77.311845000000005</v>
      </c>
      <c r="J6" s="63" t="s">
        <v>21</v>
      </c>
    </row>
    <row r="7" spans="1:10">
      <c r="A7" s="62">
        <v>4</v>
      </c>
      <c r="B7" s="16" t="s">
        <v>74</v>
      </c>
      <c r="C7" s="18" t="s">
        <v>65</v>
      </c>
      <c r="D7" s="18" t="s">
        <v>10</v>
      </c>
      <c r="E7" s="32">
        <v>77.744410000000002</v>
      </c>
      <c r="F7" s="26">
        <f t="shared" si="0"/>
        <v>38.872205000000001</v>
      </c>
      <c r="G7" s="32">
        <v>72.459999999999994</v>
      </c>
      <c r="H7" s="26">
        <f t="shared" si="1"/>
        <v>36.229999999999997</v>
      </c>
      <c r="I7" s="26">
        <f t="shared" si="2"/>
        <v>75.102204999999998</v>
      </c>
      <c r="J7" s="63" t="s">
        <v>21</v>
      </c>
    </row>
    <row r="8" spans="1:10">
      <c r="A8" s="62">
        <v>5</v>
      </c>
      <c r="B8" s="16" t="s">
        <v>66</v>
      </c>
      <c r="C8" s="18" t="s">
        <v>65</v>
      </c>
      <c r="D8" s="18" t="s">
        <v>10</v>
      </c>
      <c r="E8" s="32">
        <v>81.808750000000003</v>
      </c>
      <c r="F8" s="26">
        <f t="shared" si="0"/>
        <v>40.904375000000002</v>
      </c>
      <c r="G8" s="32">
        <v>67.56</v>
      </c>
      <c r="H8" s="26">
        <f t="shared" si="1"/>
        <v>33.78</v>
      </c>
      <c r="I8" s="26">
        <f t="shared" si="2"/>
        <v>74.684375000000003</v>
      </c>
      <c r="J8" s="63" t="s">
        <v>21</v>
      </c>
    </row>
    <row r="9" spans="1:10">
      <c r="A9" s="62">
        <v>6</v>
      </c>
      <c r="B9" s="16" t="s">
        <v>79</v>
      </c>
      <c r="C9" s="18" t="s">
        <v>65</v>
      </c>
      <c r="D9" s="18" t="s">
        <v>10</v>
      </c>
      <c r="E9" s="32">
        <v>80.050640000000001</v>
      </c>
      <c r="F9" s="26">
        <f t="shared" si="0"/>
        <v>40.025320000000001</v>
      </c>
      <c r="G9" s="32">
        <v>68.959999999999994</v>
      </c>
      <c r="H9" s="26">
        <f t="shared" si="1"/>
        <v>34.479999999999997</v>
      </c>
      <c r="I9" s="26">
        <f t="shared" si="2"/>
        <v>74.505319999999998</v>
      </c>
      <c r="J9" s="63" t="s">
        <v>21</v>
      </c>
    </row>
    <row r="10" spans="1:10">
      <c r="A10" s="62">
        <v>7</v>
      </c>
      <c r="B10" s="16" t="s">
        <v>80</v>
      </c>
      <c r="C10" s="18" t="s">
        <v>65</v>
      </c>
      <c r="D10" s="18" t="s">
        <v>10</v>
      </c>
      <c r="E10" s="32">
        <v>73.578370000000007</v>
      </c>
      <c r="F10" s="26">
        <f t="shared" si="0"/>
        <v>36.789185000000003</v>
      </c>
      <c r="G10" s="32">
        <v>73.16</v>
      </c>
      <c r="H10" s="26">
        <f t="shared" si="1"/>
        <v>36.58</v>
      </c>
      <c r="I10" s="26">
        <f t="shared" si="2"/>
        <v>73.369185000000002</v>
      </c>
      <c r="J10" s="63" t="s">
        <v>21</v>
      </c>
    </row>
    <row r="11" spans="1:10">
      <c r="A11" s="62">
        <v>8</v>
      </c>
      <c r="B11" s="16" t="s">
        <v>68</v>
      </c>
      <c r="C11" s="18" t="s">
        <v>65</v>
      </c>
      <c r="D11" s="18" t="s">
        <v>10</v>
      </c>
      <c r="E11" s="32">
        <v>69.732770000000002</v>
      </c>
      <c r="F11" s="26">
        <f t="shared" si="0"/>
        <v>34.866385000000001</v>
      </c>
      <c r="G11" s="32">
        <v>75.5</v>
      </c>
      <c r="H11" s="26">
        <f t="shared" si="1"/>
        <v>37.75</v>
      </c>
      <c r="I11" s="26">
        <f t="shared" si="2"/>
        <v>72.616385000000008</v>
      </c>
      <c r="J11" s="63" t="s">
        <v>21</v>
      </c>
    </row>
    <row r="12" spans="1:10">
      <c r="A12" s="62">
        <v>9</v>
      </c>
      <c r="B12" s="16" t="s">
        <v>72</v>
      </c>
      <c r="C12" s="18" t="s">
        <v>65</v>
      </c>
      <c r="D12" s="18" t="s">
        <v>10</v>
      </c>
      <c r="E12" s="32">
        <v>68.441249999999997</v>
      </c>
      <c r="F12" s="26">
        <f t="shared" si="0"/>
        <v>34.220624999999998</v>
      </c>
      <c r="G12" s="32">
        <v>73.86</v>
      </c>
      <c r="H12" s="26">
        <f t="shared" si="1"/>
        <v>36.93</v>
      </c>
      <c r="I12" s="26">
        <f t="shared" si="2"/>
        <v>71.150624999999991</v>
      </c>
      <c r="J12" s="63" t="s">
        <v>21</v>
      </c>
    </row>
    <row r="13" spans="1:10">
      <c r="A13" s="62">
        <v>10</v>
      </c>
      <c r="B13" s="16" t="s">
        <v>77</v>
      </c>
      <c r="C13" s="18" t="s">
        <v>65</v>
      </c>
      <c r="D13" s="18" t="s">
        <v>10</v>
      </c>
      <c r="E13" s="32">
        <v>69.1173</v>
      </c>
      <c r="F13" s="26">
        <f t="shared" si="0"/>
        <v>34.55865</v>
      </c>
      <c r="G13" s="32">
        <v>72</v>
      </c>
      <c r="H13" s="26">
        <f t="shared" si="1"/>
        <v>36</v>
      </c>
      <c r="I13" s="26">
        <f t="shared" si="2"/>
        <v>70.55865</v>
      </c>
      <c r="J13" s="63" t="s">
        <v>21</v>
      </c>
    </row>
    <row r="14" spans="1:10">
      <c r="A14" s="62">
        <v>11</v>
      </c>
      <c r="B14" s="16" t="s">
        <v>82</v>
      </c>
      <c r="C14" s="18" t="s">
        <v>65</v>
      </c>
      <c r="D14" s="18" t="s">
        <v>10</v>
      </c>
      <c r="E14" s="32">
        <v>67.742509999999996</v>
      </c>
      <c r="F14" s="26">
        <f t="shared" si="0"/>
        <v>33.871254999999998</v>
      </c>
      <c r="G14" s="32">
        <v>71.53</v>
      </c>
      <c r="H14" s="26">
        <f t="shared" si="1"/>
        <v>35.765000000000001</v>
      </c>
      <c r="I14" s="26">
        <f t="shared" si="2"/>
        <v>69.636255000000006</v>
      </c>
      <c r="J14" s="63" t="s">
        <v>21</v>
      </c>
    </row>
    <row r="15" spans="1:10">
      <c r="A15" s="62">
        <v>12</v>
      </c>
      <c r="B15" s="16" t="s">
        <v>69</v>
      </c>
      <c r="C15" s="18" t="s">
        <v>65</v>
      </c>
      <c r="D15" s="18" t="s">
        <v>10</v>
      </c>
      <c r="E15" s="32">
        <v>67.803200000000004</v>
      </c>
      <c r="F15" s="26">
        <f t="shared" si="0"/>
        <v>33.901600000000002</v>
      </c>
      <c r="G15" s="32">
        <v>70.599999999999994</v>
      </c>
      <c r="H15" s="26">
        <f t="shared" si="1"/>
        <v>35.299999999999997</v>
      </c>
      <c r="I15" s="26">
        <f t="shared" si="2"/>
        <v>69.201599999999999</v>
      </c>
      <c r="J15" s="63" t="s">
        <v>21</v>
      </c>
    </row>
    <row r="16" spans="1:10">
      <c r="A16" s="62">
        <v>13</v>
      </c>
      <c r="B16" s="16" t="s">
        <v>76</v>
      </c>
      <c r="C16" s="18" t="s">
        <v>65</v>
      </c>
      <c r="D16" s="18" t="s">
        <v>10</v>
      </c>
      <c r="E16" s="32">
        <v>64.664000000000001</v>
      </c>
      <c r="F16" s="26">
        <f t="shared" si="0"/>
        <v>32.332000000000001</v>
      </c>
      <c r="G16" s="32">
        <v>66.16</v>
      </c>
      <c r="H16" s="26">
        <f t="shared" si="1"/>
        <v>33.08</v>
      </c>
      <c r="I16" s="26">
        <f t="shared" si="2"/>
        <v>65.412000000000006</v>
      </c>
      <c r="J16" s="63" t="s">
        <v>21</v>
      </c>
    </row>
    <row r="17" spans="1:10">
      <c r="A17" s="62">
        <v>14</v>
      </c>
      <c r="B17" s="16" t="s">
        <v>73</v>
      </c>
      <c r="C17" s="18" t="s">
        <v>65</v>
      </c>
      <c r="D17" s="18" t="s">
        <v>10</v>
      </c>
      <c r="E17" s="32">
        <v>66.487570000000005</v>
      </c>
      <c r="F17" s="26">
        <f t="shared" si="0"/>
        <v>33.243785000000003</v>
      </c>
      <c r="G17" s="32">
        <v>62.2</v>
      </c>
      <c r="H17" s="26">
        <f t="shared" si="1"/>
        <v>31.1</v>
      </c>
      <c r="I17" s="26">
        <f t="shared" si="2"/>
        <v>64.343784999999997</v>
      </c>
      <c r="J17" s="63" t="s">
        <v>21</v>
      </c>
    </row>
    <row r="18" spans="1:10">
      <c r="A18" s="62">
        <v>15</v>
      </c>
      <c r="B18" s="16" t="s">
        <v>78</v>
      </c>
      <c r="C18" s="18" t="s">
        <v>65</v>
      </c>
      <c r="D18" s="18" t="s">
        <v>10</v>
      </c>
      <c r="E18" s="32">
        <v>67.042100000000005</v>
      </c>
      <c r="F18" s="26">
        <f t="shared" si="0"/>
        <v>33.521050000000002</v>
      </c>
      <c r="G18" s="32">
        <v>58.7</v>
      </c>
      <c r="H18" s="26">
        <f t="shared" si="1"/>
        <v>29.35</v>
      </c>
      <c r="I18" s="26">
        <f t="shared" si="2"/>
        <v>62.871050000000004</v>
      </c>
      <c r="J18" s="63" t="s">
        <v>21</v>
      </c>
    </row>
    <row r="19" spans="1:10">
      <c r="A19" s="62">
        <v>16</v>
      </c>
      <c r="B19" s="16" t="s">
        <v>81</v>
      </c>
      <c r="C19" s="18" t="s">
        <v>65</v>
      </c>
      <c r="D19" s="18" t="s">
        <v>10</v>
      </c>
      <c r="E19" s="32">
        <v>60.52075</v>
      </c>
      <c r="F19" s="26">
        <f t="shared" si="0"/>
        <v>30.260375</v>
      </c>
      <c r="G19" s="32">
        <v>61.03</v>
      </c>
      <c r="H19" s="26">
        <f t="shared" si="1"/>
        <v>30.515000000000001</v>
      </c>
      <c r="I19" s="26">
        <f t="shared" si="2"/>
        <v>60.775374999999997</v>
      </c>
      <c r="J19" s="63" t="s">
        <v>21</v>
      </c>
    </row>
    <row r="20" spans="1:10" ht="15.75" thickBot="1">
      <c r="A20" s="64">
        <v>17</v>
      </c>
      <c r="B20" s="65" t="s">
        <v>70</v>
      </c>
      <c r="C20" s="50" t="s">
        <v>65</v>
      </c>
      <c r="D20" s="50" t="s">
        <v>10</v>
      </c>
      <c r="E20" s="66">
        <v>66.166169999999994</v>
      </c>
      <c r="F20" s="67">
        <f t="shared" si="0"/>
        <v>33.083084999999997</v>
      </c>
      <c r="G20" s="66">
        <v>54.73</v>
      </c>
      <c r="H20" s="67">
        <f t="shared" si="1"/>
        <v>27.364999999999998</v>
      </c>
      <c r="I20" s="67">
        <f t="shared" si="2"/>
        <v>60.448084999999992</v>
      </c>
      <c r="J20" s="68" t="s">
        <v>21</v>
      </c>
    </row>
    <row r="22" spans="1:10" ht="15.75" thickBot="1"/>
    <row r="23" spans="1:10">
      <c r="B23" s="55" t="s">
        <v>19</v>
      </c>
      <c r="C23" s="56"/>
      <c r="D23" s="57"/>
    </row>
    <row r="24" spans="1:10" ht="15.75" thickBot="1">
      <c r="B24" s="58" t="s">
        <v>127</v>
      </c>
      <c r="C24" s="59"/>
      <c r="D24" s="60"/>
    </row>
  </sheetData>
  <sortState ref="E10:L14">
    <sortCondition descending="1" ref="K10:K14"/>
  </sortState>
  <mergeCells count="1">
    <mergeCell ref="B1:J1"/>
  </mergeCells>
  <pageMargins left="0.7" right="0.7" top="0.75" bottom="0.75" header="0.3" footer="0.3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11"/>
  <sheetViews>
    <sheetView workbookViewId="0">
      <selection activeCell="C3" sqref="C3"/>
    </sheetView>
  </sheetViews>
  <sheetFormatPr defaultRowHeight="15"/>
  <cols>
    <col min="2" max="2" width="30" customWidth="1"/>
    <col min="3" max="3" width="31.140625" customWidth="1"/>
    <col min="4" max="4" width="21" customWidth="1"/>
    <col min="5" max="5" width="13.140625" customWidth="1"/>
    <col min="6" max="6" width="10.5703125" customWidth="1"/>
    <col min="7" max="7" width="12.5703125" customWidth="1"/>
    <col min="8" max="8" width="14.5703125" customWidth="1"/>
    <col min="9" max="9" width="14" customWidth="1"/>
    <col min="10" max="10" width="28.85546875" customWidth="1"/>
  </cols>
  <sheetData>
    <row r="1" spans="1:10" ht="54.75" customHeight="1">
      <c r="A1" s="40"/>
      <c r="B1" s="87" t="s">
        <v>40</v>
      </c>
      <c r="C1" s="87"/>
      <c r="D1" s="87"/>
      <c r="E1" s="87"/>
      <c r="F1" s="87"/>
      <c r="G1" s="87"/>
      <c r="H1" s="87"/>
      <c r="I1" s="87"/>
      <c r="J1" s="88"/>
    </row>
    <row r="2" spans="1:10">
      <c r="A2" s="41"/>
      <c r="B2" s="11" t="s">
        <v>129</v>
      </c>
      <c r="C2" s="42"/>
      <c r="D2" s="42"/>
      <c r="E2" s="42"/>
      <c r="F2" s="42"/>
      <c r="G2" s="42"/>
      <c r="H2" s="42"/>
      <c r="I2" s="42"/>
      <c r="J2" s="43"/>
    </row>
    <row r="3" spans="1:10">
      <c r="A3" s="61" t="s">
        <v>5</v>
      </c>
      <c r="B3" s="12" t="s">
        <v>0</v>
      </c>
      <c r="C3" s="12" t="s">
        <v>1</v>
      </c>
      <c r="D3" s="12" t="s">
        <v>31</v>
      </c>
      <c r="E3" s="12" t="s">
        <v>15</v>
      </c>
      <c r="F3" s="12" t="s">
        <v>3</v>
      </c>
      <c r="G3" s="12" t="s">
        <v>2</v>
      </c>
      <c r="H3" s="12" t="s">
        <v>4</v>
      </c>
      <c r="I3" s="12" t="s">
        <v>16</v>
      </c>
      <c r="J3" s="45" t="s">
        <v>20</v>
      </c>
    </row>
    <row r="4" spans="1:10">
      <c r="A4" s="69">
        <v>1</v>
      </c>
      <c r="B4" s="17" t="s">
        <v>38</v>
      </c>
      <c r="C4" s="18" t="s">
        <v>37</v>
      </c>
      <c r="D4" s="18" t="s">
        <v>10</v>
      </c>
      <c r="E4" s="32">
        <v>70.326080000000005</v>
      </c>
      <c r="F4" s="26">
        <f>E4*0.5</f>
        <v>35.163040000000002</v>
      </c>
      <c r="G4" s="32">
        <v>65.930000000000007</v>
      </c>
      <c r="H4" s="26">
        <f>G4*0.5</f>
        <v>32.965000000000003</v>
      </c>
      <c r="I4" s="26">
        <f>F4+H4</f>
        <v>68.128039999999999</v>
      </c>
      <c r="J4" s="63" t="s">
        <v>21</v>
      </c>
    </row>
    <row r="5" spans="1:10">
      <c r="A5" s="69">
        <v>2</v>
      </c>
      <c r="B5" s="15" t="s">
        <v>36</v>
      </c>
      <c r="C5" s="18" t="s">
        <v>37</v>
      </c>
      <c r="D5" s="18" t="s">
        <v>10</v>
      </c>
      <c r="E5" s="32">
        <v>71.195089999999993</v>
      </c>
      <c r="F5" s="26">
        <f>E5*0.5</f>
        <v>35.597544999999997</v>
      </c>
      <c r="G5" s="32">
        <v>62.43</v>
      </c>
      <c r="H5" s="26">
        <f>G5*0.5</f>
        <v>31.215</v>
      </c>
      <c r="I5" s="26">
        <f>F5+H5</f>
        <v>66.812545</v>
      </c>
      <c r="J5" s="63" t="s">
        <v>21</v>
      </c>
    </row>
    <row r="6" spans="1:10" ht="15.75" thickBot="1">
      <c r="A6" s="70">
        <v>3</v>
      </c>
      <c r="B6" s="71" t="s">
        <v>39</v>
      </c>
      <c r="C6" s="50" t="s">
        <v>37</v>
      </c>
      <c r="D6" s="50" t="s">
        <v>10</v>
      </c>
      <c r="E6" s="66">
        <v>59.916029999999999</v>
      </c>
      <c r="F6" s="67">
        <f>E6*0.5</f>
        <v>29.958015</v>
      </c>
      <c r="G6" s="66">
        <v>63.83</v>
      </c>
      <c r="H6" s="67">
        <f>G6*0.5</f>
        <v>31.914999999999999</v>
      </c>
      <c r="I6" s="67">
        <f>F6+H6</f>
        <v>61.873014999999995</v>
      </c>
      <c r="J6" s="68" t="s">
        <v>21</v>
      </c>
    </row>
    <row r="8" spans="1:10" ht="15.75" thickBot="1"/>
    <row r="9" spans="1:10">
      <c r="B9" s="55" t="s">
        <v>19</v>
      </c>
      <c r="C9" s="56"/>
      <c r="D9" s="57"/>
    </row>
    <row r="10" spans="1:10" ht="15.75" thickBot="1">
      <c r="B10" s="58" t="s">
        <v>127</v>
      </c>
      <c r="C10" s="59"/>
      <c r="D10" s="60"/>
    </row>
    <row r="11" spans="1:10">
      <c r="B11" s="9"/>
      <c r="C11" s="9"/>
      <c r="D11" s="9"/>
    </row>
  </sheetData>
  <mergeCells count="1">
    <mergeCell ref="B1:J1"/>
  </mergeCells>
  <pageMargins left="0.7" right="0.7" top="0.75" bottom="0.75" header="0.3" footer="0.3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J11"/>
  <sheetViews>
    <sheetView tabSelected="1" workbookViewId="0">
      <selection activeCell="B6" sqref="B6"/>
    </sheetView>
  </sheetViews>
  <sheetFormatPr defaultRowHeight="15"/>
  <cols>
    <col min="2" max="2" width="25.42578125" customWidth="1"/>
    <col min="3" max="3" width="47.7109375" customWidth="1"/>
    <col min="4" max="4" width="22.42578125" customWidth="1"/>
    <col min="5" max="5" width="12.7109375" customWidth="1"/>
    <col min="6" max="6" width="10.5703125" customWidth="1"/>
    <col min="7" max="7" width="12.5703125" customWidth="1"/>
    <col min="8" max="8" width="13.28515625" customWidth="1"/>
    <col min="9" max="9" width="15.140625" customWidth="1"/>
    <col min="10" max="10" width="29.28515625" customWidth="1"/>
  </cols>
  <sheetData>
    <row r="1" spans="1:10" ht="51" customHeight="1">
      <c r="A1" s="40"/>
      <c r="B1" s="87" t="s">
        <v>40</v>
      </c>
      <c r="C1" s="87"/>
      <c r="D1" s="87"/>
      <c r="E1" s="87"/>
      <c r="F1" s="87"/>
      <c r="G1" s="87"/>
      <c r="H1" s="87"/>
      <c r="I1" s="87"/>
      <c r="J1" s="88"/>
    </row>
    <row r="2" spans="1:10">
      <c r="A2" s="41"/>
      <c r="B2" s="11" t="s">
        <v>131</v>
      </c>
      <c r="C2" s="42"/>
      <c r="D2" s="42"/>
      <c r="E2" s="42"/>
      <c r="F2" s="42"/>
      <c r="G2" s="42"/>
      <c r="H2" s="42"/>
      <c r="I2" s="42"/>
      <c r="J2" s="43"/>
    </row>
    <row r="3" spans="1:10">
      <c r="A3" s="61" t="s">
        <v>5</v>
      </c>
      <c r="B3" s="12" t="s">
        <v>0</v>
      </c>
      <c r="C3" s="12" t="s">
        <v>17</v>
      </c>
      <c r="D3" s="12" t="s">
        <v>32</v>
      </c>
      <c r="E3" s="12" t="s">
        <v>15</v>
      </c>
      <c r="F3" s="12" t="s">
        <v>3</v>
      </c>
      <c r="G3" s="12" t="s">
        <v>2</v>
      </c>
      <c r="H3" s="12" t="s">
        <v>4</v>
      </c>
      <c r="I3" s="12" t="s">
        <v>16</v>
      </c>
      <c r="J3" s="45" t="s">
        <v>20</v>
      </c>
    </row>
    <row r="4" spans="1:10">
      <c r="A4" s="72">
        <v>1</v>
      </c>
      <c r="B4" s="16" t="s">
        <v>112</v>
      </c>
      <c r="C4" s="18" t="s">
        <v>130</v>
      </c>
      <c r="D4" s="18" t="s">
        <v>10</v>
      </c>
      <c r="E4" s="32">
        <v>63.266750000000002</v>
      </c>
      <c r="F4" s="26">
        <f>E4*0.5</f>
        <v>31.633375000000001</v>
      </c>
      <c r="G4" s="32">
        <v>82.03</v>
      </c>
      <c r="H4" s="26">
        <f>G4*0.5</f>
        <v>41.015000000000001</v>
      </c>
      <c r="I4" s="26">
        <f>F4+H4</f>
        <v>72.648375000000001</v>
      </c>
      <c r="J4" s="73" t="s">
        <v>21</v>
      </c>
    </row>
    <row r="5" spans="1:10">
      <c r="A5" s="72">
        <v>2</v>
      </c>
      <c r="B5" s="16" t="s">
        <v>111</v>
      </c>
      <c r="C5" s="18" t="s">
        <v>130</v>
      </c>
      <c r="D5" s="18" t="s">
        <v>10</v>
      </c>
      <c r="E5" s="32">
        <v>66.413219999999995</v>
      </c>
      <c r="F5" s="26">
        <f>E5*0.5</f>
        <v>33.206609999999998</v>
      </c>
      <c r="G5" s="32">
        <v>71.53</v>
      </c>
      <c r="H5" s="26">
        <f>G5*0.5</f>
        <v>35.765000000000001</v>
      </c>
      <c r="I5" s="26">
        <f>F5+H5</f>
        <v>68.971609999999998</v>
      </c>
      <c r="J5" s="73" t="s">
        <v>21</v>
      </c>
    </row>
    <row r="6" spans="1:10" ht="15.75" thickBot="1">
      <c r="A6" s="74">
        <v>3</v>
      </c>
      <c r="B6" s="65" t="s">
        <v>140</v>
      </c>
      <c r="C6" s="50" t="s">
        <v>130</v>
      </c>
      <c r="D6" s="50" t="s">
        <v>10</v>
      </c>
      <c r="E6" s="66">
        <v>69.31747</v>
      </c>
      <c r="F6" s="67">
        <f>E6*0.5</f>
        <v>34.658735</v>
      </c>
      <c r="G6" s="66">
        <v>61.26</v>
      </c>
      <c r="H6" s="67">
        <f>G6*0.5</f>
        <v>30.63</v>
      </c>
      <c r="I6" s="67">
        <f>F6+H6</f>
        <v>65.288735000000003</v>
      </c>
      <c r="J6" s="75" t="s">
        <v>21</v>
      </c>
    </row>
    <row r="7" spans="1:10">
      <c r="A7" s="6"/>
      <c r="B7" s="4"/>
      <c r="C7" s="7"/>
      <c r="D7" s="7"/>
      <c r="E7" s="7"/>
      <c r="F7" s="7"/>
      <c r="G7" s="7"/>
      <c r="H7" s="7"/>
      <c r="I7" s="7"/>
    </row>
    <row r="8" spans="1:10" ht="15.75" thickBot="1">
      <c r="A8" s="3"/>
      <c r="B8" s="2"/>
      <c r="C8" s="1"/>
      <c r="D8" s="1"/>
      <c r="E8" s="1"/>
      <c r="F8" s="1"/>
      <c r="G8" s="1"/>
      <c r="H8" s="1"/>
      <c r="I8" s="1"/>
    </row>
    <row r="9" spans="1:10">
      <c r="A9" s="3"/>
      <c r="B9" s="55" t="s">
        <v>19</v>
      </c>
      <c r="C9" s="56"/>
      <c r="D9" s="57"/>
      <c r="F9" s="1"/>
      <c r="G9" s="1"/>
      <c r="H9" s="1"/>
      <c r="I9" s="1"/>
    </row>
    <row r="10" spans="1:10" ht="15.75" thickBot="1">
      <c r="A10" s="3"/>
      <c r="B10" s="58" t="s">
        <v>127</v>
      </c>
      <c r="C10" s="59"/>
      <c r="D10" s="60"/>
      <c r="F10" s="1"/>
      <c r="G10" s="1"/>
      <c r="H10" s="1"/>
      <c r="I10" s="1"/>
    </row>
    <row r="11" spans="1:10">
      <c r="A11" s="1"/>
      <c r="B11" s="9"/>
      <c r="C11" s="9"/>
      <c r="D11" s="9"/>
    </row>
  </sheetData>
  <sortState ref="B3:J8">
    <sortCondition descending="1" ref="I14:I19"/>
  </sortState>
  <mergeCells count="1">
    <mergeCell ref="B1:J1"/>
  </mergeCells>
  <pageMargins left="0.7" right="0.7" top="0.75" bottom="0.75" header="0.3" footer="0.3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C5" sqref="C5"/>
    </sheetView>
  </sheetViews>
  <sheetFormatPr defaultRowHeight="15"/>
  <cols>
    <col min="2" max="2" width="26" customWidth="1"/>
    <col min="3" max="3" width="48" customWidth="1"/>
    <col min="4" max="5" width="20.42578125" customWidth="1"/>
    <col min="6" max="6" width="10.7109375" bestFit="1" customWidth="1"/>
    <col min="7" max="7" width="13.42578125" customWidth="1"/>
    <col min="8" max="8" width="11" customWidth="1"/>
    <col min="9" max="9" width="13.42578125" customWidth="1"/>
    <col min="10" max="10" width="32.5703125" customWidth="1"/>
  </cols>
  <sheetData>
    <row r="1" spans="1:10" ht="52.5" customHeight="1">
      <c r="A1" s="40"/>
      <c r="B1" s="87" t="s">
        <v>40</v>
      </c>
      <c r="C1" s="87"/>
      <c r="D1" s="87"/>
      <c r="E1" s="87"/>
      <c r="F1" s="87"/>
      <c r="G1" s="87"/>
      <c r="H1" s="87"/>
      <c r="I1" s="87"/>
      <c r="J1" s="88"/>
    </row>
    <row r="2" spans="1:10">
      <c r="A2" s="41"/>
      <c r="B2" s="11" t="s">
        <v>133</v>
      </c>
      <c r="C2" s="42"/>
      <c r="D2" s="42"/>
      <c r="E2" s="42"/>
      <c r="F2" s="42"/>
      <c r="G2" s="42"/>
      <c r="H2" s="42"/>
      <c r="I2" s="42"/>
      <c r="J2" s="43"/>
    </row>
    <row r="3" spans="1:10">
      <c r="A3" s="76" t="s">
        <v>5</v>
      </c>
      <c r="B3" s="21" t="s">
        <v>0</v>
      </c>
      <c r="C3" s="22" t="s">
        <v>1</v>
      </c>
      <c r="D3" s="22" t="s">
        <v>32</v>
      </c>
      <c r="E3" s="12" t="s">
        <v>15</v>
      </c>
      <c r="F3" s="22" t="s">
        <v>3</v>
      </c>
      <c r="G3" s="22" t="s">
        <v>2</v>
      </c>
      <c r="H3" s="22" t="s">
        <v>4</v>
      </c>
      <c r="I3" s="12" t="s">
        <v>16</v>
      </c>
      <c r="J3" s="45" t="s">
        <v>20</v>
      </c>
    </row>
    <row r="4" spans="1:10" ht="15.75">
      <c r="A4" s="77">
        <v>1</v>
      </c>
      <c r="B4" s="16" t="s">
        <v>92</v>
      </c>
      <c r="C4" s="18" t="s">
        <v>132</v>
      </c>
      <c r="D4" s="18" t="s">
        <v>10</v>
      </c>
      <c r="E4" s="32">
        <v>78.943029999999993</v>
      </c>
      <c r="F4" s="26">
        <f t="shared" ref="F4:F21" si="0">E4*0.5</f>
        <v>39.471514999999997</v>
      </c>
      <c r="G4" s="32">
        <v>69.900000000000006</v>
      </c>
      <c r="H4" s="26">
        <f t="shared" ref="H4:H21" si="1">G4*0.5</f>
        <v>34.950000000000003</v>
      </c>
      <c r="I4" s="26">
        <f t="shared" ref="I4:I21" si="2">F4+H4</f>
        <v>74.421514999999999</v>
      </c>
      <c r="J4" s="78" t="s">
        <v>21</v>
      </c>
    </row>
    <row r="5" spans="1:10" ht="15.75">
      <c r="A5" s="77">
        <v>2</v>
      </c>
      <c r="B5" s="16" t="s">
        <v>90</v>
      </c>
      <c r="C5" s="18" t="s">
        <v>132</v>
      </c>
      <c r="D5" s="18" t="s">
        <v>10</v>
      </c>
      <c r="E5" s="32">
        <v>78.635999999999996</v>
      </c>
      <c r="F5" s="26">
        <f t="shared" si="0"/>
        <v>39.317999999999998</v>
      </c>
      <c r="G5" s="32">
        <v>70.13</v>
      </c>
      <c r="H5" s="26">
        <f t="shared" si="1"/>
        <v>35.064999999999998</v>
      </c>
      <c r="I5" s="26">
        <f t="shared" si="2"/>
        <v>74.382999999999996</v>
      </c>
      <c r="J5" s="78" t="s">
        <v>21</v>
      </c>
    </row>
    <row r="6" spans="1:10" ht="15.75">
      <c r="A6" s="77">
        <v>3</v>
      </c>
      <c r="B6" s="16" t="s">
        <v>87</v>
      </c>
      <c r="C6" s="18" t="s">
        <v>132</v>
      </c>
      <c r="D6" s="18" t="s">
        <v>10</v>
      </c>
      <c r="E6" s="32">
        <v>79.451499999999996</v>
      </c>
      <c r="F6" s="26">
        <f t="shared" si="0"/>
        <v>39.725749999999998</v>
      </c>
      <c r="G6" s="32">
        <v>67.33</v>
      </c>
      <c r="H6" s="26">
        <f t="shared" si="1"/>
        <v>33.664999999999999</v>
      </c>
      <c r="I6" s="26">
        <f t="shared" si="2"/>
        <v>73.390749999999997</v>
      </c>
      <c r="J6" s="78" t="s">
        <v>21</v>
      </c>
    </row>
    <row r="7" spans="1:10" ht="15.75">
      <c r="A7" s="77">
        <v>4</v>
      </c>
      <c r="B7" s="16" t="s">
        <v>30</v>
      </c>
      <c r="C7" s="18" t="s">
        <v>132</v>
      </c>
      <c r="D7" s="18" t="s">
        <v>10</v>
      </c>
      <c r="E7" s="32">
        <v>82.675799999999995</v>
      </c>
      <c r="F7" s="26">
        <f t="shared" si="0"/>
        <v>41.337899999999998</v>
      </c>
      <c r="G7" s="32">
        <v>63.6</v>
      </c>
      <c r="H7" s="26">
        <f t="shared" si="1"/>
        <v>31.8</v>
      </c>
      <c r="I7" s="26">
        <f t="shared" si="2"/>
        <v>73.137900000000002</v>
      </c>
      <c r="J7" s="78" t="s">
        <v>21</v>
      </c>
    </row>
    <row r="8" spans="1:10" ht="15.75">
      <c r="A8" s="77">
        <v>5</v>
      </c>
      <c r="B8" s="16" t="s">
        <v>85</v>
      </c>
      <c r="C8" s="18" t="s">
        <v>132</v>
      </c>
      <c r="D8" s="18" t="s">
        <v>10</v>
      </c>
      <c r="E8" s="32">
        <v>74.839190000000002</v>
      </c>
      <c r="F8" s="26">
        <f t="shared" si="0"/>
        <v>37.419595000000001</v>
      </c>
      <c r="G8" s="32">
        <v>71.06</v>
      </c>
      <c r="H8" s="26">
        <f t="shared" si="1"/>
        <v>35.53</v>
      </c>
      <c r="I8" s="26">
        <f t="shared" si="2"/>
        <v>72.949595000000002</v>
      </c>
      <c r="J8" s="78" t="s">
        <v>21</v>
      </c>
    </row>
    <row r="9" spans="1:10" ht="15.75">
      <c r="A9" s="77">
        <v>6</v>
      </c>
      <c r="B9" s="16" t="s">
        <v>97</v>
      </c>
      <c r="C9" s="18" t="s">
        <v>132</v>
      </c>
      <c r="D9" s="18" t="s">
        <v>10</v>
      </c>
      <c r="E9" s="32">
        <v>74.348050000000001</v>
      </c>
      <c r="F9" s="26">
        <f t="shared" si="0"/>
        <v>37.174025</v>
      </c>
      <c r="G9" s="32">
        <v>71.53</v>
      </c>
      <c r="H9" s="26">
        <f t="shared" si="1"/>
        <v>35.765000000000001</v>
      </c>
      <c r="I9" s="26">
        <f t="shared" si="2"/>
        <v>72.939025000000001</v>
      </c>
      <c r="J9" s="78" t="s">
        <v>21</v>
      </c>
    </row>
    <row r="10" spans="1:10" ht="15.75">
      <c r="A10" s="77">
        <v>7</v>
      </c>
      <c r="B10" s="16" t="s">
        <v>84</v>
      </c>
      <c r="C10" s="18" t="s">
        <v>132</v>
      </c>
      <c r="D10" s="18" t="s">
        <v>10</v>
      </c>
      <c r="E10" s="32">
        <v>67.665109999999999</v>
      </c>
      <c r="F10" s="26">
        <f t="shared" si="0"/>
        <v>33.832554999999999</v>
      </c>
      <c r="G10" s="32">
        <v>76.900000000000006</v>
      </c>
      <c r="H10" s="26">
        <f t="shared" si="1"/>
        <v>38.450000000000003</v>
      </c>
      <c r="I10" s="26">
        <f t="shared" si="2"/>
        <v>72.282555000000002</v>
      </c>
      <c r="J10" s="78" t="s">
        <v>21</v>
      </c>
    </row>
    <row r="11" spans="1:10" ht="15.75">
      <c r="A11" s="77">
        <v>8</v>
      </c>
      <c r="B11" s="16" t="s">
        <v>95</v>
      </c>
      <c r="C11" s="18" t="s">
        <v>132</v>
      </c>
      <c r="D11" s="18" t="s">
        <v>10</v>
      </c>
      <c r="E11" s="32">
        <v>68.511669999999995</v>
      </c>
      <c r="F11" s="26">
        <f t="shared" si="0"/>
        <v>34.255834999999998</v>
      </c>
      <c r="G11" s="32">
        <v>75.959999999999994</v>
      </c>
      <c r="H11" s="26">
        <f t="shared" si="1"/>
        <v>37.979999999999997</v>
      </c>
      <c r="I11" s="26">
        <f t="shared" si="2"/>
        <v>72.235834999999994</v>
      </c>
      <c r="J11" s="78" t="s">
        <v>21</v>
      </c>
    </row>
    <row r="12" spans="1:10" ht="15.75">
      <c r="A12" s="77">
        <v>9</v>
      </c>
      <c r="B12" s="16" t="s">
        <v>96</v>
      </c>
      <c r="C12" s="18" t="s">
        <v>132</v>
      </c>
      <c r="D12" s="18" t="s">
        <v>10</v>
      </c>
      <c r="E12" s="32">
        <v>80.906549999999996</v>
      </c>
      <c r="F12" s="26">
        <f t="shared" si="0"/>
        <v>40.453274999999998</v>
      </c>
      <c r="G12" s="32">
        <v>60.56</v>
      </c>
      <c r="H12" s="26">
        <f t="shared" si="1"/>
        <v>30.28</v>
      </c>
      <c r="I12" s="26">
        <f t="shared" si="2"/>
        <v>70.733274999999992</v>
      </c>
      <c r="J12" s="78" t="s">
        <v>21</v>
      </c>
    </row>
    <row r="13" spans="1:10" ht="15.75">
      <c r="A13" s="77">
        <v>10</v>
      </c>
      <c r="B13" s="16" t="s">
        <v>93</v>
      </c>
      <c r="C13" s="18" t="s">
        <v>132</v>
      </c>
      <c r="D13" s="18" t="s">
        <v>10</v>
      </c>
      <c r="E13" s="32">
        <v>75.09599</v>
      </c>
      <c r="F13" s="26">
        <f t="shared" si="0"/>
        <v>37.547995</v>
      </c>
      <c r="G13" s="32">
        <v>66.16</v>
      </c>
      <c r="H13" s="26">
        <f t="shared" si="1"/>
        <v>33.08</v>
      </c>
      <c r="I13" s="26">
        <f t="shared" si="2"/>
        <v>70.627994999999999</v>
      </c>
      <c r="J13" s="78" t="s">
        <v>21</v>
      </c>
    </row>
    <row r="14" spans="1:10" ht="15.75">
      <c r="A14" s="77">
        <v>11</v>
      </c>
      <c r="B14" s="16" t="s">
        <v>89</v>
      </c>
      <c r="C14" s="18" t="s">
        <v>132</v>
      </c>
      <c r="D14" s="18" t="s">
        <v>10</v>
      </c>
      <c r="E14" s="32">
        <v>69.590999999999994</v>
      </c>
      <c r="F14" s="26">
        <f t="shared" si="0"/>
        <v>34.795499999999997</v>
      </c>
      <c r="G14" s="32">
        <v>71.53</v>
      </c>
      <c r="H14" s="26">
        <f t="shared" si="1"/>
        <v>35.765000000000001</v>
      </c>
      <c r="I14" s="26">
        <f t="shared" si="2"/>
        <v>70.56049999999999</v>
      </c>
      <c r="J14" s="78" t="s">
        <v>21</v>
      </c>
    </row>
    <row r="15" spans="1:10" ht="15.75">
      <c r="A15" s="77">
        <v>12</v>
      </c>
      <c r="B15" s="16" t="s">
        <v>86</v>
      </c>
      <c r="C15" s="18" t="s">
        <v>132</v>
      </c>
      <c r="D15" s="18" t="s">
        <v>10</v>
      </c>
      <c r="E15" s="32">
        <v>74.779499999999999</v>
      </c>
      <c r="F15" s="26">
        <f t="shared" si="0"/>
        <v>37.389749999999999</v>
      </c>
      <c r="G15" s="32">
        <v>63.6</v>
      </c>
      <c r="H15" s="26">
        <f t="shared" si="1"/>
        <v>31.8</v>
      </c>
      <c r="I15" s="26">
        <f t="shared" si="2"/>
        <v>69.189750000000004</v>
      </c>
      <c r="J15" s="78" t="s">
        <v>21</v>
      </c>
    </row>
    <row r="16" spans="1:10" ht="15.75">
      <c r="A16" s="77">
        <v>13</v>
      </c>
      <c r="B16" s="16" t="s">
        <v>24</v>
      </c>
      <c r="C16" s="18" t="s">
        <v>132</v>
      </c>
      <c r="D16" s="18" t="s">
        <v>10</v>
      </c>
      <c r="E16" s="32">
        <v>65.428200000000004</v>
      </c>
      <c r="F16" s="26">
        <f t="shared" si="0"/>
        <v>32.714100000000002</v>
      </c>
      <c r="G16" s="32">
        <v>70.88</v>
      </c>
      <c r="H16" s="26">
        <f t="shared" si="1"/>
        <v>35.44</v>
      </c>
      <c r="I16" s="26">
        <f t="shared" si="2"/>
        <v>68.1541</v>
      </c>
      <c r="J16" s="78" t="s">
        <v>21</v>
      </c>
    </row>
    <row r="17" spans="1:10" ht="15.75">
      <c r="A17" s="77">
        <v>14</v>
      </c>
      <c r="B17" s="16" t="s">
        <v>23</v>
      </c>
      <c r="C17" s="18" t="s">
        <v>132</v>
      </c>
      <c r="D17" s="18" t="s">
        <v>10</v>
      </c>
      <c r="E17" s="32">
        <v>71.512420000000006</v>
      </c>
      <c r="F17" s="26">
        <f t="shared" si="0"/>
        <v>35.756210000000003</v>
      </c>
      <c r="G17" s="32">
        <v>64.53</v>
      </c>
      <c r="H17" s="26">
        <f t="shared" si="1"/>
        <v>32.265000000000001</v>
      </c>
      <c r="I17" s="26">
        <f t="shared" si="2"/>
        <v>68.021209999999996</v>
      </c>
      <c r="J17" s="78" t="s">
        <v>21</v>
      </c>
    </row>
    <row r="18" spans="1:10" ht="15.75">
      <c r="A18" s="77">
        <v>15</v>
      </c>
      <c r="B18" s="16" t="s">
        <v>98</v>
      </c>
      <c r="C18" s="18" t="s">
        <v>132</v>
      </c>
      <c r="D18" s="18" t="s">
        <v>10</v>
      </c>
      <c r="E18" s="32">
        <v>59.117870000000003</v>
      </c>
      <c r="F18" s="26">
        <f t="shared" si="0"/>
        <v>29.558935000000002</v>
      </c>
      <c r="G18" s="32">
        <v>76.66</v>
      </c>
      <c r="H18" s="26">
        <f t="shared" si="1"/>
        <v>38.33</v>
      </c>
      <c r="I18" s="26">
        <f t="shared" si="2"/>
        <v>67.888935000000004</v>
      </c>
      <c r="J18" s="78" t="s">
        <v>21</v>
      </c>
    </row>
    <row r="19" spans="1:10" ht="15.75">
      <c r="A19" s="77">
        <v>16</v>
      </c>
      <c r="B19" s="16" t="s">
        <v>88</v>
      </c>
      <c r="C19" s="18" t="s">
        <v>132</v>
      </c>
      <c r="D19" s="18" t="s">
        <v>10</v>
      </c>
      <c r="E19" s="32">
        <v>70.836449999999999</v>
      </c>
      <c r="F19" s="26">
        <f t="shared" si="0"/>
        <v>35.418225</v>
      </c>
      <c r="G19" s="32">
        <v>64.53</v>
      </c>
      <c r="H19" s="26">
        <f t="shared" si="1"/>
        <v>32.265000000000001</v>
      </c>
      <c r="I19" s="26">
        <f t="shared" si="2"/>
        <v>67.683224999999993</v>
      </c>
      <c r="J19" s="78" t="s">
        <v>21</v>
      </c>
    </row>
    <row r="20" spans="1:10" ht="15.75">
      <c r="A20" s="77">
        <v>17</v>
      </c>
      <c r="B20" s="16" t="s">
        <v>91</v>
      </c>
      <c r="C20" s="18" t="s">
        <v>132</v>
      </c>
      <c r="D20" s="18" t="s">
        <v>10</v>
      </c>
      <c r="E20" s="32">
        <v>64.792140000000003</v>
      </c>
      <c r="F20" s="26">
        <f t="shared" si="0"/>
        <v>32.396070000000002</v>
      </c>
      <c r="G20" s="32">
        <v>68.73</v>
      </c>
      <c r="H20" s="26">
        <f t="shared" si="1"/>
        <v>34.365000000000002</v>
      </c>
      <c r="I20" s="26">
        <f t="shared" si="2"/>
        <v>66.761070000000004</v>
      </c>
      <c r="J20" s="78" t="s">
        <v>21</v>
      </c>
    </row>
    <row r="21" spans="1:10" ht="16.5" thickBot="1">
      <c r="A21" s="79">
        <v>18</v>
      </c>
      <c r="B21" s="65" t="s">
        <v>94</v>
      </c>
      <c r="C21" s="50" t="s">
        <v>132</v>
      </c>
      <c r="D21" s="50" t="s">
        <v>10</v>
      </c>
      <c r="E21" s="66">
        <v>70.394829999999999</v>
      </c>
      <c r="F21" s="67">
        <f t="shared" si="0"/>
        <v>35.197414999999999</v>
      </c>
      <c r="G21" s="66">
        <v>56.99</v>
      </c>
      <c r="H21" s="67">
        <f t="shared" si="1"/>
        <v>28.495000000000001</v>
      </c>
      <c r="I21" s="67">
        <f t="shared" si="2"/>
        <v>63.692414999999997</v>
      </c>
      <c r="J21" s="80" t="s">
        <v>21</v>
      </c>
    </row>
    <row r="22" spans="1:10">
      <c r="B22" s="9"/>
      <c r="C22" s="9"/>
      <c r="D22" s="9"/>
    </row>
    <row r="25" spans="1:10">
      <c r="B25" s="19" t="s">
        <v>19</v>
      </c>
      <c r="C25" s="19"/>
      <c r="D25" s="19"/>
    </row>
    <row r="26" spans="1:10">
      <c r="B26" s="19" t="s">
        <v>127</v>
      </c>
      <c r="C26" s="19"/>
      <c r="D26" s="19"/>
    </row>
  </sheetData>
  <sortState ref="B3:I22">
    <sortCondition descending="1" ref="I19:I38"/>
  </sortState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C10" sqref="C10"/>
    </sheetView>
  </sheetViews>
  <sheetFormatPr defaultRowHeight="15"/>
  <cols>
    <col min="1" max="1" width="8.28515625" customWidth="1"/>
    <col min="2" max="2" width="26.140625" customWidth="1"/>
    <col min="3" max="3" width="39.7109375" customWidth="1"/>
    <col min="4" max="4" width="16.28515625" customWidth="1"/>
    <col min="5" max="5" width="12.5703125" customWidth="1"/>
    <col min="6" max="6" width="15" customWidth="1"/>
    <col min="7" max="7" width="13" customWidth="1"/>
    <col min="8" max="8" width="14.42578125" customWidth="1"/>
    <col min="9" max="9" width="13.7109375" customWidth="1"/>
    <col min="10" max="10" width="30.5703125" customWidth="1"/>
  </cols>
  <sheetData>
    <row r="1" spans="1:10" ht="48" customHeight="1">
      <c r="A1" s="10"/>
      <c r="B1" s="89" t="s">
        <v>40</v>
      </c>
      <c r="C1" s="87"/>
      <c r="D1" s="87"/>
      <c r="E1" s="87"/>
      <c r="F1" s="87"/>
      <c r="G1" s="87"/>
      <c r="H1" s="87"/>
      <c r="I1" s="87"/>
      <c r="J1" s="88"/>
    </row>
    <row r="2" spans="1:10">
      <c r="A2" s="10"/>
      <c r="B2" s="44" t="s">
        <v>135</v>
      </c>
      <c r="C2" s="42"/>
      <c r="D2" s="42"/>
      <c r="E2" s="42"/>
      <c r="F2" s="42"/>
      <c r="G2" s="42"/>
      <c r="H2" s="42"/>
      <c r="I2" s="42"/>
      <c r="J2" s="43"/>
    </row>
    <row r="3" spans="1:10" ht="24" customHeight="1">
      <c r="A3" s="81" t="s">
        <v>5</v>
      </c>
      <c r="B3" s="61" t="s">
        <v>0</v>
      </c>
      <c r="C3" s="12" t="s">
        <v>17</v>
      </c>
      <c r="D3" s="12" t="s">
        <v>32</v>
      </c>
      <c r="E3" s="12" t="s">
        <v>15</v>
      </c>
      <c r="F3" s="12" t="s">
        <v>3</v>
      </c>
      <c r="G3" s="13" t="s">
        <v>2</v>
      </c>
      <c r="H3" s="12" t="s">
        <v>4</v>
      </c>
      <c r="I3" s="13" t="s">
        <v>16</v>
      </c>
      <c r="J3" s="45" t="s">
        <v>20</v>
      </c>
    </row>
    <row r="4" spans="1:10" ht="15.75">
      <c r="A4" s="35">
        <v>1</v>
      </c>
      <c r="B4" s="83" t="s">
        <v>104</v>
      </c>
      <c r="C4" s="18" t="s">
        <v>134</v>
      </c>
      <c r="D4" s="18" t="s">
        <v>10</v>
      </c>
      <c r="E4" s="32">
        <v>76.187550000000002</v>
      </c>
      <c r="F4" s="26">
        <f t="shared" ref="F4:F15" si="0">E4*0.5</f>
        <v>38.093775000000001</v>
      </c>
      <c r="G4" s="32">
        <v>84.13</v>
      </c>
      <c r="H4" s="26">
        <f t="shared" ref="H4:H15" si="1">G4*0.5</f>
        <v>42.064999999999998</v>
      </c>
      <c r="I4" s="26">
        <f t="shared" ref="I4:I15" si="2">F4+H4</f>
        <v>80.158774999999991</v>
      </c>
      <c r="J4" s="84" t="s">
        <v>21</v>
      </c>
    </row>
    <row r="5" spans="1:10" ht="15.75">
      <c r="A5" s="36">
        <v>2</v>
      </c>
      <c r="B5" s="83" t="s">
        <v>102</v>
      </c>
      <c r="C5" s="18" t="s">
        <v>134</v>
      </c>
      <c r="D5" s="18" t="s">
        <v>10</v>
      </c>
      <c r="E5" s="32">
        <v>78.366029999999995</v>
      </c>
      <c r="F5" s="26">
        <f t="shared" si="0"/>
        <v>39.183014999999997</v>
      </c>
      <c r="G5" s="32">
        <v>76.2</v>
      </c>
      <c r="H5" s="26">
        <f t="shared" si="1"/>
        <v>38.1</v>
      </c>
      <c r="I5" s="26">
        <f t="shared" si="2"/>
        <v>77.283015000000006</v>
      </c>
      <c r="J5" s="84" t="s">
        <v>21</v>
      </c>
    </row>
    <row r="6" spans="1:10" ht="15.75">
      <c r="A6" s="36">
        <v>3</v>
      </c>
      <c r="B6" s="83" t="s">
        <v>103</v>
      </c>
      <c r="C6" s="18" t="s">
        <v>134</v>
      </c>
      <c r="D6" s="18" t="s">
        <v>10</v>
      </c>
      <c r="E6" s="32">
        <v>77.358019999999996</v>
      </c>
      <c r="F6" s="26">
        <f t="shared" si="0"/>
        <v>38.679009999999998</v>
      </c>
      <c r="G6" s="32">
        <v>73.16</v>
      </c>
      <c r="H6" s="26">
        <f t="shared" si="1"/>
        <v>36.58</v>
      </c>
      <c r="I6" s="26">
        <f t="shared" si="2"/>
        <v>75.259009999999989</v>
      </c>
      <c r="J6" s="84" t="s">
        <v>21</v>
      </c>
    </row>
    <row r="7" spans="1:10" ht="15.75">
      <c r="A7" s="36">
        <v>4</v>
      </c>
      <c r="B7" s="83" t="s">
        <v>106</v>
      </c>
      <c r="C7" s="18" t="s">
        <v>134</v>
      </c>
      <c r="D7" s="18" t="s">
        <v>10</v>
      </c>
      <c r="E7" s="32">
        <v>72.382000000000005</v>
      </c>
      <c r="F7" s="26">
        <f t="shared" si="0"/>
        <v>36.191000000000003</v>
      </c>
      <c r="G7" s="32">
        <v>72.23</v>
      </c>
      <c r="H7" s="26">
        <f t="shared" si="1"/>
        <v>36.115000000000002</v>
      </c>
      <c r="I7" s="26">
        <f t="shared" si="2"/>
        <v>72.306000000000012</v>
      </c>
      <c r="J7" s="84" t="s">
        <v>21</v>
      </c>
    </row>
    <row r="8" spans="1:10" ht="15.75">
      <c r="A8" s="36">
        <v>5</v>
      </c>
      <c r="B8" s="83" t="s">
        <v>108</v>
      </c>
      <c r="C8" s="18" t="s">
        <v>134</v>
      </c>
      <c r="D8" s="18" t="s">
        <v>10</v>
      </c>
      <c r="E8" s="32">
        <v>75.123909999999995</v>
      </c>
      <c r="F8" s="26">
        <f t="shared" si="0"/>
        <v>37.561954999999998</v>
      </c>
      <c r="G8" s="32">
        <v>66.27</v>
      </c>
      <c r="H8" s="26">
        <f t="shared" si="1"/>
        <v>33.134999999999998</v>
      </c>
      <c r="I8" s="26">
        <f t="shared" si="2"/>
        <v>70.696955000000003</v>
      </c>
      <c r="J8" s="84" t="s">
        <v>21</v>
      </c>
    </row>
    <row r="9" spans="1:10" ht="15.75">
      <c r="A9" s="36">
        <v>6</v>
      </c>
      <c r="B9" s="83" t="s">
        <v>105</v>
      </c>
      <c r="C9" s="18" t="s">
        <v>134</v>
      </c>
      <c r="D9" s="18" t="s">
        <v>10</v>
      </c>
      <c r="E9" s="32">
        <v>81.707059999999998</v>
      </c>
      <c r="F9" s="26">
        <f t="shared" si="0"/>
        <v>40.853529999999999</v>
      </c>
      <c r="G9" s="32">
        <v>59.63</v>
      </c>
      <c r="H9" s="26">
        <f t="shared" si="1"/>
        <v>29.815000000000001</v>
      </c>
      <c r="I9" s="26">
        <f t="shared" si="2"/>
        <v>70.668530000000004</v>
      </c>
      <c r="J9" s="84" t="s">
        <v>21</v>
      </c>
    </row>
    <row r="10" spans="1:10" ht="15.75">
      <c r="A10" s="37">
        <v>7</v>
      </c>
      <c r="B10" s="83" t="s">
        <v>110</v>
      </c>
      <c r="C10" s="18" t="s">
        <v>134</v>
      </c>
      <c r="D10" s="18" t="s">
        <v>10</v>
      </c>
      <c r="E10" s="32">
        <v>72.098500000000001</v>
      </c>
      <c r="F10" s="26">
        <f t="shared" si="0"/>
        <v>36.049250000000001</v>
      </c>
      <c r="G10" s="32">
        <v>65</v>
      </c>
      <c r="H10" s="26">
        <f t="shared" si="1"/>
        <v>32.5</v>
      </c>
      <c r="I10" s="26">
        <f t="shared" si="2"/>
        <v>68.549250000000001</v>
      </c>
      <c r="J10" s="84" t="s">
        <v>21</v>
      </c>
    </row>
    <row r="11" spans="1:10" ht="15.75">
      <c r="A11" s="37">
        <v>8</v>
      </c>
      <c r="B11" s="83" t="s">
        <v>107</v>
      </c>
      <c r="C11" s="18" t="s">
        <v>134</v>
      </c>
      <c r="D11" s="18" t="s">
        <v>10</v>
      </c>
      <c r="E11" s="32">
        <v>67.658630000000002</v>
      </c>
      <c r="F11" s="26">
        <f t="shared" si="0"/>
        <v>33.829315000000001</v>
      </c>
      <c r="G11" s="32">
        <v>68.959999999999994</v>
      </c>
      <c r="H11" s="26">
        <f t="shared" si="1"/>
        <v>34.479999999999997</v>
      </c>
      <c r="I11" s="26">
        <f t="shared" si="2"/>
        <v>68.309314999999998</v>
      </c>
      <c r="J11" s="84" t="s">
        <v>21</v>
      </c>
    </row>
    <row r="12" spans="1:10" ht="15.75">
      <c r="A12" s="82">
        <v>9</v>
      </c>
      <c r="B12" s="83" t="s">
        <v>109</v>
      </c>
      <c r="C12" s="18" t="s">
        <v>134</v>
      </c>
      <c r="D12" s="18" t="s">
        <v>10</v>
      </c>
      <c r="E12" s="32">
        <v>68.170119999999997</v>
      </c>
      <c r="F12" s="26">
        <f t="shared" si="0"/>
        <v>34.085059999999999</v>
      </c>
      <c r="G12" s="32">
        <v>66.16</v>
      </c>
      <c r="H12" s="26">
        <f t="shared" si="1"/>
        <v>33.08</v>
      </c>
      <c r="I12" s="26">
        <f t="shared" si="2"/>
        <v>67.165059999999997</v>
      </c>
      <c r="J12" s="84" t="s">
        <v>21</v>
      </c>
    </row>
    <row r="13" spans="1:10" ht="15.75">
      <c r="A13" s="82">
        <v>10</v>
      </c>
      <c r="B13" s="83" t="s">
        <v>100</v>
      </c>
      <c r="C13" s="18" t="s">
        <v>134</v>
      </c>
      <c r="D13" s="18" t="s">
        <v>10</v>
      </c>
      <c r="E13" s="32">
        <v>65.454700000000003</v>
      </c>
      <c r="F13" s="26">
        <f t="shared" si="0"/>
        <v>32.727350000000001</v>
      </c>
      <c r="G13" s="32">
        <v>66.63</v>
      </c>
      <c r="H13" s="26">
        <f t="shared" si="1"/>
        <v>33.314999999999998</v>
      </c>
      <c r="I13" s="26">
        <f t="shared" si="2"/>
        <v>66.042349999999999</v>
      </c>
      <c r="J13" s="84" t="s">
        <v>21</v>
      </c>
    </row>
    <row r="14" spans="1:10" ht="15.75">
      <c r="A14" s="82">
        <v>11</v>
      </c>
      <c r="B14" s="83" t="s">
        <v>99</v>
      </c>
      <c r="C14" s="18" t="s">
        <v>134</v>
      </c>
      <c r="D14" s="18" t="s">
        <v>10</v>
      </c>
      <c r="E14" s="32">
        <v>69.659000000000006</v>
      </c>
      <c r="F14" s="26">
        <f t="shared" si="0"/>
        <v>34.829500000000003</v>
      </c>
      <c r="G14" s="32">
        <v>61.9</v>
      </c>
      <c r="H14" s="26">
        <f t="shared" si="1"/>
        <v>30.95</v>
      </c>
      <c r="I14" s="26">
        <f t="shared" si="2"/>
        <v>65.779499999999999</v>
      </c>
      <c r="J14" s="84" t="s">
        <v>21</v>
      </c>
    </row>
    <row r="15" spans="1:10" ht="16.5" thickBot="1">
      <c r="A15" s="82">
        <v>12</v>
      </c>
      <c r="B15" s="85" t="s">
        <v>101</v>
      </c>
      <c r="C15" s="50" t="s">
        <v>134</v>
      </c>
      <c r="D15" s="50" t="s">
        <v>10</v>
      </c>
      <c r="E15" s="66">
        <v>63.626869999999997</v>
      </c>
      <c r="F15" s="67">
        <f t="shared" si="0"/>
        <v>31.813434999999998</v>
      </c>
      <c r="G15" s="66">
        <v>58.68</v>
      </c>
      <c r="H15" s="67">
        <f t="shared" si="1"/>
        <v>29.34</v>
      </c>
      <c r="I15" s="67">
        <f t="shared" si="2"/>
        <v>61.153435000000002</v>
      </c>
      <c r="J15" s="86" t="s">
        <v>21</v>
      </c>
    </row>
    <row r="19" spans="2:4" ht="15.75" thickBot="1"/>
    <row r="20" spans="2:4">
      <c r="B20" s="55" t="s">
        <v>19</v>
      </c>
      <c r="C20" s="56"/>
      <c r="D20" s="57"/>
    </row>
    <row r="21" spans="2:4" ht="15.75" thickBot="1">
      <c r="B21" s="58" t="s">
        <v>127</v>
      </c>
      <c r="C21" s="59"/>
      <c r="D21" s="60"/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G6" sqref="G6"/>
    </sheetView>
  </sheetViews>
  <sheetFormatPr defaultRowHeight="15"/>
  <cols>
    <col min="1" max="1" width="9.28515625" customWidth="1"/>
    <col min="2" max="2" width="27.85546875" customWidth="1"/>
    <col min="3" max="3" width="17.42578125" customWidth="1"/>
    <col min="4" max="4" width="15.7109375" customWidth="1"/>
    <col min="5" max="5" width="19.5703125" customWidth="1"/>
    <col min="6" max="6" width="15.5703125" customWidth="1"/>
    <col min="7" max="7" width="14.5703125" customWidth="1"/>
    <col min="8" max="8" width="14" customWidth="1"/>
    <col min="9" max="9" width="16.85546875" customWidth="1"/>
    <col min="10" max="10" width="31.85546875" customWidth="1"/>
  </cols>
  <sheetData>
    <row r="1" spans="1:10" ht="53.25" customHeight="1">
      <c r="A1" s="10"/>
      <c r="B1" s="90" t="s">
        <v>45</v>
      </c>
      <c r="C1" s="90"/>
      <c r="D1" s="90"/>
      <c r="E1" s="90"/>
      <c r="F1" s="90"/>
      <c r="G1" s="90"/>
      <c r="H1" s="90"/>
      <c r="I1" s="90"/>
      <c r="J1" s="90"/>
    </row>
    <row r="2" spans="1:10">
      <c r="A2" s="29"/>
      <c r="B2" s="11" t="s">
        <v>136</v>
      </c>
      <c r="C2" s="29"/>
      <c r="D2" s="29"/>
      <c r="E2" s="29"/>
      <c r="F2" s="29"/>
      <c r="G2" s="29"/>
      <c r="H2" s="29"/>
      <c r="I2" s="29"/>
      <c r="J2" s="29"/>
    </row>
    <row r="3" spans="1:10">
      <c r="A3" s="12" t="s">
        <v>5</v>
      </c>
      <c r="B3" s="12" t="s">
        <v>0</v>
      </c>
      <c r="C3" s="12" t="s">
        <v>1</v>
      </c>
      <c r="D3" s="12" t="s">
        <v>9</v>
      </c>
      <c r="E3" s="12" t="s">
        <v>15</v>
      </c>
      <c r="F3" s="12" t="s">
        <v>3</v>
      </c>
      <c r="G3" s="12" t="s">
        <v>2</v>
      </c>
      <c r="H3" s="12" t="s">
        <v>4</v>
      </c>
      <c r="I3" s="12" t="s">
        <v>16</v>
      </c>
      <c r="J3" s="12" t="s">
        <v>20</v>
      </c>
    </row>
    <row r="4" spans="1:10">
      <c r="A4" s="18">
        <v>1</v>
      </c>
      <c r="B4" s="16" t="s">
        <v>44</v>
      </c>
      <c r="C4" s="18" t="s">
        <v>6</v>
      </c>
      <c r="D4" s="18" t="s">
        <v>10</v>
      </c>
      <c r="E4" s="32">
        <v>75.809650000000005</v>
      </c>
      <c r="F4" s="26">
        <f>E4*0.5</f>
        <v>37.904825000000002</v>
      </c>
      <c r="G4" s="32">
        <v>72.88</v>
      </c>
      <c r="H4" s="26">
        <f>G4*0.5</f>
        <v>36.44</v>
      </c>
      <c r="I4" s="26">
        <f>F4+H4</f>
        <v>74.344825</v>
      </c>
      <c r="J4" s="18" t="s">
        <v>21</v>
      </c>
    </row>
    <row r="5" spans="1:10">
      <c r="A5" s="18">
        <v>2</v>
      </c>
      <c r="B5" s="16" t="s">
        <v>43</v>
      </c>
      <c r="C5" s="18" t="s">
        <v>6</v>
      </c>
      <c r="D5" s="18" t="s">
        <v>10</v>
      </c>
      <c r="E5" s="32">
        <v>81.201819999999998</v>
      </c>
      <c r="F5" s="26">
        <f>E5*0.5</f>
        <v>40.600909999999999</v>
      </c>
      <c r="G5" s="32">
        <v>66.63</v>
      </c>
      <c r="H5" s="26">
        <f>G5*0.5</f>
        <v>33.314999999999998</v>
      </c>
      <c r="I5" s="26">
        <f>F5+H5</f>
        <v>73.915909999999997</v>
      </c>
      <c r="J5" s="18" t="s">
        <v>21</v>
      </c>
    </row>
    <row r="6" spans="1:10">
      <c r="A6" s="18">
        <v>3</v>
      </c>
      <c r="B6" s="16" t="s">
        <v>42</v>
      </c>
      <c r="C6" s="18" t="s">
        <v>6</v>
      </c>
      <c r="D6" s="18" t="s">
        <v>10</v>
      </c>
      <c r="E6" s="32">
        <v>58.22101</v>
      </c>
      <c r="F6" s="26">
        <f>E6*0.5</f>
        <v>29.110505</v>
      </c>
      <c r="G6" s="32">
        <v>71.760000000000005</v>
      </c>
      <c r="H6" s="26">
        <f>G6*0.5</f>
        <v>35.880000000000003</v>
      </c>
      <c r="I6" s="26">
        <f>F6+H6</f>
        <v>64.990504999999999</v>
      </c>
      <c r="J6" s="18" t="s">
        <v>21</v>
      </c>
    </row>
    <row r="7" spans="1:10">
      <c r="A7" s="18">
        <v>4</v>
      </c>
      <c r="B7" s="16" t="s">
        <v>41</v>
      </c>
      <c r="C7" s="18" t="s">
        <v>6</v>
      </c>
      <c r="D7" s="18" t="s">
        <v>10</v>
      </c>
      <c r="E7" s="32">
        <v>62.389139999999998</v>
      </c>
      <c r="F7" s="26">
        <f>E7*0.5</f>
        <v>31.194569999999999</v>
      </c>
      <c r="G7" s="32">
        <v>59.31</v>
      </c>
      <c r="H7" s="26">
        <f>G7*0.5</f>
        <v>29.655000000000001</v>
      </c>
      <c r="I7" s="26">
        <f>F7+H7</f>
        <v>60.84957</v>
      </c>
      <c r="J7" s="18" t="s">
        <v>21</v>
      </c>
    </row>
    <row r="8" spans="1:10">
      <c r="A8" s="5"/>
      <c r="B8" s="5"/>
      <c r="C8" s="5"/>
      <c r="D8" s="5"/>
      <c r="E8" s="5"/>
      <c r="F8" s="5"/>
      <c r="G8" s="5"/>
      <c r="H8" s="5"/>
      <c r="I8" s="5"/>
    </row>
    <row r="11" spans="1:10">
      <c r="B11" s="19" t="s">
        <v>19</v>
      </c>
      <c r="C11" s="19"/>
      <c r="D11" s="19"/>
      <c r="E11" s="10"/>
    </row>
    <row r="12" spans="1:10">
      <c r="B12" s="19" t="s">
        <v>127</v>
      </c>
      <c r="C12" s="19"/>
      <c r="D12" s="19"/>
      <c r="E12" s="10"/>
    </row>
    <row r="13" spans="1:10">
      <c r="B13" s="9"/>
      <c r="C13" s="9"/>
      <c r="D13" s="9"/>
    </row>
    <row r="16" spans="1:10">
      <c r="A16" s="29"/>
      <c r="B16" s="11" t="s">
        <v>33</v>
      </c>
      <c r="C16" s="29"/>
      <c r="D16" s="29"/>
      <c r="E16" s="29"/>
      <c r="F16" s="29"/>
      <c r="G16" s="29"/>
      <c r="H16" s="29"/>
      <c r="I16" s="29"/>
      <c r="J16" s="29"/>
    </row>
    <row r="17" spans="1:10">
      <c r="A17" s="12" t="s">
        <v>5</v>
      </c>
      <c r="B17" s="12" t="s">
        <v>0</v>
      </c>
      <c r="C17" s="12" t="s">
        <v>1</v>
      </c>
      <c r="D17" s="12" t="s">
        <v>9</v>
      </c>
      <c r="E17" s="12" t="s">
        <v>15</v>
      </c>
      <c r="F17" s="12" t="s">
        <v>3</v>
      </c>
      <c r="G17" s="12" t="s">
        <v>2</v>
      </c>
      <c r="H17" s="12" t="s">
        <v>4</v>
      </c>
      <c r="I17" s="12" t="s">
        <v>16</v>
      </c>
      <c r="J17" s="12" t="s">
        <v>20</v>
      </c>
    </row>
    <row r="18" spans="1:10">
      <c r="A18" s="18">
        <v>1</v>
      </c>
      <c r="B18" s="15" t="s">
        <v>122</v>
      </c>
      <c r="C18" s="18" t="s">
        <v>6</v>
      </c>
      <c r="D18" s="18" t="s">
        <v>11</v>
      </c>
      <c r="E18" s="30">
        <v>66.170779999999993</v>
      </c>
      <c r="F18" s="26">
        <f>E18*0.5</f>
        <v>33.085389999999997</v>
      </c>
      <c r="G18" s="23">
        <v>83.9</v>
      </c>
      <c r="H18" s="20">
        <f>G18*0.5</f>
        <v>41.95</v>
      </c>
      <c r="I18" s="20">
        <f>F18+H18</f>
        <v>75.035390000000007</v>
      </c>
      <c r="J18" s="18" t="s">
        <v>21</v>
      </c>
    </row>
    <row r="19" spans="1:10">
      <c r="A19" s="18">
        <v>2</v>
      </c>
      <c r="B19" s="15" t="s">
        <v>121</v>
      </c>
      <c r="C19" s="18" t="s">
        <v>6</v>
      </c>
      <c r="D19" s="18" t="s">
        <v>11</v>
      </c>
      <c r="E19" s="30">
        <v>78.432460000000006</v>
      </c>
      <c r="F19" s="26">
        <f>E19*0.5</f>
        <v>39.216230000000003</v>
      </c>
      <c r="G19" s="23">
        <v>69.66</v>
      </c>
      <c r="H19" s="20">
        <f>G19*0.5</f>
        <v>34.83</v>
      </c>
      <c r="I19" s="20">
        <f>F19+H19</f>
        <v>74.046230000000008</v>
      </c>
      <c r="J19" s="18" t="s">
        <v>21</v>
      </c>
    </row>
    <row r="22" spans="1:10">
      <c r="B22" s="19" t="s">
        <v>19</v>
      </c>
      <c r="C22" s="19"/>
      <c r="D22" s="19"/>
      <c r="E22" s="10"/>
    </row>
    <row r="23" spans="1:10">
      <c r="B23" s="19" t="s">
        <v>127</v>
      </c>
      <c r="C23" s="19"/>
      <c r="D23" s="19"/>
      <c r="E23" s="10"/>
    </row>
  </sheetData>
  <sortState ref="B4:I7">
    <sortCondition descending="1" ref="I4:I7"/>
  </sortState>
  <mergeCells count="1">
    <mergeCell ref="B1:J1"/>
  </mergeCells>
  <pageMargins left="0.7" right="0.7" top="0.75" bottom="0.75" header="0.3" footer="0.3"/>
  <pageSetup paperSize="9" scale="6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9"/>
  <sheetViews>
    <sheetView workbookViewId="0">
      <selection activeCell="B1" sqref="B1:I1"/>
    </sheetView>
  </sheetViews>
  <sheetFormatPr defaultRowHeight="15"/>
  <cols>
    <col min="1" max="1" width="7.7109375" customWidth="1"/>
    <col min="2" max="2" width="20.140625" customWidth="1"/>
    <col min="3" max="3" width="31.85546875" customWidth="1"/>
    <col min="4" max="4" width="16" customWidth="1"/>
    <col min="5" max="5" width="13.140625" customWidth="1"/>
    <col min="6" max="6" width="14" customWidth="1"/>
    <col min="7" max="7" width="15.140625" customWidth="1"/>
    <col min="8" max="8" width="14.140625" customWidth="1"/>
    <col min="9" max="9" width="17.28515625" customWidth="1"/>
    <col min="10" max="10" width="30.85546875" customWidth="1"/>
  </cols>
  <sheetData>
    <row r="1" spans="1:10" ht="45" customHeight="1">
      <c r="A1" s="10"/>
      <c r="B1" s="90" t="s">
        <v>40</v>
      </c>
      <c r="C1" s="90"/>
      <c r="D1" s="90"/>
      <c r="E1" s="90"/>
      <c r="F1" s="90"/>
      <c r="G1" s="90"/>
      <c r="H1" s="90"/>
      <c r="I1" s="90"/>
      <c r="J1" s="10"/>
    </row>
    <row r="2" spans="1:10">
      <c r="A2" s="29"/>
      <c r="B2" s="11" t="s">
        <v>12</v>
      </c>
      <c r="C2" s="29"/>
      <c r="D2" s="29"/>
      <c r="E2" s="29"/>
      <c r="F2" s="29"/>
      <c r="G2" s="29"/>
      <c r="H2" s="29"/>
      <c r="I2" s="29"/>
      <c r="J2" s="10"/>
    </row>
    <row r="3" spans="1:10">
      <c r="A3" s="12" t="s">
        <v>5</v>
      </c>
      <c r="B3" s="12" t="s">
        <v>0</v>
      </c>
      <c r="C3" s="12" t="s">
        <v>1</v>
      </c>
      <c r="D3" s="13" t="s">
        <v>9</v>
      </c>
      <c r="E3" s="12" t="s">
        <v>15</v>
      </c>
      <c r="F3" s="12" t="s">
        <v>3</v>
      </c>
      <c r="G3" s="12" t="s">
        <v>2</v>
      </c>
      <c r="H3" s="12" t="s">
        <v>4</v>
      </c>
      <c r="I3" s="12" t="s">
        <v>16</v>
      </c>
      <c r="J3" s="12" t="s">
        <v>20</v>
      </c>
    </row>
    <row r="4" spans="1:10">
      <c r="A4" s="18">
        <v>1</v>
      </c>
      <c r="B4" s="16" t="s">
        <v>117</v>
      </c>
      <c r="C4" s="18" t="s">
        <v>35</v>
      </c>
      <c r="D4" s="18" t="s">
        <v>10</v>
      </c>
      <c r="E4" s="32">
        <v>68.186629999999994</v>
      </c>
      <c r="F4" s="26">
        <f>E4*0.5</f>
        <v>34.093314999999997</v>
      </c>
      <c r="G4" s="32">
        <v>57.06</v>
      </c>
      <c r="H4" s="26">
        <f>G4*0.5</f>
        <v>28.53</v>
      </c>
      <c r="I4" s="26">
        <f>F4+H4</f>
        <v>62.623314999999998</v>
      </c>
      <c r="J4" s="18" t="s">
        <v>21</v>
      </c>
    </row>
    <row r="8" spans="1:10">
      <c r="B8" s="19" t="s">
        <v>19</v>
      </c>
      <c r="C8" s="19"/>
      <c r="D8" s="19"/>
      <c r="E8" s="10"/>
    </row>
    <row r="9" spans="1:10">
      <c r="B9" s="19" t="s">
        <v>127</v>
      </c>
      <c r="C9" s="19"/>
      <c r="D9" s="19"/>
      <c r="E9" s="10"/>
    </row>
  </sheetData>
  <sortState ref="B3:J8">
    <sortCondition descending="1" ref="I3:I8"/>
  </sortState>
  <mergeCells count="1">
    <mergeCell ref="B1:I1"/>
  </mergeCells>
  <pageMargins left="0.7" right="0.7" top="0.75" bottom="0.75" header="0.3" footer="0.3"/>
  <pageSetup paperSize="9" scale="6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J8"/>
  <sheetViews>
    <sheetView workbookViewId="0">
      <selection activeCell="B1" sqref="B1:J1"/>
    </sheetView>
  </sheetViews>
  <sheetFormatPr defaultRowHeight="15"/>
  <cols>
    <col min="1" max="1" width="7.140625" customWidth="1"/>
    <col min="2" max="2" width="20.42578125" customWidth="1"/>
    <col min="3" max="3" width="29.42578125" customWidth="1"/>
    <col min="4" max="4" width="17.42578125" customWidth="1"/>
    <col min="5" max="5" width="14.140625" customWidth="1"/>
    <col min="6" max="6" width="11" customWidth="1"/>
    <col min="7" max="7" width="14" customWidth="1"/>
    <col min="8" max="8" width="13" customWidth="1"/>
    <col min="9" max="9" width="14.42578125" customWidth="1"/>
    <col min="10" max="10" width="30.85546875" customWidth="1"/>
  </cols>
  <sheetData>
    <row r="1" spans="1:10" ht="52.5" customHeight="1">
      <c r="A1" s="10"/>
      <c r="B1" s="90" t="s">
        <v>40</v>
      </c>
      <c r="C1" s="90"/>
      <c r="D1" s="90"/>
      <c r="E1" s="90"/>
      <c r="F1" s="90"/>
      <c r="G1" s="90"/>
      <c r="H1" s="90"/>
      <c r="I1" s="90"/>
      <c r="J1" s="90"/>
    </row>
    <row r="2" spans="1:10">
      <c r="A2" s="29"/>
      <c r="B2" s="11" t="s">
        <v>12</v>
      </c>
      <c r="C2" s="29"/>
      <c r="D2" s="29"/>
      <c r="E2" s="29"/>
      <c r="F2" s="29"/>
      <c r="G2" s="29"/>
      <c r="H2" s="29"/>
      <c r="I2" s="29"/>
      <c r="J2" s="10"/>
    </row>
    <row r="3" spans="1:10">
      <c r="A3" s="12" t="s">
        <v>5</v>
      </c>
      <c r="B3" s="12" t="s">
        <v>0</v>
      </c>
      <c r="C3" s="12" t="s">
        <v>1</v>
      </c>
      <c r="D3" s="13" t="s">
        <v>9</v>
      </c>
      <c r="E3" s="12" t="s">
        <v>15</v>
      </c>
      <c r="F3" s="12" t="s">
        <v>3</v>
      </c>
      <c r="G3" s="12" t="s">
        <v>2</v>
      </c>
      <c r="H3" s="12" t="s">
        <v>4</v>
      </c>
      <c r="I3" s="12" t="s">
        <v>16</v>
      </c>
      <c r="J3" s="12" t="s">
        <v>20</v>
      </c>
    </row>
    <row r="4" spans="1:10" ht="15.75">
      <c r="A4" s="14">
        <v>1</v>
      </c>
      <c r="B4" s="16" t="s">
        <v>118</v>
      </c>
      <c r="C4" s="18" t="s">
        <v>34</v>
      </c>
      <c r="D4" s="18" t="s">
        <v>10</v>
      </c>
      <c r="E4" s="32">
        <v>74.923689999999993</v>
      </c>
      <c r="F4" s="26">
        <f>E4*0.5</f>
        <v>37.461844999999997</v>
      </c>
      <c r="G4" s="32">
        <v>75.260000000000005</v>
      </c>
      <c r="H4" s="26">
        <f>G4*0.5</f>
        <v>37.630000000000003</v>
      </c>
      <c r="I4" s="26">
        <f>F4+H4</f>
        <v>75.091845000000006</v>
      </c>
      <c r="J4" s="14" t="s">
        <v>21</v>
      </c>
    </row>
    <row r="5" spans="1:10">
      <c r="B5" s="8"/>
      <c r="C5" s="8"/>
      <c r="D5" s="8"/>
      <c r="E5" s="8"/>
    </row>
    <row r="6" spans="1:10">
      <c r="B6" s="9"/>
      <c r="C6" s="9"/>
      <c r="D6" s="9"/>
    </row>
    <row r="7" spans="1:10">
      <c r="B7" s="19" t="s">
        <v>19</v>
      </c>
      <c r="C7" s="19"/>
      <c r="D7" s="19"/>
      <c r="E7" s="10"/>
    </row>
    <row r="8" spans="1:10">
      <c r="B8" s="19" t="s">
        <v>127</v>
      </c>
      <c r="C8" s="19"/>
      <c r="D8" s="19"/>
      <c r="E8" s="10"/>
    </row>
  </sheetData>
  <sortState ref="B4:I10">
    <sortCondition descending="1" ref="I4:I10"/>
  </sortState>
  <mergeCells count="1">
    <mergeCell ref="B1:J1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GIDA MÜH.</vt:lpstr>
      <vt:lpstr>MAKİNE MÜH.</vt:lpstr>
      <vt:lpstr>MALZEME MÜH.</vt:lpstr>
      <vt:lpstr>MB ENERJİ</vt:lpstr>
      <vt:lpstr>MB ELEKTRİK MÜH.</vt:lpstr>
      <vt:lpstr>MB BİLGİSAYAR MÜH.</vt:lpstr>
      <vt:lpstr>Biyomühendislik</vt:lpstr>
      <vt:lpstr>Fbt fizik</vt:lpstr>
      <vt:lpstr>Fbt Biyoloji</vt:lpstr>
      <vt:lpstr>Fbt Mat</vt:lpstr>
      <vt:lpstr>Fbt Kimya</vt:lpstr>
      <vt:lpstr>Matematik</vt:lpstr>
      <vt:lpstr>Biyoloji</vt:lpstr>
      <vt:lpstr>Fizik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2019-01-15T12:29:28Z</dcterms:modified>
</cp:coreProperties>
</file>