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9900"/>
  </bookViews>
  <sheets>
    <sheet name="İnşaat Mühed." sheetId="22" r:id="rId1"/>
    <sheet name="GIDA MÜH." sheetId="1" r:id="rId2"/>
    <sheet name="MAKİNE MÜH." sheetId="2" r:id="rId3"/>
    <sheet name="MALZEME MÜH." sheetId="5" r:id="rId4"/>
    <sheet name="MB ENERJİ" sheetId="4" r:id="rId5"/>
    <sheet name="MB ELEKTRİK MÜH." sheetId="3" r:id="rId6"/>
    <sheet name="MB BİLGİSAYAR MÜH." sheetId="18" r:id="rId7"/>
    <sheet name="Biyomühendislik" sheetId="6" r:id="rId8"/>
    <sheet name="Fbt fizik" sheetId="7" r:id="rId9"/>
    <sheet name="Fbt Biyoloji" sheetId="8" r:id="rId10"/>
    <sheet name="Fbt Mat" sheetId="13" r:id="rId11"/>
    <sheet name="kimya" sheetId="9" r:id="rId12"/>
    <sheet name="Matematik" sheetId="10" r:id="rId13"/>
    <sheet name="Biyoloji" sheetId="14" r:id="rId14"/>
    <sheet name="Fizik" sheetId="20" r:id="rId15"/>
  </sheets>
  <calcPr calcId="124519"/>
</workbook>
</file>

<file path=xl/calcChain.xml><?xml version="1.0" encoding="utf-8"?>
<calcChain xmlns="http://schemas.openxmlformats.org/spreadsheetml/2006/main">
  <c r="H11" i="1"/>
  <c r="F11"/>
  <c r="I11" s="1"/>
  <c r="H5" i="5"/>
  <c r="F5"/>
  <c r="H11" i="22"/>
  <c r="F11"/>
  <c r="I11" s="1"/>
  <c r="H32"/>
  <c r="F32"/>
  <c r="I32" s="1"/>
  <c r="H31"/>
  <c r="F31"/>
  <c r="I31" s="1"/>
  <c r="H30"/>
  <c r="F30"/>
  <c r="I30" s="1"/>
  <c r="H29"/>
  <c r="F29"/>
  <c r="I29" s="1"/>
  <c r="H28"/>
  <c r="F28"/>
  <c r="I28" s="1"/>
  <c r="H27"/>
  <c r="F27"/>
  <c r="I27" s="1"/>
  <c r="H26"/>
  <c r="F26"/>
  <c r="I26" s="1"/>
  <c r="H25"/>
  <c r="F25"/>
  <c r="I25" s="1"/>
  <c r="H24"/>
  <c r="F24"/>
  <c r="I24" s="1"/>
  <c r="H23"/>
  <c r="F23"/>
  <c r="I23" s="1"/>
  <c r="H22"/>
  <c r="F22"/>
  <c r="I22" s="1"/>
  <c r="H21"/>
  <c r="F21"/>
  <c r="I21" s="1"/>
  <c r="H20"/>
  <c r="F20"/>
  <c r="I20" s="1"/>
  <c r="H19"/>
  <c r="F19"/>
  <c r="I19" s="1"/>
  <c r="H18"/>
  <c r="F18"/>
  <c r="I18" s="1"/>
  <c r="H17"/>
  <c r="F17"/>
  <c r="I17" s="1"/>
  <c r="H16"/>
  <c r="F16"/>
  <c r="I16" s="1"/>
  <c r="H15"/>
  <c r="F15"/>
  <c r="I15" s="1"/>
  <c r="H14"/>
  <c r="F14"/>
  <c r="I14" s="1"/>
  <c r="H13"/>
  <c r="F13"/>
  <c r="I13" s="1"/>
  <c r="H12"/>
  <c r="F12"/>
  <c r="I12" s="1"/>
  <c r="H10"/>
  <c r="F10"/>
  <c r="I10" s="1"/>
  <c r="H9"/>
  <c r="F9"/>
  <c r="I9" s="1"/>
  <c r="H8"/>
  <c r="F8"/>
  <c r="I8" s="1"/>
  <c r="H7"/>
  <c r="F7"/>
  <c r="I7" s="1"/>
  <c r="H6"/>
  <c r="F6"/>
  <c r="I6" s="1"/>
  <c r="H5"/>
  <c r="F5"/>
  <c r="I5" s="1"/>
  <c r="H4"/>
  <c r="F4"/>
  <c r="I4" s="1"/>
  <c r="I5" i="5" l="1"/>
  <c r="H9" i="6"/>
  <c r="F9"/>
  <c r="H8"/>
  <c r="F8"/>
  <c r="I8" s="1"/>
  <c r="H6"/>
  <c r="F6"/>
  <c r="H7"/>
  <c r="F7"/>
  <c r="I7" s="1"/>
  <c r="H5"/>
  <c r="F5"/>
  <c r="I5" s="1"/>
  <c r="H4"/>
  <c r="F4"/>
  <c r="H6" i="5"/>
  <c r="F6"/>
  <c r="H7"/>
  <c r="F7"/>
  <c r="H4"/>
  <c r="F4"/>
  <c r="H16" i="2"/>
  <c r="F16"/>
  <c r="H14"/>
  <c r="F14"/>
  <c r="H13"/>
  <c r="F13"/>
  <c r="H15"/>
  <c r="F15"/>
  <c r="H12"/>
  <c r="F12"/>
  <c r="H11"/>
  <c r="F11"/>
  <c r="H10"/>
  <c r="F10"/>
  <c r="H9"/>
  <c r="F9"/>
  <c r="H8"/>
  <c r="F8"/>
  <c r="H7"/>
  <c r="F7"/>
  <c r="H6"/>
  <c r="F6"/>
  <c r="H5"/>
  <c r="F5"/>
  <c r="H4"/>
  <c r="F4"/>
  <c r="H13" i="1"/>
  <c r="F13"/>
  <c r="H16"/>
  <c r="F16"/>
  <c r="H5"/>
  <c r="F5"/>
  <c r="H9"/>
  <c r="F9"/>
  <c r="H7"/>
  <c r="F7"/>
  <c r="H18"/>
  <c r="H4"/>
  <c r="H15"/>
  <c r="F18"/>
  <c r="F4"/>
  <c r="F15"/>
  <c r="H14"/>
  <c r="F14"/>
  <c r="H10"/>
  <c r="F10"/>
  <c r="H20"/>
  <c r="F20"/>
  <c r="H17"/>
  <c r="F17"/>
  <c r="H8"/>
  <c r="F8"/>
  <c r="H19"/>
  <c r="F19"/>
  <c r="H12"/>
  <c r="F12"/>
  <c r="H21"/>
  <c r="F21"/>
  <c r="H6"/>
  <c r="F6"/>
  <c r="H5" i="18"/>
  <c r="F5"/>
  <c r="H4"/>
  <c r="F4"/>
  <c r="H6"/>
  <c r="F6"/>
  <c r="H11" i="3"/>
  <c r="F11"/>
  <c r="H12"/>
  <c r="F12"/>
  <c r="H16"/>
  <c r="F16"/>
  <c r="H7"/>
  <c r="F7"/>
  <c r="H8"/>
  <c r="F8"/>
  <c r="H9"/>
  <c r="F9"/>
  <c r="H5"/>
  <c r="F5"/>
  <c r="H4"/>
  <c r="F4"/>
  <c r="H15"/>
  <c r="F15"/>
  <c r="H10"/>
  <c r="F10"/>
  <c r="H6"/>
  <c r="F6"/>
  <c r="H13"/>
  <c r="F13"/>
  <c r="H14"/>
  <c r="F14"/>
  <c r="H4" i="13"/>
  <c r="F4"/>
  <c r="H6"/>
  <c r="F6"/>
  <c r="H5"/>
  <c r="F5"/>
  <c r="I5" s="1"/>
  <c r="H5" i="7"/>
  <c r="F5"/>
  <c r="H4"/>
  <c r="F4"/>
  <c r="I4" s="1"/>
  <c r="H8" i="10"/>
  <c r="F8"/>
  <c r="H7"/>
  <c r="F7"/>
  <c r="H6"/>
  <c r="F6"/>
  <c r="H5"/>
  <c r="F5"/>
  <c r="H4"/>
  <c r="F4"/>
  <c r="H7" i="9"/>
  <c r="F7"/>
  <c r="H6"/>
  <c r="F6"/>
  <c r="H5"/>
  <c r="F5"/>
  <c r="H4"/>
  <c r="F4"/>
  <c r="F7" i="14"/>
  <c r="F4"/>
  <c r="F8"/>
  <c r="F5"/>
  <c r="H5"/>
  <c r="I5" s="1"/>
  <c r="H8"/>
  <c r="H4"/>
  <c r="I4" s="1"/>
  <c r="H7"/>
  <c r="H6"/>
  <c r="F6"/>
  <c r="H5" i="8"/>
  <c r="H6"/>
  <c r="H4"/>
  <c r="F5"/>
  <c r="F6"/>
  <c r="F4"/>
  <c r="H11" i="20"/>
  <c r="F11"/>
  <c r="H5" i="4"/>
  <c r="F5"/>
  <c r="H4"/>
  <c r="F4"/>
  <c r="H4" i="20"/>
  <c r="F4"/>
  <c r="H18" i="6"/>
  <c r="F18"/>
  <c r="I7" i="9" l="1"/>
  <c r="I7" i="5"/>
  <c r="I4" i="6"/>
  <c r="I6"/>
  <c r="I9"/>
  <c r="I7" i="14"/>
  <c r="I6" i="9"/>
  <c r="I5" i="7"/>
  <c r="I6" i="13"/>
  <c r="I6" i="5"/>
  <c r="I4"/>
  <c r="I4" i="2"/>
  <c r="I5"/>
  <c r="I6"/>
  <c r="I7"/>
  <c r="I8"/>
  <c r="I9"/>
  <c r="I10"/>
  <c r="I11"/>
  <c r="I12"/>
  <c r="I15"/>
  <c r="I13"/>
  <c r="I14"/>
  <c r="I16"/>
  <c r="I7" i="1"/>
  <c r="I9"/>
  <c r="I5"/>
  <c r="I16"/>
  <c r="I13"/>
  <c r="I15"/>
  <c r="I4"/>
  <c r="I18"/>
  <c r="I14"/>
  <c r="I10"/>
  <c r="I20"/>
  <c r="I17"/>
  <c r="I8"/>
  <c r="I19"/>
  <c r="I12"/>
  <c r="I21"/>
  <c r="I6"/>
  <c r="I5" i="18"/>
  <c r="I4"/>
  <c r="I6"/>
  <c r="I13" i="3"/>
  <c r="I6"/>
  <c r="I10"/>
  <c r="I15"/>
  <c r="I4"/>
  <c r="I5"/>
  <c r="I9"/>
  <c r="I8"/>
  <c r="I7"/>
  <c r="I16"/>
  <c r="I12"/>
  <c r="I11"/>
  <c r="I14"/>
  <c r="I11" i="20"/>
  <c r="I4" i="13"/>
  <c r="I4" i="10"/>
  <c r="I5"/>
  <c r="I6"/>
  <c r="I7"/>
  <c r="I8"/>
  <c r="I4" i="9"/>
  <c r="I5"/>
  <c r="I4" i="20"/>
  <c r="I8" i="14"/>
  <c r="I6"/>
  <c r="I5" i="8"/>
  <c r="I6"/>
  <c r="I4"/>
  <c r="I5" i="4"/>
  <c r="I4"/>
  <c r="I18" i="6"/>
</calcChain>
</file>

<file path=xl/sharedStrings.xml><?xml version="1.0" encoding="utf-8"?>
<sst xmlns="http://schemas.openxmlformats.org/spreadsheetml/2006/main" count="672" uniqueCount="151">
  <si>
    <t>Adı  Soyadı</t>
  </si>
  <si>
    <t xml:space="preserve">Anabilim Dalı </t>
  </si>
  <si>
    <t>Lisans Puanı</t>
  </si>
  <si>
    <t>Ales%50</t>
  </si>
  <si>
    <t>Lisans%50</t>
  </si>
  <si>
    <t>Sıra No</t>
  </si>
  <si>
    <t>Biyomühendislik</t>
  </si>
  <si>
    <t>Biyoloji</t>
  </si>
  <si>
    <t>Matematik</t>
  </si>
  <si>
    <t>Program</t>
  </si>
  <si>
    <t>Yüksek Lisans</t>
  </si>
  <si>
    <t>Doktora</t>
  </si>
  <si>
    <t xml:space="preserve">Ales Puanı </t>
  </si>
  <si>
    <t>Ales Puanı</t>
  </si>
  <si>
    <t>Toplam Puan</t>
  </si>
  <si>
    <t>Ana Bilim Dalı</t>
  </si>
  <si>
    <t>Lisans %50</t>
  </si>
  <si>
    <t>Sınav Yeri : İktisadi ve İdari Bilimler Fakültesi Kazım Karabekir  Salonu</t>
  </si>
  <si>
    <t>Sonuç</t>
  </si>
  <si>
    <t>BİLİM SINAVINA GİREBİLİR</t>
  </si>
  <si>
    <t>Gıda Mühendisliği</t>
  </si>
  <si>
    <t xml:space="preserve">Programı </t>
  </si>
  <si>
    <t>Programı</t>
  </si>
  <si>
    <t>Fen Bilimleri ve Tek. (Biyoloji)</t>
  </si>
  <si>
    <t>Fen Bilimleri ve Tek. (Fizik)</t>
  </si>
  <si>
    <t>Metalurji ve Malzeme Mühendisliği</t>
  </si>
  <si>
    <t>Hüseyin KÜÇÜKBASMACI</t>
  </si>
  <si>
    <t>Fizik</t>
  </si>
  <si>
    <t>Makine Mühendisliği</t>
  </si>
  <si>
    <t>Kadir BAKIRTAŞ</t>
  </si>
  <si>
    <t>Mehmet ÇETİN</t>
  </si>
  <si>
    <t>Fen Bilimleri ve Tek. (Matematik)</t>
  </si>
  <si>
    <t>Mühendislik Bilimleri (Enerji Sistemleri Mühendisliği)</t>
  </si>
  <si>
    <t>Mühendislik Bilimleri (Elektrik-ElektronikMühendisliği)</t>
  </si>
  <si>
    <t>Mühendislik Bilimleri (Bilgisayar Mühendisliği)</t>
  </si>
  <si>
    <t>Seda ÖZEL</t>
  </si>
  <si>
    <t>Ümmügülsüm EKİN</t>
  </si>
  <si>
    <t>Simge Nur DEĞER</t>
  </si>
  <si>
    <t>Sınav Tarih ve Saati :  04 Temmuz 2019 (Perşembe)  10.30</t>
  </si>
  <si>
    <t>Hatice KOŞAR</t>
  </si>
  <si>
    <t>Cemal GÜRENCİ</t>
  </si>
  <si>
    <t>Tuğba ASLAN</t>
  </si>
  <si>
    <t>Ayşe TOKGÖZ</t>
  </si>
  <si>
    <t>Tuba KARAOSMANOĞLU</t>
  </si>
  <si>
    <t>Mutlu ASLAN</t>
  </si>
  <si>
    <t>Neşe KABAK ASLAN</t>
  </si>
  <si>
    <t>KARAMANOĞLU MEHMETBEY ÜNİVERSİTESİ
FEN BİLİMLERİ ENSTİTÜSÜ TEZLİ YÜKSEK LİSANS ve DOKTORA
2019 - 2020 GÜZ DÖNEMİ BİLİM SINAVINA GİRECEKLER</t>
  </si>
  <si>
    <t>Kimya</t>
  </si>
  <si>
    <t>Sinan DİNÇKAN</t>
  </si>
  <si>
    <t>Sümeyye ARSLAN</t>
  </si>
  <si>
    <t>İsmail VARLI</t>
  </si>
  <si>
    <t>Güllü IŞIK</t>
  </si>
  <si>
    <t>Zeynep Tuğçe DEĞİRMENCİ</t>
  </si>
  <si>
    <t>Tuğba NERGİZ ÇİMEN</t>
  </si>
  <si>
    <t>Neslihan BULUT</t>
  </si>
  <si>
    <t>Ayşe TOPBAŞ</t>
  </si>
  <si>
    <t>Akif ARI</t>
  </si>
  <si>
    <t>Sırrı BÜYÜKEMRE</t>
  </si>
  <si>
    <t>Ali SOYDAN</t>
  </si>
  <si>
    <t>Ertuğrul ARI</t>
  </si>
  <si>
    <t>Aylin GÜMÜŞ</t>
  </si>
  <si>
    <t>Süleyman Ali GÖRGÜL</t>
  </si>
  <si>
    <t>Mehmet Yasin BULUT</t>
  </si>
  <si>
    <t>Mehmet ÇİÇEK</t>
  </si>
  <si>
    <t>Muhammed Ata ERDEM</t>
  </si>
  <si>
    <t>Hakan KAPUSIZ</t>
  </si>
  <si>
    <t>Tayar DÖLEK</t>
  </si>
  <si>
    <t>Büşra GÜNGÖRER</t>
  </si>
  <si>
    <t>Rafettin AYTEKİN</t>
  </si>
  <si>
    <t>Merve SÜRÜCÜ</t>
  </si>
  <si>
    <t>Mehmet GENÇER</t>
  </si>
  <si>
    <t>Mehmet Esad DEMİR</t>
  </si>
  <si>
    <t>Feridun Atalay ÖZULUCAN</t>
  </si>
  <si>
    <t>Ömer ÖZDEN</t>
  </si>
  <si>
    <t>Abdül Samet BİLGİÇ</t>
  </si>
  <si>
    <t>Duygu Birsen BİRCAN</t>
  </si>
  <si>
    <t>Selman ÇOLAK</t>
  </si>
  <si>
    <t>Selçuk GÜREL</t>
  </si>
  <si>
    <t>Tuğba EMEKLİ</t>
  </si>
  <si>
    <t>Ersin BAL</t>
  </si>
  <si>
    <t>İnşaat Mühendisliği</t>
  </si>
  <si>
    <t>Serkan YILDIZ</t>
  </si>
  <si>
    <t>Şafak DENİZ</t>
  </si>
  <si>
    <t>Türker AKYÜREK</t>
  </si>
  <si>
    <t>Mustafa GEZGİN</t>
  </si>
  <si>
    <t>Ahmet KÜÇÜK</t>
  </si>
  <si>
    <t>Yusuf SERİN</t>
  </si>
  <si>
    <t>Şeyma Nur KARABURÇ</t>
  </si>
  <si>
    <t>Vildan ÖZEL</t>
  </si>
  <si>
    <t>Anıl Rüştü DEDELER</t>
  </si>
  <si>
    <t>Yavuz BAYSAL</t>
  </si>
  <si>
    <t>Mehmet Emin ŞARLAK</t>
  </si>
  <si>
    <t>Muhammed Musab ÖZKAĞNICI</t>
  </si>
  <si>
    <t>Bahadır Keysan ATEŞ</t>
  </si>
  <si>
    <t>Muhammed Mustafa SUSAM</t>
  </si>
  <si>
    <t>Hüseyin YILDIZBAŞ</t>
  </si>
  <si>
    <t>Türkan GAMZEBAL</t>
  </si>
  <si>
    <t>Erhan ÜNLÜ</t>
  </si>
  <si>
    <t>Engin Oğuz AKTAŞ</t>
  </si>
  <si>
    <t>Mustafa KAPLAN</t>
  </si>
  <si>
    <t>Selin Berkin ŞENOL</t>
  </si>
  <si>
    <t>İbrahim Erçin CİCİBIYIK</t>
  </si>
  <si>
    <t>Mehmet Akif EKEN</t>
  </si>
  <si>
    <t>Bilal ÇAKI</t>
  </si>
  <si>
    <t>Ahmet Üveyis ÇELEBİ</t>
  </si>
  <si>
    <t>Mustafa Furkan YURTBAŞ</t>
  </si>
  <si>
    <t>Ali YURTBAŞ</t>
  </si>
  <si>
    <t>Halime Nur ÇİFTÇİOĞLU</t>
  </si>
  <si>
    <t>Gizem ŞAHİN</t>
  </si>
  <si>
    <t>Melih GÜLER</t>
  </si>
  <si>
    <t>Taha GEMİCİ</t>
  </si>
  <si>
    <t>Kamile BAYRAK</t>
  </si>
  <si>
    <t>Dicle GÜNEROĞLU</t>
  </si>
  <si>
    <t>Kadriye KÖKLÜDAĞ</t>
  </si>
  <si>
    <t>Sadi GÜR</t>
  </si>
  <si>
    <t>Adil AKÇAY</t>
  </si>
  <si>
    <t>Fazilet KAYA</t>
  </si>
  <si>
    <t>Süheyla TUNA</t>
  </si>
  <si>
    <t>Gülşah PINAR KARAARSLAN</t>
  </si>
  <si>
    <t>Ayşe ÖZPEYNİRCİ</t>
  </si>
  <si>
    <t>Kader AVCI</t>
  </si>
  <si>
    <t>Rumeysa UĞUZ</t>
  </si>
  <si>
    <t>Emine KARALI</t>
  </si>
  <si>
    <t>Merve ÖZULUCAN</t>
  </si>
  <si>
    <t>Elçin AKKUŞ</t>
  </si>
  <si>
    <t>Vildan KAÇMAZ</t>
  </si>
  <si>
    <t>Zahid DOĞAN</t>
  </si>
  <si>
    <t>Mustafa ESER</t>
  </si>
  <si>
    <t>Abdullah KAYA</t>
  </si>
  <si>
    <t>Çağlar BETGÜL</t>
  </si>
  <si>
    <t>Faruk ÇAKICI</t>
  </si>
  <si>
    <t>Kemal YILDIRIM</t>
  </si>
  <si>
    <t>Emre ARI</t>
  </si>
  <si>
    <t>Anıl TUNA</t>
  </si>
  <si>
    <t>Furkan YÜCESOY</t>
  </si>
  <si>
    <t>Mesut ECİRCİ</t>
  </si>
  <si>
    <t>Nuri Bülent YURTGÜLÜ</t>
  </si>
  <si>
    <t>Öznur GÜR</t>
  </si>
  <si>
    <t>Mustafa Samet ÜNÜVAR</t>
  </si>
  <si>
    <t>Dursun Taha ALEMDAR</t>
  </si>
  <si>
    <t>Mukaddes DOĞRUL</t>
  </si>
  <si>
    <t>Mustafa ASLAN</t>
  </si>
  <si>
    <t>Burak AYIK</t>
  </si>
  <si>
    <t>Betül ALTINSOY</t>
  </si>
  <si>
    <t>Alican KAYA</t>
  </si>
  <si>
    <t>Ali Galip BÜYÜKBALLI</t>
  </si>
  <si>
    <t>Didem EGE</t>
  </si>
  <si>
    <t>Merve TÖZÜN</t>
  </si>
  <si>
    <t>Gamze ÇALIŞ</t>
  </si>
  <si>
    <t>BİLİM SINAVINA GİREMEZ*</t>
  </si>
  <si>
    <t>* YÖNETMELİK GEREĞİ KONTENJANIN 3 KATI ORANINDA ADAY MÜLAKATA ÇAĞRILACAKTIR.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</si>
</sst>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"/>
  </numFmts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/>
    <xf numFmtId="165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0" fillId="2" borderId="13" xfId="0" applyFill="1" applyBorder="1"/>
    <xf numFmtId="0" fontId="3" fillId="2" borderId="14" xfId="0" applyFont="1" applyFill="1" applyBorder="1"/>
    <xf numFmtId="0" fontId="3" fillId="2" borderId="3" xfId="0" applyFont="1" applyFill="1" applyBorder="1"/>
    <xf numFmtId="0" fontId="0" fillId="2" borderId="15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5" xfId="0" applyFont="1" applyFill="1" applyBorder="1"/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4" xfId="0" applyFont="1" applyFill="1" applyBorder="1"/>
    <xf numFmtId="0" fontId="6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5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165" fontId="2" fillId="4" borderId="16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2" borderId="13" xfId="0" applyFont="1" applyFill="1" applyBorder="1"/>
    <xf numFmtId="0" fontId="5" fillId="2" borderId="15" xfId="0" applyFont="1" applyFill="1" applyBorder="1"/>
    <xf numFmtId="164" fontId="2" fillId="4" borderId="16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16" workbookViewId="0">
      <selection activeCell="H35" sqref="H35"/>
    </sheetView>
  </sheetViews>
  <sheetFormatPr defaultRowHeight="15"/>
  <cols>
    <col min="1" max="1" width="10.7109375" bestFit="1" customWidth="1"/>
    <col min="2" max="2" width="30.42578125" customWidth="1"/>
    <col min="3" max="3" width="21.42578125" customWidth="1"/>
    <col min="4" max="4" width="18.85546875" customWidth="1"/>
    <col min="5" max="5" width="15.42578125" customWidth="1"/>
    <col min="6" max="6" width="12.42578125" customWidth="1"/>
    <col min="7" max="7" width="15.42578125" customWidth="1"/>
    <col min="8" max="8" width="13.7109375" customWidth="1"/>
    <col min="9" max="9" width="17.140625" customWidth="1"/>
    <col min="10" max="10" width="31.7109375" customWidth="1"/>
  </cols>
  <sheetData>
    <row r="1" spans="1:10" ht="62.2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30" t="s">
        <v>5</v>
      </c>
      <c r="B3" s="6" t="s">
        <v>0</v>
      </c>
      <c r="C3" s="6" t="s">
        <v>15</v>
      </c>
      <c r="D3" s="6" t="s">
        <v>21</v>
      </c>
      <c r="E3" s="7" t="s">
        <v>13</v>
      </c>
      <c r="F3" s="7" t="s">
        <v>3</v>
      </c>
      <c r="G3" s="8" t="s">
        <v>2</v>
      </c>
      <c r="H3" s="7" t="s">
        <v>4</v>
      </c>
      <c r="I3" s="7" t="s">
        <v>14</v>
      </c>
      <c r="J3" s="31" t="s">
        <v>18</v>
      </c>
    </row>
    <row r="4" spans="1:10" ht="15.75">
      <c r="A4" s="32">
        <v>1</v>
      </c>
      <c r="B4" s="10" t="s">
        <v>94</v>
      </c>
      <c r="C4" s="13" t="s">
        <v>80</v>
      </c>
      <c r="D4" s="13" t="s">
        <v>10</v>
      </c>
      <c r="E4" s="26">
        <v>86.423680000000004</v>
      </c>
      <c r="F4" s="52">
        <f t="shared" ref="F4:F32" si="0">E4*0.5</f>
        <v>43.211840000000002</v>
      </c>
      <c r="G4" s="24">
        <v>71.760000000000005</v>
      </c>
      <c r="H4" s="52">
        <f t="shared" ref="H4:H32" si="1">G4*0.5</f>
        <v>35.880000000000003</v>
      </c>
      <c r="I4" s="52">
        <f t="shared" ref="I4:I32" si="2">F4+H4</f>
        <v>79.091840000000005</v>
      </c>
      <c r="J4" s="33" t="s">
        <v>19</v>
      </c>
    </row>
    <row r="5" spans="1:10" ht="15.75">
      <c r="A5" s="32">
        <v>2</v>
      </c>
      <c r="B5" s="10" t="s">
        <v>98</v>
      </c>
      <c r="C5" s="13" t="s">
        <v>80</v>
      </c>
      <c r="D5" s="13" t="s">
        <v>10</v>
      </c>
      <c r="E5" s="26">
        <v>79.459239999999994</v>
      </c>
      <c r="F5" s="52">
        <f t="shared" si="0"/>
        <v>39.729619999999997</v>
      </c>
      <c r="G5" s="24">
        <v>78.53</v>
      </c>
      <c r="H5" s="52">
        <f t="shared" si="1"/>
        <v>39.265000000000001</v>
      </c>
      <c r="I5" s="52">
        <f t="shared" si="2"/>
        <v>78.994619999999998</v>
      </c>
      <c r="J5" s="33" t="s">
        <v>19</v>
      </c>
    </row>
    <row r="6" spans="1:10" ht="15.75">
      <c r="A6" s="32">
        <v>3</v>
      </c>
      <c r="B6" s="12" t="s">
        <v>89</v>
      </c>
      <c r="C6" s="13" t="s">
        <v>80</v>
      </c>
      <c r="D6" s="13" t="s">
        <v>10</v>
      </c>
      <c r="E6" s="20">
        <v>83.006649999999993</v>
      </c>
      <c r="F6" s="52">
        <f t="shared" si="0"/>
        <v>41.503324999999997</v>
      </c>
      <c r="G6" s="24">
        <v>72.930000000000007</v>
      </c>
      <c r="H6" s="52">
        <f t="shared" si="1"/>
        <v>36.465000000000003</v>
      </c>
      <c r="I6" s="52">
        <f t="shared" si="2"/>
        <v>77.968324999999993</v>
      </c>
      <c r="J6" s="33" t="s">
        <v>19</v>
      </c>
    </row>
    <row r="7" spans="1:10" ht="15.75">
      <c r="A7" s="32">
        <v>4</v>
      </c>
      <c r="B7" s="12" t="s">
        <v>82</v>
      </c>
      <c r="C7" s="13" t="s">
        <v>80</v>
      </c>
      <c r="D7" s="13" t="s">
        <v>10</v>
      </c>
      <c r="E7" s="26">
        <v>76.36927</v>
      </c>
      <c r="F7" s="52">
        <f t="shared" si="0"/>
        <v>38.184635</v>
      </c>
      <c r="G7" s="24">
        <v>77.83</v>
      </c>
      <c r="H7" s="52">
        <f t="shared" si="1"/>
        <v>38.914999999999999</v>
      </c>
      <c r="I7" s="52">
        <f t="shared" si="2"/>
        <v>77.099635000000006</v>
      </c>
      <c r="J7" s="33" t="s">
        <v>19</v>
      </c>
    </row>
    <row r="8" spans="1:10" ht="15.75">
      <c r="A8" s="32">
        <v>5</v>
      </c>
      <c r="B8" s="10" t="s">
        <v>106</v>
      </c>
      <c r="C8" s="13" t="s">
        <v>80</v>
      </c>
      <c r="D8" s="13" t="s">
        <v>10</v>
      </c>
      <c r="E8" s="26">
        <v>77.52543</v>
      </c>
      <c r="F8" s="52">
        <f t="shared" si="0"/>
        <v>38.762715</v>
      </c>
      <c r="G8" s="24">
        <v>72.7</v>
      </c>
      <c r="H8" s="52">
        <f t="shared" si="1"/>
        <v>36.35</v>
      </c>
      <c r="I8" s="52">
        <f t="shared" si="2"/>
        <v>75.112715000000009</v>
      </c>
      <c r="J8" s="33" t="s">
        <v>19</v>
      </c>
    </row>
    <row r="9" spans="1:10" ht="15.75">
      <c r="A9" s="32">
        <v>6</v>
      </c>
      <c r="B9" s="12" t="s">
        <v>86</v>
      </c>
      <c r="C9" s="13" t="s">
        <v>80</v>
      </c>
      <c r="D9" s="13" t="s">
        <v>10</v>
      </c>
      <c r="E9" s="26">
        <v>70.222939999999994</v>
      </c>
      <c r="F9" s="52">
        <f t="shared" si="0"/>
        <v>35.111469999999997</v>
      </c>
      <c r="G9" s="24">
        <v>78.760000000000005</v>
      </c>
      <c r="H9" s="52">
        <f t="shared" si="1"/>
        <v>39.380000000000003</v>
      </c>
      <c r="I9" s="52">
        <f t="shared" si="2"/>
        <v>74.491469999999993</v>
      </c>
      <c r="J9" s="33" t="s">
        <v>19</v>
      </c>
    </row>
    <row r="10" spans="1:10" ht="15.75">
      <c r="A10" s="32">
        <v>7</v>
      </c>
      <c r="B10" s="12" t="s">
        <v>87</v>
      </c>
      <c r="C10" s="13" t="s">
        <v>80</v>
      </c>
      <c r="D10" s="13" t="s">
        <v>10</v>
      </c>
      <c r="E10" s="26">
        <v>71.365520000000004</v>
      </c>
      <c r="F10" s="52">
        <f t="shared" si="0"/>
        <v>35.682760000000002</v>
      </c>
      <c r="G10" s="24">
        <v>77.599999999999994</v>
      </c>
      <c r="H10" s="52">
        <f t="shared" si="1"/>
        <v>38.799999999999997</v>
      </c>
      <c r="I10" s="52">
        <f t="shared" si="2"/>
        <v>74.482759999999999</v>
      </c>
      <c r="J10" s="33" t="s">
        <v>19</v>
      </c>
    </row>
    <row r="11" spans="1:10" ht="15.75">
      <c r="A11" s="32">
        <v>8</v>
      </c>
      <c r="B11" s="76" t="s">
        <v>107</v>
      </c>
      <c r="C11" s="13" t="s">
        <v>80</v>
      </c>
      <c r="D11" s="13" t="s">
        <v>10</v>
      </c>
      <c r="E11" s="74">
        <v>76.275440000000003</v>
      </c>
      <c r="F11" s="75">
        <f t="shared" si="0"/>
        <v>38.137720000000002</v>
      </c>
      <c r="G11" s="75">
        <v>71.3</v>
      </c>
      <c r="H11" s="75">
        <f t="shared" si="1"/>
        <v>35.65</v>
      </c>
      <c r="I11" s="75">
        <f t="shared" si="2"/>
        <v>73.787720000000007</v>
      </c>
      <c r="J11" s="33" t="s">
        <v>19</v>
      </c>
    </row>
    <row r="12" spans="1:10" ht="15.75">
      <c r="A12" s="32">
        <v>9</v>
      </c>
      <c r="B12" s="12" t="s">
        <v>91</v>
      </c>
      <c r="C12" s="13" t="s">
        <v>80</v>
      </c>
      <c r="D12" s="13" t="s">
        <v>10</v>
      </c>
      <c r="E12" s="26">
        <v>73.315860000000001</v>
      </c>
      <c r="F12" s="52">
        <f t="shared" si="0"/>
        <v>36.65793</v>
      </c>
      <c r="G12" s="24">
        <v>73.63</v>
      </c>
      <c r="H12" s="52">
        <f t="shared" si="1"/>
        <v>36.814999999999998</v>
      </c>
      <c r="I12" s="52">
        <f t="shared" si="2"/>
        <v>73.472929999999991</v>
      </c>
      <c r="J12" s="33" t="s">
        <v>19</v>
      </c>
    </row>
    <row r="13" spans="1:10" ht="16.5" thickBot="1">
      <c r="A13" s="58">
        <v>10</v>
      </c>
      <c r="B13" s="59" t="s">
        <v>100</v>
      </c>
      <c r="C13" s="13" t="s">
        <v>80</v>
      </c>
      <c r="D13" s="13" t="s">
        <v>10</v>
      </c>
      <c r="E13" s="26">
        <v>79.741219999999998</v>
      </c>
      <c r="F13" s="52">
        <f t="shared" si="0"/>
        <v>39.870609999999999</v>
      </c>
      <c r="G13" s="24">
        <v>65.7</v>
      </c>
      <c r="H13" s="52">
        <f t="shared" si="1"/>
        <v>32.85</v>
      </c>
      <c r="I13" s="52">
        <f t="shared" si="2"/>
        <v>72.720609999999994</v>
      </c>
      <c r="J13" s="34" t="s">
        <v>19</v>
      </c>
    </row>
    <row r="14" spans="1:10" ht="16.5" thickBot="1">
      <c r="A14" s="9">
        <v>11</v>
      </c>
      <c r="B14" s="10" t="s">
        <v>103</v>
      </c>
      <c r="C14" s="13" t="s">
        <v>80</v>
      </c>
      <c r="D14" s="13" t="s">
        <v>10</v>
      </c>
      <c r="E14" s="26">
        <v>79.363569999999996</v>
      </c>
      <c r="F14" s="52">
        <f t="shared" si="0"/>
        <v>39.681784999999998</v>
      </c>
      <c r="G14" s="24">
        <v>65.930000000000007</v>
      </c>
      <c r="H14" s="52">
        <f t="shared" si="1"/>
        <v>32.965000000000003</v>
      </c>
      <c r="I14" s="52">
        <f t="shared" si="2"/>
        <v>72.646784999999994</v>
      </c>
      <c r="J14" s="34" t="s">
        <v>19</v>
      </c>
    </row>
    <row r="15" spans="1:10" ht="16.5" thickBot="1">
      <c r="A15" s="9">
        <v>12</v>
      </c>
      <c r="B15" s="10" t="s">
        <v>96</v>
      </c>
      <c r="C15" s="13" t="s">
        <v>80</v>
      </c>
      <c r="D15" s="13" t="s">
        <v>10</v>
      </c>
      <c r="E15" s="26">
        <v>70.966200000000001</v>
      </c>
      <c r="F15" s="52">
        <f t="shared" si="0"/>
        <v>35.4831</v>
      </c>
      <c r="G15" s="24">
        <v>73.86</v>
      </c>
      <c r="H15" s="52">
        <f t="shared" si="1"/>
        <v>36.93</v>
      </c>
      <c r="I15" s="52">
        <f t="shared" si="2"/>
        <v>72.4131</v>
      </c>
      <c r="J15" s="34" t="s">
        <v>19</v>
      </c>
    </row>
    <row r="16" spans="1:10" ht="16.5" thickBot="1">
      <c r="A16" s="9">
        <v>13</v>
      </c>
      <c r="B16" s="10" t="s">
        <v>97</v>
      </c>
      <c r="C16" s="13" t="s">
        <v>80</v>
      </c>
      <c r="D16" s="13" t="s">
        <v>10</v>
      </c>
      <c r="E16" s="26">
        <v>80.732460000000003</v>
      </c>
      <c r="F16" s="52">
        <f t="shared" si="0"/>
        <v>40.366230000000002</v>
      </c>
      <c r="G16" s="24">
        <v>62.43</v>
      </c>
      <c r="H16" s="52">
        <f t="shared" si="1"/>
        <v>31.215</v>
      </c>
      <c r="I16" s="52">
        <f t="shared" si="2"/>
        <v>71.581230000000005</v>
      </c>
      <c r="J16" s="34" t="s">
        <v>19</v>
      </c>
    </row>
    <row r="17" spans="1:10" ht="16.5" thickBot="1">
      <c r="A17" s="9">
        <v>14</v>
      </c>
      <c r="B17" s="12" t="s">
        <v>79</v>
      </c>
      <c r="C17" s="13" t="s">
        <v>80</v>
      </c>
      <c r="D17" s="13" t="s">
        <v>10</v>
      </c>
      <c r="E17" s="26">
        <v>74.239750000000001</v>
      </c>
      <c r="F17" s="52">
        <f t="shared" si="0"/>
        <v>37.119875</v>
      </c>
      <c r="G17" s="24">
        <v>67.8</v>
      </c>
      <c r="H17" s="52">
        <f t="shared" si="1"/>
        <v>33.9</v>
      </c>
      <c r="I17" s="52">
        <f t="shared" si="2"/>
        <v>71.019874999999999</v>
      </c>
      <c r="J17" s="34" t="s">
        <v>19</v>
      </c>
    </row>
    <row r="18" spans="1:10" ht="16.5" thickBot="1">
      <c r="A18" s="9">
        <v>15</v>
      </c>
      <c r="B18" s="12" t="s">
        <v>88</v>
      </c>
      <c r="C18" s="13" t="s">
        <v>80</v>
      </c>
      <c r="D18" s="13" t="s">
        <v>10</v>
      </c>
      <c r="E18" s="26">
        <v>68.627170000000007</v>
      </c>
      <c r="F18" s="52">
        <f t="shared" si="0"/>
        <v>34.313585000000003</v>
      </c>
      <c r="G18" s="24">
        <v>73.400000000000006</v>
      </c>
      <c r="H18" s="52">
        <f t="shared" si="1"/>
        <v>36.700000000000003</v>
      </c>
      <c r="I18" s="52">
        <f t="shared" si="2"/>
        <v>71.013585000000006</v>
      </c>
      <c r="J18" s="34" t="s">
        <v>19</v>
      </c>
    </row>
    <row r="19" spans="1:10" ht="16.5" thickBot="1">
      <c r="A19" s="9">
        <v>16</v>
      </c>
      <c r="B19" s="12" t="s">
        <v>83</v>
      </c>
      <c r="C19" s="13" t="s">
        <v>80</v>
      </c>
      <c r="D19" s="13" t="s">
        <v>10</v>
      </c>
      <c r="E19" s="26">
        <v>73.754999999999995</v>
      </c>
      <c r="F19" s="52">
        <f t="shared" si="0"/>
        <v>36.877499999999998</v>
      </c>
      <c r="G19" s="24">
        <v>68.260000000000005</v>
      </c>
      <c r="H19" s="52">
        <f t="shared" si="1"/>
        <v>34.130000000000003</v>
      </c>
      <c r="I19" s="52">
        <f t="shared" si="2"/>
        <v>71.007499999999993</v>
      </c>
      <c r="J19" s="34" t="s">
        <v>19</v>
      </c>
    </row>
    <row r="20" spans="1:10" ht="16.5" thickBot="1">
      <c r="A20" s="9">
        <v>17</v>
      </c>
      <c r="B20" s="12" t="s">
        <v>92</v>
      </c>
      <c r="C20" s="13" t="s">
        <v>80</v>
      </c>
      <c r="D20" s="13" t="s">
        <v>10</v>
      </c>
      <c r="E20" s="26">
        <v>76.541979999999995</v>
      </c>
      <c r="F20" s="52">
        <f t="shared" si="0"/>
        <v>38.270989999999998</v>
      </c>
      <c r="G20" s="24">
        <v>63.83</v>
      </c>
      <c r="H20" s="52">
        <f t="shared" si="1"/>
        <v>31.914999999999999</v>
      </c>
      <c r="I20" s="52">
        <f t="shared" si="2"/>
        <v>70.185990000000004</v>
      </c>
      <c r="J20" s="34" t="s">
        <v>19</v>
      </c>
    </row>
    <row r="21" spans="1:10" ht="16.5" thickBot="1">
      <c r="A21" s="9">
        <v>18</v>
      </c>
      <c r="B21" s="10" t="s">
        <v>99</v>
      </c>
      <c r="C21" s="13" t="s">
        <v>80</v>
      </c>
      <c r="D21" s="13" t="s">
        <v>10</v>
      </c>
      <c r="E21" s="26">
        <v>75.578609999999998</v>
      </c>
      <c r="F21" s="52">
        <f t="shared" si="0"/>
        <v>37.789304999999999</v>
      </c>
      <c r="G21" s="24">
        <v>64.53</v>
      </c>
      <c r="H21" s="52">
        <f t="shared" si="1"/>
        <v>32.265000000000001</v>
      </c>
      <c r="I21" s="52">
        <f t="shared" si="2"/>
        <v>70.054304999999999</v>
      </c>
      <c r="J21" s="34" t="s">
        <v>19</v>
      </c>
    </row>
    <row r="22" spans="1:10" ht="16.5" thickBot="1">
      <c r="A22" s="9">
        <v>19</v>
      </c>
      <c r="B22" s="10" t="s">
        <v>95</v>
      </c>
      <c r="C22" s="13" t="s">
        <v>80</v>
      </c>
      <c r="D22" s="13" t="s">
        <v>10</v>
      </c>
      <c r="E22" s="26">
        <v>77.860720000000001</v>
      </c>
      <c r="F22" s="52">
        <f t="shared" si="0"/>
        <v>38.93036</v>
      </c>
      <c r="G22" s="24">
        <v>62.2</v>
      </c>
      <c r="H22" s="52">
        <f t="shared" si="1"/>
        <v>31.1</v>
      </c>
      <c r="I22" s="52">
        <f t="shared" si="2"/>
        <v>70.030360000000002</v>
      </c>
      <c r="J22" s="34" t="s">
        <v>19</v>
      </c>
    </row>
    <row r="23" spans="1:10" ht="16.5" thickBot="1">
      <c r="A23" s="9">
        <v>20</v>
      </c>
      <c r="B23" s="12" t="s">
        <v>84</v>
      </c>
      <c r="C23" s="13" t="s">
        <v>80</v>
      </c>
      <c r="D23" s="13" t="s">
        <v>10</v>
      </c>
      <c r="E23" s="26">
        <v>76.370149999999995</v>
      </c>
      <c r="F23" s="52">
        <f t="shared" si="0"/>
        <v>38.185074999999998</v>
      </c>
      <c r="G23" s="24">
        <v>61.5</v>
      </c>
      <c r="H23" s="52">
        <f t="shared" si="1"/>
        <v>30.75</v>
      </c>
      <c r="I23" s="52">
        <f t="shared" si="2"/>
        <v>68.935074999999998</v>
      </c>
      <c r="J23" s="34" t="s">
        <v>19</v>
      </c>
    </row>
    <row r="24" spans="1:10" ht="16.5" thickBot="1">
      <c r="A24" s="9">
        <v>21</v>
      </c>
      <c r="B24" s="10" t="s">
        <v>105</v>
      </c>
      <c r="C24" s="13" t="s">
        <v>80</v>
      </c>
      <c r="D24" s="13" t="s">
        <v>10</v>
      </c>
      <c r="E24" s="26">
        <v>72.346819999999994</v>
      </c>
      <c r="F24" s="52">
        <f t="shared" si="0"/>
        <v>36.173409999999997</v>
      </c>
      <c r="G24" s="24">
        <v>63.83</v>
      </c>
      <c r="H24" s="52">
        <f t="shared" si="1"/>
        <v>31.914999999999999</v>
      </c>
      <c r="I24" s="52">
        <f t="shared" si="2"/>
        <v>68.088409999999996</v>
      </c>
      <c r="J24" s="34" t="s">
        <v>19</v>
      </c>
    </row>
    <row r="25" spans="1:10" ht="16.5" thickBot="1">
      <c r="A25" s="9">
        <v>22</v>
      </c>
      <c r="B25" s="10" t="s">
        <v>30</v>
      </c>
      <c r="C25" s="13" t="s">
        <v>80</v>
      </c>
      <c r="D25" s="13" t="s">
        <v>10</v>
      </c>
      <c r="E25" s="26">
        <v>66.413219999999995</v>
      </c>
      <c r="F25" s="52">
        <f t="shared" si="0"/>
        <v>33.206609999999998</v>
      </c>
      <c r="G25" s="52">
        <v>68.260000000000005</v>
      </c>
      <c r="H25" s="52">
        <f t="shared" si="1"/>
        <v>34.130000000000003</v>
      </c>
      <c r="I25" s="52">
        <f t="shared" si="2"/>
        <v>67.336610000000007</v>
      </c>
      <c r="J25" s="34" t="s">
        <v>19</v>
      </c>
    </row>
    <row r="26" spans="1:10" ht="16.5" thickBot="1">
      <c r="A26" s="9">
        <v>23</v>
      </c>
      <c r="B26" s="10" t="s">
        <v>104</v>
      </c>
      <c r="C26" s="13" t="s">
        <v>80</v>
      </c>
      <c r="D26" s="13" t="s">
        <v>10</v>
      </c>
      <c r="E26" s="26">
        <v>74.085549999999998</v>
      </c>
      <c r="F26" s="52">
        <f t="shared" si="0"/>
        <v>37.042774999999999</v>
      </c>
      <c r="G26" s="24">
        <v>60.56</v>
      </c>
      <c r="H26" s="52">
        <f t="shared" si="1"/>
        <v>30.28</v>
      </c>
      <c r="I26" s="52">
        <f t="shared" si="2"/>
        <v>67.322775000000007</v>
      </c>
      <c r="J26" s="34" t="s">
        <v>19</v>
      </c>
    </row>
    <row r="27" spans="1:10" ht="16.5" thickBot="1">
      <c r="A27" s="9">
        <v>24</v>
      </c>
      <c r="B27" s="12" t="s">
        <v>90</v>
      </c>
      <c r="C27" s="13" t="s">
        <v>80</v>
      </c>
      <c r="D27" s="13" t="s">
        <v>10</v>
      </c>
      <c r="E27" s="26">
        <v>74.640330000000006</v>
      </c>
      <c r="F27" s="52">
        <f t="shared" si="0"/>
        <v>37.320165000000003</v>
      </c>
      <c r="G27" s="24">
        <v>58.93</v>
      </c>
      <c r="H27" s="52">
        <f t="shared" si="1"/>
        <v>29.465</v>
      </c>
      <c r="I27" s="52">
        <f t="shared" si="2"/>
        <v>66.785165000000006</v>
      </c>
      <c r="J27" s="34" t="s">
        <v>19</v>
      </c>
    </row>
    <row r="28" spans="1:10" ht="16.5" thickBot="1">
      <c r="A28" s="9">
        <v>25</v>
      </c>
      <c r="B28" s="12" t="s">
        <v>81</v>
      </c>
      <c r="C28" s="13" t="s">
        <v>80</v>
      </c>
      <c r="D28" s="13" t="s">
        <v>10</v>
      </c>
      <c r="E28" s="26">
        <v>70.25779</v>
      </c>
      <c r="F28" s="52">
        <f t="shared" si="0"/>
        <v>35.128895</v>
      </c>
      <c r="G28" s="24">
        <v>62.837000000000003</v>
      </c>
      <c r="H28" s="52">
        <f t="shared" si="1"/>
        <v>31.418500000000002</v>
      </c>
      <c r="I28" s="52">
        <f t="shared" si="2"/>
        <v>66.547394999999995</v>
      </c>
      <c r="J28" s="34" t="s">
        <v>19</v>
      </c>
    </row>
    <row r="29" spans="1:10" ht="16.5" thickBot="1">
      <c r="A29" s="9">
        <v>26</v>
      </c>
      <c r="B29" s="10" t="s">
        <v>93</v>
      </c>
      <c r="C29" s="13" t="s">
        <v>80</v>
      </c>
      <c r="D29" s="13" t="s">
        <v>10</v>
      </c>
      <c r="E29" s="26">
        <v>78.735489999999999</v>
      </c>
      <c r="F29" s="52">
        <f t="shared" si="0"/>
        <v>39.367744999999999</v>
      </c>
      <c r="G29" s="24">
        <v>53.8</v>
      </c>
      <c r="H29" s="52">
        <f t="shared" si="1"/>
        <v>26.9</v>
      </c>
      <c r="I29" s="52">
        <f t="shared" si="2"/>
        <v>66.267744999999991</v>
      </c>
      <c r="J29" s="34" t="s">
        <v>19</v>
      </c>
    </row>
    <row r="30" spans="1:10" ht="16.5" thickBot="1">
      <c r="A30" s="9">
        <v>27</v>
      </c>
      <c r="B30" s="12" t="s">
        <v>85</v>
      </c>
      <c r="C30" s="13" t="s">
        <v>80</v>
      </c>
      <c r="D30" s="13" t="s">
        <v>10</v>
      </c>
      <c r="E30" s="26">
        <v>68.341440000000006</v>
      </c>
      <c r="F30" s="52">
        <f t="shared" si="0"/>
        <v>34.170720000000003</v>
      </c>
      <c r="G30" s="24">
        <v>64.06</v>
      </c>
      <c r="H30" s="52">
        <f t="shared" si="1"/>
        <v>32.03</v>
      </c>
      <c r="I30" s="52">
        <f t="shared" si="2"/>
        <v>66.200720000000004</v>
      </c>
      <c r="J30" s="34" t="s">
        <v>19</v>
      </c>
    </row>
    <row r="31" spans="1:10" ht="15.75">
      <c r="A31" s="86">
        <v>28</v>
      </c>
      <c r="B31" s="87" t="s">
        <v>101</v>
      </c>
      <c r="C31" s="88" t="s">
        <v>80</v>
      </c>
      <c r="D31" s="88" t="s">
        <v>10</v>
      </c>
      <c r="E31" s="98">
        <v>60.419220000000003</v>
      </c>
      <c r="F31" s="90">
        <f t="shared" si="0"/>
        <v>30.209610000000001</v>
      </c>
      <c r="G31" s="89">
        <v>68.73</v>
      </c>
      <c r="H31" s="90">
        <f t="shared" si="1"/>
        <v>34.365000000000002</v>
      </c>
      <c r="I31" s="90">
        <f t="shared" si="2"/>
        <v>64.574610000000007</v>
      </c>
      <c r="J31" s="83" t="s">
        <v>149</v>
      </c>
    </row>
    <row r="32" spans="1:10" ht="15.75">
      <c r="A32" s="78">
        <v>29</v>
      </c>
      <c r="B32" s="79" t="s">
        <v>102</v>
      </c>
      <c r="C32" s="80" t="s">
        <v>80</v>
      </c>
      <c r="D32" s="80" t="s">
        <v>10</v>
      </c>
      <c r="E32" s="99">
        <v>61.690440000000002</v>
      </c>
      <c r="F32" s="82">
        <f t="shared" si="0"/>
        <v>30.845220000000001</v>
      </c>
      <c r="G32" s="81">
        <v>63.83</v>
      </c>
      <c r="H32" s="82">
        <f t="shared" si="1"/>
        <v>31.914999999999999</v>
      </c>
      <c r="I32" s="82">
        <f t="shared" si="2"/>
        <v>62.760220000000004</v>
      </c>
      <c r="J32" s="83" t="s">
        <v>149</v>
      </c>
    </row>
    <row r="33" spans="1:6" ht="15.75">
      <c r="A33" s="72"/>
      <c r="B33" s="73"/>
    </row>
    <row r="34" spans="1:6">
      <c r="B34" s="42" t="s">
        <v>17</v>
      </c>
      <c r="C34" s="43"/>
      <c r="D34" s="43"/>
      <c r="E34" s="44"/>
    </row>
    <row r="35" spans="1:6">
      <c r="B35" s="45" t="s">
        <v>38</v>
      </c>
      <c r="C35" s="46"/>
      <c r="D35" s="46"/>
      <c r="E35" s="47"/>
    </row>
    <row r="37" spans="1:6">
      <c r="B37" s="85" t="s">
        <v>150</v>
      </c>
      <c r="C37" s="85"/>
      <c r="D37" s="85"/>
      <c r="E37" s="85"/>
      <c r="F37" s="84"/>
    </row>
  </sheetData>
  <sortState ref="B4:I32">
    <sortCondition descending="1" ref="I39:I67"/>
  </sortState>
  <mergeCells count="1">
    <mergeCell ref="A1:J2"/>
  </mergeCells>
  <pageMargins left="0.7" right="0.7" top="0.75" bottom="0.75" header="0.3" footer="0.3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workbookViewId="0">
      <selection activeCell="E4" sqref="E4:E6"/>
    </sheetView>
  </sheetViews>
  <sheetFormatPr defaultRowHeight="15"/>
  <cols>
    <col min="1" max="1" width="7.140625" customWidth="1"/>
    <col min="2" max="2" width="20.42578125" customWidth="1"/>
    <col min="3" max="3" width="29.42578125" customWidth="1"/>
    <col min="4" max="4" width="17.42578125" customWidth="1"/>
    <col min="5" max="5" width="14.140625" customWidth="1"/>
    <col min="6" max="6" width="11" customWidth="1"/>
    <col min="7" max="7" width="14" customWidth="1"/>
    <col min="8" max="8" width="13" customWidth="1"/>
    <col min="9" max="9" width="14.42578125" customWidth="1"/>
    <col min="10" max="10" width="31.42578125" customWidth="1"/>
  </cols>
  <sheetData>
    <row r="1" spans="1:10" ht="52.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7" t="s">
        <v>5</v>
      </c>
      <c r="B3" s="7" t="s">
        <v>0</v>
      </c>
      <c r="C3" s="7" t="s">
        <v>1</v>
      </c>
      <c r="D3" s="8" t="s">
        <v>9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7" t="s">
        <v>18</v>
      </c>
    </row>
    <row r="4" spans="1:10" ht="15.75">
      <c r="A4" s="9">
        <v>1</v>
      </c>
      <c r="B4" s="12" t="s">
        <v>37</v>
      </c>
      <c r="C4" s="12" t="s">
        <v>23</v>
      </c>
      <c r="D4" s="13" t="s">
        <v>10</v>
      </c>
      <c r="E4" s="20">
        <v>79.425299999999993</v>
      </c>
      <c r="F4" s="41">
        <f>E4*0.5</f>
        <v>39.712649999999996</v>
      </c>
      <c r="G4" s="41">
        <v>82.03</v>
      </c>
      <c r="H4" s="41">
        <f>G4*0.5</f>
        <v>41.015000000000001</v>
      </c>
      <c r="I4" s="41">
        <f>F4+H4</f>
        <v>80.727649999999997</v>
      </c>
      <c r="J4" s="9" t="s">
        <v>19</v>
      </c>
    </row>
    <row r="5" spans="1:10" ht="15.75">
      <c r="A5" s="13">
        <v>2</v>
      </c>
      <c r="B5" s="12" t="s">
        <v>35</v>
      </c>
      <c r="C5" s="12" t="s">
        <v>23</v>
      </c>
      <c r="D5" s="13" t="s">
        <v>10</v>
      </c>
      <c r="E5" s="20">
        <v>69.876239999999996</v>
      </c>
      <c r="F5" s="41">
        <f>E5*0.5</f>
        <v>34.938119999999998</v>
      </c>
      <c r="G5" s="41">
        <v>77.83</v>
      </c>
      <c r="H5" s="41">
        <f>G5*0.5</f>
        <v>38.914999999999999</v>
      </c>
      <c r="I5" s="41">
        <f>F5+H5</f>
        <v>73.85311999999999</v>
      </c>
      <c r="J5" s="9" t="s">
        <v>19</v>
      </c>
    </row>
    <row r="6" spans="1:10" ht="15.75">
      <c r="A6" s="13">
        <v>3</v>
      </c>
      <c r="B6" s="12" t="s">
        <v>36</v>
      </c>
      <c r="C6" s="12" t="s">
        <v>23</v>
      </c>
      <c r="D6" s="13" t="s">
        <v>10</v>
      </c>
      <c r="E6" s="20">
        <v>68.294089999999997</v>
      </c>
      <c r="F6" s="41">
        <f>E6*0.5</f>
        <v>34.147044999999999</v>
      </c>
      <c r="G6" s="41">
        <v>76.2</v>
      </c>
      <c r="H6" s="41">
        <f>G6*0.5</f>
        <v>38.1</v>
      </c>
      <c r="I6" s="41">
        <f>F6+H6</f>
        <v>72.247045</v>
      </c>
      <c r="J6" s="9" t="s">
        <v>19</v>
      </c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42" t="s">
        <v>17</v>
      </c>
      <c r="C8" s="43"/>
      <c r="D8" s="43"/>
      <c r="E8" s="50"/>
      <c r="F8" s="4"/>
      <c r="G8" s="4"/>
      <c r="H8" s="4"/>
      <c r="I8" s="4"/>
      <c r="J8" s="4"/>
    </row>
    <row r="9" spans="1:10">
      <c r="A9" s="4"/>
      <c r="B9" s="45" t="s">
        <v>38</v>
      </c>
      <c r="C9" s="46"/>
      <c r="D9" s="46"/>
      <c r="E9" s="51"/>
      <c r="F9" s="4"/>
      <c r="G9" s="4"/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</sheetData>
  <sortState ref="B4:I6">
    <sortCondition descending="1" ref="I13:I15"/>
  </sortState>
  <mergeCells count="1">
    <mergeCell ref="A1:J2"/>
  </mergeCells>
  <pageMargins left="0.7" right="0.7" top="0.75" bottom="0.75" header="0.3" footer="0.3"/>
  <pageSetup paperSize="9" scale="7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J10"/>
  <sheetViews>
    <sheetView workbookViewId="0">
      <selection activeCell="E20" sqref="E20"/>
    </sheetView>
  </sheetViews>
  <sheetFormatPr defaultRowHeight="15"/>
  <cols>
    <col min="1" max="1" width="8.85546875" customWidth="1"/>
    <col min="2" max="2" width="26.7109375" customWidth="1"/>
    <col min="3" max="3" width="31.5703125" customWidth="1"/>
    <col min="4" max="4" width="14.85546875" customWidth="1"/>
    <col min="5" max="5" width="14.42578125" customWidth="1"/>
    <col min="6" max="6" width="13.28515625" customWidth="1"/>
    <col min="7" max="7" width="14.42578125" customWidth="1"/>
    <col min="8" max="8" width="12.42578125" customWidth="1"/>
    <col min="9" max="9" width="14.5703125" customWidth="1"/>
    <col min="10" max="10" width="31.42578125" customWidth="1"/>
  </cols>
  <sheetData>
    <row r="1" spans="1:10" ht="54.7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7" t="s">
        <v>5</v>
      </c>
      <c r="B3" s="7" t="s">
        <v>0</v>
      </c>
      <c r="C3" s="7" t="s">
        <v>1</v>
      </c>
      <c r="D3" s="8" t="s">
        <v>22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7" t="s">
        <v>18</v>
      </c>
    </row>
    <row r="4" spans="1:10">
      <c r="A4" s="27">
        <v>1</v>
      </c>
      <c r="B4" s="12" t="s">
        <v>60</v>
      </c>
      <c r="C4" s="13" t="s">
        <v>31</v>
      </c>
      <c r="D4" s="13" t="s">
        <v>10</v>
      </c>
      <c r="E4" s="26">
        <v>81.434830000000005</v>
      </c>
      <c r="F4" s="20">
        <f>E4*0.5</f>
        <v>40.717415000000003</v>
      </c>
      <c r="G4" s="26">
        <v>75.260000000000005</v>
      </c>
      <c r="H4" s="20">
        <f>G4*0.5</f>
        <v>37.630000000000003</v>
      </c>
      <c r="I4" s="20">
        <f>F4+H4</f>
        <v>78.347415000000012</v>
      </c>
      <c r="J4" s="13" t="s">
        <v>19</v>
      </c>
    </row>
    <row r="5" spans="1:10">
      <c r="A5" s="27">
        <v>2</v>
      </c>
      <c r="B5" s="12" t="s">
        <v>58</v>
      </c>
      <c r="C5" s="13" t="s">
        <v>31</v>
      </c>
      <c r="D5" s="13" t="s">
        <v>10</v>
      </c>
      <c r="E5" s="26">
        <v>86.868520000000004</v>
      </c>
      <c r="F5" s="20">
        <f>E5*0.5</f>
        <v>43.434260000000002</v>
      </c>
      <c r="G5" s="26">
        <v>67.8</v>
      </c>
      <c r="H5" s="20">
        <f>G5*0.5</f>
        <v>33.9</v>
      </c>
      <c r="I5" s="20">
        <f>F5+H5</f>
        <v>77.33426</v>
      </c>
      <c r="J5" s="13" t="s">
        <v>19</v>
      </c>
    </row>
    <row r="6" spans="1:10">
      <c r="A6" s="27">
        <v>3</v>
      </c>
      <c r="B6" s="12" t="s">
        <v>59</v>
      </c>
      <c r="C6" s="13" t="s">
        <v>31</v>
      </c>
      <c r="D6" s="13" t="s">
        <v>10</v>
      </c>
      <c r="E6" s="26">
        <v>81.932289999999995</v>
      </c>
      <c r="F6" s="20">
        <f>E6*0.5</f>
        <v>40.966144999999997</v>
      </c>
      <c r="G6" s="26">
        <v>59.86</v>
      </c>
      <c r="H6" s="20">
        <f>G6*0.5</f>
        <v>29.93</v>
      </c>
      <c r="I6" s="20">
        <f>F6+H6</f>
        <v>70.89614499999999</v>
      </c>
      <c r="J6" s="13" t="s">
        <v>19</v>
      </c>
    </row>
    <row r="7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>
      <c r="A8" s="4"/>
      <c r="B8" s="42" t="s">
        <v>17</v>
      </c>
      <c r="C8" s="43"/>
      <c r="D8" s="43"/>
      <c r="E8" s="50"/>
      <c r="F8" s="4"/>
      <c r="G8" s="4"/>
      <c r="H8" s="4"/>
      <c r="I8" s="4"/>
      <c r="J8" s="4"/>
    </row>
    <row r="9" spans="1:10">
      <c r="A9" s="4"/>
      <c r="B9" s="45" t="s">
        <v>38</v>
      </c>
      <c r="C9" s="46"/>
      <c r="D9" s="46"/>
      <c r="E9" s="51"/>
      <c r="F9" s="4"/>
      <c r="G9" s="4"/>
      <c r="H9" s="4"/>
      <c r="I9" s="4"/>
      <c r="J9" s="4"/>
    </row>
    <row r="10" spans="1:10">
      <c r="B10" s="5"/>
      <c r="C10" s="5"/>
      <c r="D10" s="5"/>
    </row>
  </sheetData>
  <sortState ref="B4:I6">
    <sortCondition descending="1" ref="I14:I16"/>
  </sortState>
  <mergeCells count="1">
    <mergeCell ref="A1:J2"/>
  </mergeCells>
  <pageMargins left="0.7" right="0.7" top="0.75" bottom="0.75" header="0.3" footer="0.3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J11"/>
  <sheetViews>
    <sheetView workbookViewId="0">
      <selection activeCell="H15" sqref="H15"/>
    </sheetView>
  </sheetViews>
  <sheetFormatPr defaultRowHeight="15"/>
  <cols>
    <col min="1" max="1" width="8.140625" customWidth="1"/>
    <col min="2" max="2" width="26.28515625" customWidth="1"/>
    <col min="3" max="3" width="27.28515625" customWidth="1"/>
    <col min="4" max="4" width="16.42578125" customWidth="1"/>
    <col min="5" max="5" width="16" customWidth="1"/>
    <col min="6" max="6" width="12.140625" customWidth="1"/>
    <col min="7" max="7" width="14.7109375" customWidth="1"/>
    <col min="8" max="8" width="13.7109375" customWidth="1"/>
    <col min="9" max="9" width="16.28515625" customWidth="1"/>
    <col min="10" max="10" width="31.140625" customWidth="1"/>
  </cols>
  <sheetData>
    <row r="1" spans="1:10" ht="50.2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7" t="s">
        <v>5</v>
      </c>
      <c r="B3" s="7" t="s">
        <v>0</v>
      </c>
      <c r="C3" s="7" t="s">
        <v>1</v>
      </c>
      <c r="D3" s="8" t="s">
        <v>22</v>
      </c>
      <c r="E3" s="7" t="s">
        <v>13</v>
      </c>
      <c r="F3" s="7" t="s">
        <v>3</v>
      </c>
      <c r="G3" s="7" t="s">
        <v>2</v>
      </c>
      <c r="H3" s="7" t="s">
        <v>16</v>
      </c>
      <c r="I3" s="7" t="s">
        <v>14</v>
      </c>
      <c r="J3" s="7" t="s">
        <v>18</v>
      </c>
    </row>
    <row r="4" spans="1:10">
      <c r="A4" s="56">
        <v>1</v>
      </c>
      <c r="B4" s="12" t="s">
        <v>48</v>
      </c>
      <c r="C4" s="13" t="s">
        <v>47</v>
      </c>
      <c r="D4" s="13" t="s">
        <v>10</v>
      </c>
      <c r="E4" s="26">
        <v>77.941779999999994</v>
      </c>
      <c r="F4" s="20">
        <f>E4*0.5</f>
        <v>38.970889999999997</v>
      </c>
      <c r="G4" s="26">
        <v>91.36</v>
      </c>
      <c r="H4" s="20">
        <f>G4*0.5</f>
        <v>45.68</v>
      </c>
      <c r="I4" s="20">
        <f>F4+H4</f>
        <v>84.650890000000004</v>
      </c>
      <c r="J4" s="13" t="s">
        <v>19</v>
      </c>
    </row>
    <row r="5" spans="1:10">
      <c r="A5" s="27">
        <v>2</v>
      </c>
      <c r="B5" s="12" t="s">
        <v>49</v>
      </c>
      <c r="C5" s="13" t="s">
        <v>47</v>
      </c>
      <c r="D5" s="13" t="s">
        <v>10</v>
      </c>
      <c r="E5" s="26">
        <v>67.077839999999995</v>
      </c>
      <c r="F5" s="20">
        <f>E5*0.5</f>
        <v>33.538919999999997</v>
      </c>
      <c r="G5" s="26">
        <v>76.66</v>
      </c>
      <c r="H5" s="20">
        <f>G5*0.5</f>
        <v>38.33</v>
      </c>
      <c r="I5" s="20">
        <f>F5+H5</f>
        <v>71.868920000000003</v>
      </c>
      <c r="J5" s="13" t="s">
        <v>19</v>
      </c>
    </row>
    <row r="6" spans="1:10">
      <c r="A6" s="27">
        <v>3</v>
      </c>
      <c r="B6" s="12" t="s">
        <v>50</v>
      </c>
      <c r="C6" s="13" t="s">
        <v>47</v>
      </c>
      <c r="D6" s="13" t="s">
        <v>10</v>
      </c>
      <c r="E6" s="26">
        <v>67.395030000000006</v>
      </c>
      <c r="F6" s="20">
        <f>E6*0.5</f>
        <v>33.697515000000003</v>
      </c>
      <c r="G6" s="26">
        <v>71.3</v>
      </c>
      <c r="H6" s="20">
        <f>G6*0.5</f>
        <v>35.65</v>
      </c>
      <c r="I6" s="20">
        <f>F6+H6</f>
        <v>69.347515000000001</v>
      </c>
      <c r="J6" s="13" t="s">
        <v>19</v>
      </c>
    </row>
    <row r="7" spans="1:10">
      <c r="A7" s="27">
        <v>4</v>
      </c>
      <c r="B7" s="12" t="s">
        <v>26</v>
      </c>
      <c r="C7" s="13" t="s">
        <v>47</v>
      </c>
      <c r="D7" s="13" t="s">
        <v>10</v>
      </c>
      <c r="E7" s="26">
        <v>58.22101</v>
      </c>
      <c r="F7" s="20">
        <f>E7*0.5</f>
        <v>29.110505</v>
      </c>
      <c r="G7" s="26">
        <v>71.760000000000005</v>
      </c>
      <c r="H7" s="20">
        <f>G7*0.5</f>
        <v>35.880000000000003</v>
      </c>
      <c r="I7" s="20">
        <f>F7+H7</f>
        <v>64.990504999999999</v>
      </c>
      <c r="J7" s="13" t="s">
        <v>19</v>
      </c>
    </row>
    <row r="8" spans="1:10">
      <c r="A8" s="5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2" t="s">
        <v>17</v>
      </c>
      <c r="C9" s="43"/>
      <c r="D9" s="43"/>
      <c r="E9" s="50"/>
      <c r="F9" s="4"/>
      <c r="G9" s="4"/>
      <c r="H9" s="4"/>
      <c r="I9" s="4"/>
      <c r="J9" s="4"/>
    </row>
    <row r="10" spans="1:10">
      <c r="A10" s="4"/>
      <c r="B10" s="45" t="s">
        <v>38</v>
      </c>
      <c r="C10" s="46"/>
      <c r="D10" s="46"/>
      <c r="E10" s="51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</sheetData>
  <sortState ref="B3:I6">
    <sortCondition descending="1" ref="I3:I6"/>
  </sortState>
  <mergeCells count="1">
    <mergeCell ref="A1:J2"/>
  </mergeCells>
  <pageMargins left="0.7" right="0.7" top="0.75" bottom="0.75" header="0.3" footer="0.3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zoomScale="90" zoomScaleNormal="90" workbookViewId="0">
      <selection activeCell="F21" sqref="F21"/>
    </sheetView>
  </sheetViews>
  <sheetFormatPr defaultRowHeight="15"/>
  <cols>
    <col min="2" max="2" width="30.5703125" customWidth="1"/>
    <col min="3" max="3" width="14.5703125" customWidth="1"/>
    <col min="4" max="4" width="19" customWidth="1"/>
    <col min="5" max="5" width="17.42578125" customWidth="1"/>
    <col min="6" max="6" width="14.140625" customWidth="1"/>
    <col min="7" max="7" width="18.28515625" customWidth="1"/>
    <col min="8" max="8" width="14.5703125" customWidth="1"/>
    <col min="9" max="9" width="19" customWidth="1"/>
    <col min="10" max="10" width="34.28515625" customWidth="1"/>
  </cols>
  <sheetData>
    <row r="1" spans="1:10" ht="49.5" customHeight="1">
      <c r="A1" s="109" t="s">
        <v>46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.75">
      <c r="A3" s="60" t="s">
        <v>5</v>
      </c>
      <c r="B3" s="61" t="s">
        <v>0</v>
      </c>
      <c r="C3" s="60" t="s">
        <v>1</v>
      </c>
      <c r="D3" s="60" t="s">
        <v>9</v>
      </c>
      <c r="E3" s="60" t="s">
        <v>13</v>
      </c>
      <c r="F3" s="60" t="s">
        <v>3</v>
      </c>
      <c r="G3" s="60" t="s">
        <v>2</v>
      </c>
      <c r="H3" s="60" t="s">
        <v>4</v>
      </c>
      <c r="I3" s="60" t="s">
        <v>14</v>
      </c>
      <c r="J3" s="60" t="s">
        <v>18</v>
      </c>
    </row>
    <row r="4" spans="1:10" ht="15.75">
      <c r="A4" s="9">
        <v>1</v>
      </c>
      <c r="B4" s="62" t="s">
        <v>53</v>
      </c>
      <c r="C4" s="9" t="s">
        <v>8</v>
      </c>
      <c r="D4" s="9" t="s">
        <v>10</v>
      </c>
      <c r="E4" s="70">
        <v>75.000979999999998</v>
      </c>
      <c r="F4" s="19">
        <f>E4*0.5</f>
        <v>37.500489999999999</v>
      </c>
      <c r="G4" s="18">
        <v>72.7</v>
      </c>
      <c r="H4" s="19">
        <f>G4*0.5</f>
        <v>36.35</v>
      </c>
      <c r="I4" s="19">
        <f>F4+H4</f>
        <v>73.850490000000008</v>
      </c>
      <c r="J4" s="9" t="s">
        <v>19</v>
      </c>
    </row>
    <row r="5" spans="1:10" ht="15.75">
      <c r="A5" s="9">
        <v>2</v>
      </c>
      <c r="B5" s="62" t="s">
        <v>55</v>
      </c>
      <c r="C5" s="9" t="s">
        <v>8</v>
      </c>
      <c r="D5" s="9" t="s">
        <v>10</v>
      </c>
      <c r="E5" s="70">
        <v>74.903620000000004</v>
      </c>
      <c r="F5" s="19">
        <f>E5*0.5</f>
        <v>37.451810000000002</v>
      </c>
      <c r="G5" s="18">
        <v>72.650000000000006</v>
      </c>
      <c r="H5" s="19">
        <f>G5*0.5</f>
        <v>36.325000000000003</v>
      </c>
      <c r="I5" s="19">
        <f>F5+H5</f>
        <v>73.776810000000012</v>
      </c>
      <c r="J5" s="9" t="s">
        <v>19</v>
      </c>
    </row>
    <row r="6" spans="1:10" ht="15.75">
      <c r="A6" s="9">
        <v>3</v>
      </c>
      <c r="B6" s="62" t="s">
        <v>52</v>
      </c>
      <c r="C6" s="9" t="s">
        <v>8</v>
      </c>
      <c r="D6" s="9" t="s">
        <v>10</v>
      </c>
      <c r="E6" s="71">
        <v>70.066820000000007</v>
      </c>
      <c r="F6" s="19">
        <f>E6*0.5</f>
        <v>35.033410000000003</v>
      </c>
      <c r="G6" s="18">
        <v>72.7</v>
      </c>
      <c r="H6" s="19">
        <f>G6*0.5</f>
        <v>36.35</v>
      </c>
      <c r="I6" s="19">
        <f>F6+H6</f>
        <v>71.383409999999998</v>
      </c>
      <c r="J6" s="9" t="s">
        <v>19</v>
      </c>
    </row>
    <row r="7" spans="1:10" ht="15.75">
      <c r="A7" s="9">
        <v>4</v>
      </c>
      <c r="B7" s="62" t="s">
        <v>54</v>
      </c>
      <c r="C7" s="9" t="s">
        <v>8</v>
      </c>
      <c r="D7" s="9" t="s">
        <v>10</v>
      </c>
      <c r="E7" s="70">
        <v>65.989630000000005</v>
      </c>
      <c r="F7" s="19">
        <f>E7*0.5</f>
        <v>32.994815000000003</v>
      </c>
      <c r="G7" s="18">
        <v>76.2</v>
      </c>
      <c r="H7" s="19">
        <f>G7*0.5</f>
        <v>38.1</v>
      </c>
      <c r="I7" s="19">
        <f>F7+H7</f>
        <v>71.094815000000011</v>
      </c>
      <c r="J7" s="9" t="s">
        <v>19</v>
      </c>
    </row>
    <row r="8" spans="1:10" ht="15.75">
      <c r="A8" s="9">
        <v>5</v>
      </c>
      <c r="B8" s="62" t="s">
        <v>51</v>
      </c>
      <c r="C8" s="9" t="s">
        <v>8</v>
      </c>
      <c r="D8" s="9" t="s">
        <v>10</v>
      </c>
      <c r="E8" s="71">
        <v>64.267349999999993</v>
      </c>
      <c r="F8" s="19">
        <f>E8*0.5</f>
        <v>32.133674999999997</v>
      </c>
      <c r="G8" s="18">
        <v>74.33</v>
      </c>
      <c r="H8" s="19">
        <f>G8*0.5</f>
        <v>37.164999999999999</v>
      </c>
      <c r="I8" s="19">
        <f>F8+H8</f>
        <v>69.298675000000003</v>
      </c>
      <c r="J8" s="9" t="s">
        <v>19</v>
      </c>
    </row>
    <row r="9" spans="1:10" ht="15.7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15.75">
      <c r="A10" s="95"/>
      <c r="B10" s="63" t="s">
        <v>17</v>
      </c>
      <c r="C10" s="64"/>
      <c r="D10" s="64"/>
      <c r="E10" s="96"/>
      <c r="F10" s="95"/>
      <c r="G10" s="95"/>
      <c r="H10" s="95"/>
      <c r="I10" s="95"/>
      <c r="J10" s="95"/>
    </row>
    <row r="11" spans="1:10" ht="15.75">
      <c r="A11" s="95"/>
      <c r="B11" s="65" t="s">
        <v>38</v>
      </c>
      <c r="C11" s="66"/>
      <c r="D11" s="66"/>
      <c r="E11" s="97"/>
      <c r="F11" s="95"/>
      <c r="G11" s="95"/>
      <c r="H11" s="95"/>
      <c r="I11" s="95"/>
      <c r="J11" s="95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</sheetData>
  <sortState ref="B29:J33">
    <sortCondition descending="1" ref="I29:I33"/>
  </sortState>
  <mergeCells count="1">
    <mergeCell ref="A1:J2"/>
  </mergeCells>
  <pageMargins left="0.7" right="0.7" top="0.75" bottom="0.75" header="0.3" footer="0.3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J12"/>
  <sheetViews>
    <sheetView workbookViewId="0">
      <selection activeCell="G14" sqref="G14"/>
    </sheetView>
  </sheetViews>
  <sheetFormatPr defaultRowHeight="15"/>
  <cols>
    <col min="2" max="2" width="28.42578125" customWidth="1"/>
    <col min="3" max="4" width="15.85546875" customWidth="1"/>
    <col min="5" max="5" width="17.28515625" customWidth="1"/>
    <col min="6" max="6" width="13.5703125" customWidth="1"/>
    <col min="7" max="7" width="16" customWidth="1"/>
    <col min="8" max="8" width="15.28515625" customWidth="1"/>
    <col min="9" max="9" width="15.5703125" customWidth="1"/>
    <col min="10" max="10" width="30.42578125" customWidth="1"/>
  </cols>
  <sheetData>
    <row r="1" spans="1:10" ht="51.75" customHeight="1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>
      <c r="A3" s="7" t="s">
        <v>5</v>
      </c>
      <c r="B3" s="7" t="s">
        <v>0</v>
      </c>
      <c r="C3" s="7" t="s">
        <v>1</v>
      </c>
      <c r="D3" s="7" t="s">
        <v>9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7" t="s">
        <v>18</v>
      </c>
    </row>
    <row r="4" spans="1:10">
      <c r="A4" s="13">
        <v>1</v>
      </c>
      <c r="B4" s="12" t="s">
        <v>41</v>
      </c>
      <c r="C4" s="13" t="s">
        <v>7</v>
      </c>
      <c r="D4" s="13" t="s">
        <v>10</v>
      </c>
      <c r="E4" s="24">
        <v>74.556139999999999</v>
      </c>
      <c r="F4" s="20">
        <f>E4*0.5</f>
        <v>37.27807</v>
      </c>
      <c r="G4" s="53">
        <v>90.43</v>
      </c>
      <c r="H4" s="20">
        <f>G4*0.5</f>
        <v>45.215000000000003</v>
      </c>
      <c r="I4" s="20">
        <f>F4+H4</f>
        <v>82.493070000000003</v>
      </c>
      <c r="J4" s="13" t="s">
        <v>19</v>
      </c>
    </row>
    <row r="5" spans="1:10">
      <c r="A5" s="13">
        <v>2</v>
      </c>
      <c r="B5" s="12" t="s">
        <v>43</v>
      </c>
      <c r="C5" s="13" t="s">
        <v>7</v>
      </c>
      <c r="D5" s="13" t="s">
        <v>10</v>
      </c>
      <c r="E5" s="24">
        <v>72.889799999999994</v>
      </c>
      <c r="F5" s="20">
        <f>E5*0.5</f>
        <v>36.444899999999997</v>
      </c>
      <c r="G5" s="53">
        <v>74.33</v>
      </c>
      <c r="H5" s="20">
        <f>G5*0.5</f>
        <v>37.164999999999999</v>
      </c>
      <c r="I5" s="20">
        <f>F5+H5</f>
        <v>73.609899999999996</v>
      </c>
      <c r="J5" s="13" t="s">
        <v>19</v>
      </c>
    </row>
    <row r="6" spans="1:10">
      <c r="A6" s="13">
        <v>3</v>
      </c>
      <c r="B6" s="12" t="s">
        <v>39</v>
      </c>
      <c r="C6" s="13" t="s">
        <v>7</v>
      </c>
      <c r="D6" s="13" t="s">
        <v>10</v>
      </c>
      <c r="E6" s="24">
        <v>65.016810000000007</v>
      </c>
      <c r="F6" s="20">
        <f>E6*0.5</f>
        <v>32.508405000000003</v>
      </c>
      <c r="G6" s="53">
        <v>76.430000000000007</v>
      </c>
      <c r="H6" s="20">
        <f>G6*0.5</f>
        <v>38.215000000000003</v>
      </c>
      <c r="I6" s="20">
        <f>F6+H6</f>
        <v>70.723405000000014</v>
      </c>
      <c r="J6" s="13" t="s">
        <v>19</v>
      </c>
    </row>
    <row r="7" spans="1:10">
      <c r="A7" s="13">
        <v>4</v>
      </c>
      <c r="B7" s="12" t="s">
        <v>40</v>
      </c>
      <c r="C7" s="13" t="s">
        <v>7</v>
      </c>
      <c r="D7" s="13" t="s">
        <v>10</v>
      </c>
      <c r="E7" s="24">
        <v>64.762950000000004</v>
      </c>
      <c r="F7" s="20">
        <f>E7*0.5</f>
        <v>32.381475000000002</v>
      </c>
      <c r="G7" s="53">
        <v>61.73</v>
      </c>
      <c r="H7" s="20">
        <f>G7*0.5</f>
        <v>30.864999999999998</v>
      </c>
      <c r="I7" s="20">
        <f>F7+H7</f>
        <v>63.246475000000004</v>
      </c>
      <c r="J7" s="13" t="s">
        <v>19</v>
      </c>
    </row>
    <row r="8" spans="1:10">
      <c r="A8" s="13">
        <v>5</v>
      </c>
      <c r="B8" s="12" t="s">
        <v>42</v>
      </c>
      <c r="C8" s="13" t="s">
        <v>7</v>
      </c>
      <c r="D8" s="13" t="s">
        <v>10</v>
      </c>
      <c r="E8" s="24">
        <v>55.141629999999999</v>
      </c>
      <c r="F8" s="20">
        <f>E8*0.5</f>
        <v>27.570815</v>
      </c>
      <c r="G8" s="53">
        <v>58.25</v>
      </c>
      <c r="H8" s="20">
        <f>G8*0.5</f>
        <v>29.125</v>
      </c>
      <c r="I8" s="20">
        <f>F8+H8</f>
        <v>56.695814999999996</v>
      </c>
      <c r="J8" s="13" t="s">
        <v>19</v>
      </c>
    </row>
    <row r="10" spans="1:10">
      <c r="B10" s="42" t="s">
        <v>17</v>
      </c>
      <c r="C10" s="43"/>
      <c r="D10" s="43"/>
      <c r="E10" s="44"/>
    </row>
    <row r="11" spans="1:10">
      <c r="B11" s="45" t="s">
        <v>38</v>
      </c>
      <c r="C11" s="46"/>
      <c r="D11" s="46"/>
      <c r="E11" s="47"/>
    </row>
    <row r="12" spans="1:10">
      <c r="B12" s="5"/>
      <c r="C12" s="5"/>
      <c r="D12" s="5"/>
      <c r="E12" s="5"/>
    </row>
  </sheetData>
  <sortState ref="B4:I9">
    <sortCondition descending="1" ref="I16:I21"/>
  </sortState>
  <mergeCells count="1">
    <mergeCell ref="A1:J2"/>
  </mergeCells>
  <pageMargins left="0.7" right="0.7" top="0.75" bottom="0.75" header="0.3" footer="0.3"/>
  <pageSetup paperSize="9" scale="7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18" sqref="F18"/>
    </sheetView>
  </sheetViews>
  <sheetFormatPr defaultRowHeight="15"/>
  <cols>
    <col min="2" max="2" width="24" customWidth="1"/>
    <col min="3" max="3" width="25.7109375" customWidth="1"/>
    <col min="4" max="4" width="16.5703125" customWidth="1"/>
    <col min="5" max="5" width="11.5703125" customWidth="1"/>
    <col min="6" max="6" width="10.28515625" customWidth="1"/>
    <col min="7" max="7" width="12.5703125" customWidth="1"/>
    <col min="8" max="8" width="15.42578125" customWidth="1"/>
    <col min="9" max="9" width="13.42578125" customWidth="1"/>
    <col min="10" max="10" width="30.42578125" customWidth="1"/>
  </cols>
  <sheetData>
    <row r="1" spans="1:10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4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>
      <c r="A3" s="7" t="s">
        <v>5</v>
      </c>
      <c r="B3" s="7" t="s">
        <v>0</v>
      </c>
      <c r="C3" s="7" t="s">
        <v>1</v>
      </c>
      <c r="D3" s="7" t="s">
        <v>9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7" t="s">
        <v>18</v>
      </c>
    </row>
    <row r="4" spans="1:10">
      <c r="A4" s="13">
        <v>1</v>
      </c>
      <c r="B4" s="12" t="s">
        <v>44</v>
      </c>
      <c r="C4" s="13" t="s">
        <v>27</v>
      </c>
      <c r="D4" s="13" t="s">
        <v>10</v>
      </c>
      <c r="E4" s="26">
        <v>80.148929999999993</v>
      </c>
      <c r="F4" s="20">
        <f>E4*0.5</f>
        <v>40.074464999999996</v>
      </c>
      <c r="G4" s="26">
        <v>62.19</v>
      </c>
      <c r="H4" s="20">
        <f>G4*0.5</f>
        <v>31.094999999999999</v>
      </c>
      <c r="I4" s="20">
        <f>F4+H4</f>
        <v>71.169465000000002</v>
      </c>
      <c r="J4" s="12" t="s">
        <v>19</v>
      </c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>
      <c r="A6" s="4"/>
      <c r="B6" s="42" t="s">
        <v>17</v>
      </c>
      <c r="C6" s="43"/>
      <c r="D6" s="43"/>
      <c r="E6" s="44"/>
      <c r="F6" s="4"/>
      <c r="G6" s="4"/>
      <c r="H6" s="4"/>
      <c r="I6" s="4"/>
      <c r="J6" s="4"/>
    </row>
    <row r="7" spans="1:10">
      <c r="A7" s="4"/>
      <c r="B7" s="45" t="s">
        <v>38</v>
      </c>
      <c r="C7" s="46"/>
      <c r="D7" s="46"/>
      <c r="E7" s="47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8"/>
      <c r="B9" s="6"/>
      <c r="C9" s="49"/>
      <c r="D9" s="49"/>
      <c r="E9" s="49"/>
      <c r="F9" s="49"/>
      <c r="G9" s="49"/>
      <c r="H9" s="49"/>
      <c r="I9" s="49"/>
      <c r="J9" s="50"/>
    </row>
    <row r="10" spans="1:10">
      <c r="A10" s="7" t="s">
        <v>5</v>
      </c>
      <c r="B10" s="22" t="s">
        <v>0</v>
      </c>
      <c r="C10" s="7" t="s">
        <v>1</v>
      </c>
      <c r="D10" s="7" t="s">
        <v>9</v>
      </c>
      <c r="E10" s="7" t="s">
        <v>13</v>
      </c>
      <c r="F10" s="7" t="s">
        <v>3</v>
      </c>
      <c r="G10" s="7" t="s">
        <v>2</v>
      </c>
      <c r="H10" s="7" t="s">
        <v>4</v>
      </c>
      <c r="I10" s="7" t="s">
        <v>14</v>
      </c>
      <c r="J10" s="7" t="s">
        <v>18</v>
      </c>
    </row>
    <row r="11" spans="1:10" ht="15.75">
      <c r="A11" s="25">
        <v>1</v>
      </c>
      <c r="B11" s="21" t="s">
        <v>45</v>
      </c>
      <c r="C11" s="19" t="s">
        <v>27</v>
      </c>
      <c r="D11" s="19" t="s">
        <v>11</v>
      </c>
      <c r="E11" s="18">
        <v>67.853049999999996</v>
      </c>
      <c r="F11" s="19">
        <f>E11*0.5</f>
        <v>33.926524999999998</v>
      </c>
      <c r="G11" s="18">
        <v>60.56</v>
      </c>
      <c r="H11" s="19">
        <f>G11*0.5</f>
        <v>30.28</v>
      </c>
      <c r="I11" s="19">
        <f>F11+H11</f>
        <v>64.206524999999999</v>
      </c>
      <c r="J11" s="19" t="s">
        <v>19</v>
      </c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2" t="s">
        <v>17</v>
      </c>
      <c r="C13" s="43"/>
      <c r="D13" s="43"/>
      <c r="E13" s="44"/>
      <c r="F13" s="4"/>
      <c r="G13" s="4"/>
      <c r="H13" s="4"/>
      <c r="I13" s="4"/>
      <c r="J13" s="4"/>
    </row>
    <row r="14" spans="1:10">
      <c r="A14" s="4"/>
      <c r="B14" s="45" t="s">
        <v>38</v>
      </c>
      <c r="C14" s="46"/>
      <c r="D14" s="46"/>
      <c r="E14" s="47"/>
      <c r="F14" s="4"/>
      <c r="G14" s="4"/>
      <c r="H14" s="4"/>
      <c r="I14" s="4"/>
      <c r="J14" s="4"/>
    </row>
  </sheetData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10" workbookViewId="0">
      <selection activeCell="E4" sqref="E4:E21"/>
    </sheetView>
  </sheetViews>
  <sheetFormatPr defaultRowHeight="15"/>
  <cols>
    <col min="1" max="1" width="8.140625" customWidth="1"/>
    <col min="2" max="2" width="29.140625" customWidth="1"/>
    <col min="3" max="3" width="19.42578125" customWidth="1"/>
    <col min="4" max="4" width="21" customWidth="1"/>
    <col min="5" max="5" width="16.42578125" customWidth="1"/>
    <col min="6" max="6" width="11" customWidth="1"/>
    <col min="7" max="7" width="14.7109375" customWidth="1"/>
    <col min="8" max="8" width="11.7109375" customWidth="1"/>
    <col min="9" max="9" width="14.85546875" customWidth="1"/>
    <col min="10" max="10" width="31.5703125" customWidth="1"/>
    <col min="11" max="12" width="9.140625" customWidth="1"/>
  </cols>
  <sheetData>
    <row r="1" spans="1:10" ht="60.7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30" t="s">
        <v>5</v>
      </c>
      <c r="B3" s="6" t="s">
        <v>0</v>
      </c>
      <c r="C3" s="6" t="s">
        <v>15</v>
      </c>
      <c r="D3" s="6" t="s">
        <v>21</v>
      </c>
      <c r="E3" s="7" t="s">
        <v>13</v>
      </c>
      <c r="F3" s="7" t="s">
        <v>3</v>
      </c>
      <c r="G3" s="8" t="s">
        <v>2</v>
      </c>
      <c r="H3" s="7" t="s">
        <v>4</v>
      </c>
      <c r="I3" s="7" t="s">
        <v>14</v>
      </c>
      <c r="J3" s="31" t="s">
        <v>18</v>
      </c>
    </row>
    <row r="4" spans="1:10" ht="15.75">
      <c r="A4" s="32">
        <v>1</v>
      </c>
      <c r="B4" s="68" t="s">
        <v>119</v>
      </c>
      <c r="C4" s="67" t="s">
        <v>20</v>
      </c>
      <c r="D4" s="67" t="s">
        <v>10</v>
      </c>
      <c r="E4" s="26">
        <v>78.004009999999994</v>
      </c>
      <c r="F4" s="26">
        <f t="shared" ref="F4:F21" si="0">E4*0.5</f>
        <v>39.002004999999997</v>
      </c>
      <c r="G4" s="53">
        <v>81.8</v>
      </c>
      <c r="H4" s="26">
        <f t="shared" ref="H4:H21" si="1">G4*0.5</f>
        <v>40.9</v>
      </c>
      <c r="I4" s="26">
        <f t="shared" ref="I4:I21" si="2">F4+H4</f>
        <v>79.902005000000003</v>
      </c>
      <c r="J4" s="67" t="s">
        <v>19</v>
      </c>
    </row>
    <row r="5" spans="1:10" ht="15.75">
      <c r="A5" s="32">
        <v>2</v>
      </c>
      <c r="B5" s="68" t="s">
        <v>123</v>
      </c>
      <c r="C5" s="67" t="s">
        <v>20</v>
      </c>
      <c r="D5" s="67" t="s">
        <v>10</v>
      </c>
      <c r="E5" s="26">
        <v>79.300430000000006</v>
      </c>
      <c r="F5" s="26">
        <f t="shared" ref="F5:F10" si="3">E5*0.5</f>
        <v>39.650215000000003</v>
      </c>
      <c r="G5" s="53">
        <v>64.06</v>
      </c>
      <c r="H5" s="26">
        <f t="shared" ref="H5:H10" si="4">G5*0.5</f>
        <v>32.03</v>
      </c>
      <c r="I5" s="26">
        <f t="shared" ref="I5:I10" si="5">F5+H5</f>
        <v>71.680215000000004</v>
      </c>
      <c r="J5" s="67" t="s">
        <v>19</v>
      </c>
    </row>
    <row r="6" spans="1:10" ht="15.75">
      <c r="A6" s="32">
        <v>3</v>
      </c>
      <c r="B6" s="68" t="s">
        <v>108</v>
      </c>
      <c r="C6" s="67" t="s">
        <v>20</v>
      </c>
      <c r="D6" s="67" t="s">
        <v>10</v>
      </c>
      <c r="E6" s="26">
        <v>61.878189999999996</v>
      </c>
      <c r="F6" s="26">
        <f t="shared" si="3"/>
        <v>30.939094999999998</v>
      </c>
      <c r="G6" s="26">
        <v>80.86</v>
      </c>
      <c r="H6" s="26">
        <f t="shared" si="4"/>
        <v>40.43</v>
      </c>
      <c r="I6" s="26">
        <f t="shared" si="5"/>
        <v>71.369095000000002</v>
      </c>
      <c r="J6" s="67" t="s">
        <v>19</v>
      </c>
    </row>
    <row r="7" spans="1:10" ht="15.75">
      <c r="A7" s="32">
        <v>4</v>
      </c>
      <c r="B7" s="68" t="s">
        <v>121</v>
      </c>
      <c r="C7" s="67" t="s">
        <v>20</v>
      </c>
      <c r="D7" s="67" t="s">
        <v>10</v>
      </c>
      <c r="E7" s="26">
        <v>75.045240000000007</v>
      </c>
      <c r="F7" s="26">
        <f t="shared" si="3"/>
        <v>37.522620000000003</v>
      </c>
      <c r="G7" s="53">
        <v>65.7</v>
      </c>
      <c r="H7" s="26">
        <f t="shared" si="4"/>
        <v>32.85</v>
      </c>
      <c r="I7" s="26">
        <f t="shared" si="5"/>
        <v>70.372620000000012</v>
      </c>
      <c r="J7" s="67" t="s">
        <v>19</v>
      </c>
    </row>
    <row r="8" spans="1:10" ht="15.75">
      <c r="A8" s="32">
        <v>5</v>
      </c>
      <c r="B8" s="68" t="s">
        <v>113</v>
      </c>
      <c r="C8" s="67" t="s">
        <v>20</v>
      </c>
      <c r="D8" s="67" t="s">
        <v>10</v>
      </c>
      <c r="E8" s="26">
        <v>57.794800000000002</v>
      </c>
      <c r="F8" s="26">
        <f t="shared" si="3"/>
        <v>28.897400000000001</v>
      </c>
      <c r="G8" s="53">
        <v>81.8</v>
      </c>
      <c r="H8" s="26">
        <f t="shared" si="4"/>
        <v>40.9</v>
      </c>
      <c r="I8" s="26">
        <f t="shared" si="5"/>
        <v>69.797399999999996</v>
      </c>
      <c r="J8" s="67" t="s">
        <v>19</v>
      </c>
    </row>
    <row r="9" spans="1:10" ht="15.75">
      <c r="A9" s="32">
        <v>6</v>
      </c>
      <c r="B9" s="68" t="s">
        <v>122</v>
      </c>
      <c r="C9" s="67" t="s">
        <v>20</v>
      </c>
      <c r="D9" s="67" t="s">
        <v>10</v>
      </c>
      <c r="E9" s="26">
        <v>71.855119999999999</v>
      </c>
      <c r="F9" s="26">
        <f t="shared" si="3"/>
        <v>35.92756</v>
      </c>
      <c r="G9" s="53">
        <v>67.56</v>
      </c>
      <c r="H9" s="26">
        <f t="shared" si="4"/>
        <v>33.78</v>
      </c>
      <c r="I9" s="26">
        <f t="shared" si="5"/>
        <v>69.707560000000001</v>
      </c>
      <c r="J9" s="67" t="s">
        <v>19</v>
      </c>
    </row>
    <row r="10" spans="1:10" ht="15.75">
      <c r="A10" s="32">
        <v>7</v>
      </c>
      <c r="B10" s="68" t="s">
        <v>116</v>
      </c>
      <c r="C10" s="67" t="s">
        <v>20</v>
      </c>
      <c r="D10" s="67" t="s">
        <v>10</v>
      </c>
      <c r="E10" s="26">
        <v>62.154310000000002</v>
      </c>
      <c r="F10" s="26">
        <f t="shared" si="3"/>
        <v>31.077155000000001</v>
      </c>
      <c r="G10" s="53">
        <v>75.959999999999994</v>
      </c>
      <c r="H10" s="26">
        <f t="shared" si="4"/>
        <v>37.979999999999997</v>
      </c>
      <c r="I10" s="26">
        <f t="shared" si="5"/>
        <v>69.057154999999995</v>
      </c>
      <c r="J10" s="67" t="s">
        <v>19</v>
      </c>
    </row>
    <row r="11" spans="1:10" ht="15.75">
      <c r="A11" s="32">
        <v>8</v>
      </c>
      <c r="B11" s="68" t="s">
        <v>109</v>
      </c>
      <c r="C11" s="67" t="s">
        <v>20</v>
      </c>
      <c r="D11" s="67" t="s">
        <v>10</v>
      </c>
      <c r="E11" s="26">
        <v>63.221240000000002</v>
      </c>
      <c r="F11" s="26">
        <f t="shared" ref="F11" si="6">E11*0.5</f>
        <v>31.610620000000001</v>
      </c>
      <c r="G11" s="53">
        <v>72.930000000000007</v>
      </c>
      <c r="H11" s="26">
        <f t="shared" ref="H11" si="7">G11*0.5</f>
        <v>36.465000000000003</v>
      </c>
      <c r="I11" s="26">
        <f t="shared" ref="I11" si="8">F11+H11</f>
        <v>68.075620000000001</v>
      </c>
      <c r="J11" s="67" t="s">
        <v>19</v>
      </c>
    </row>
    <row r="12" spans="1:10" ht="15.75">
      <c r="A12" s="32">
        <v>9</v>
      </c>
      <c r="B12" s="68" t="s">
        <v>111</v>
      </c>
      <c r="C12" s="67" t="s">
        <v>20</v>
      </c>
      <c r="D12" s="67" t="s">
        <v>10</v>
      </c>
      <c r="E12" s="26">
        <v>64.506950000000003</v>
      </c>
      <c r="F12" s="26">
        <f t="shared" si="0"/>
        <v>32.253475000000002</v>
      </c>
      <c r="G12" s="53">
        <v>70.83</v>
      </c>
      <c r="H12" s="26">
        <f t="shared" si="1"/>
        <v>35.414999999999999</v>
      </c>
      <c r="I12" s="26">
        <f t="shared" si="2"/>
        <v>67.668475000000001</v>
      </c>
      <c r="J12" s="67" t="s">
        <v>19</v>
      </c>
    </row>
    <row r="13" spans="1:10" ht="15.75">
      <c r="A13" s="58">
        <v>10</v>
      </c>
      <c r="B13" s="68" t="s">
        <v>125</v>
      </c>
      <c r="C13" s="67" t="s">
        <v>20</v>
      </c>
      <c r="D13" s="67" t="s">
        <v>10</v>
      </c>
      <c r="E13" s="26">
        <v>57.96969</v>
      </c>
      <c r="F13" s="26">
        <f t="shared" si="0"/>
        <v>28.984845</v>
      </c>
      <c r="G13" s="53">
        <v>75.959999999999994</v>
      </c>
      <c r="H13" s="26">
        <f t="shared" si="1"/>
        <v>37.979999999999997</v>
      </c>
      <c r="I13" s="26">
        <f t="shared" si="2"/>
        <v>66.964844999999997</v>
      </c>
      <c r="J13" s="67" t="s">
        <v>19</v>
      </c>
    </row>
    <row r="14" spans="1:10" ht="15.75">
      <c r="A14" s="9">
        <v>11</v>
      </c>
      <c r="B14" s="68" t="s">
        <v>117</v>
      </c>
      <c r="C14" s="67" t="s">
        <v>20</v>
      </c>
      <c r="D14" s="67" t="s">
        <v>10</v>
      </c>
      <c r="E14" s="26">
        <v>62.909010000000002</v>
      </c>
      <c r="F14" s="26">
        <f t="shared" si="0"/>
        <v>31.454505000000001</v>
      </c>
      <c r="G14" s="53">
        <v>70.599999999999994</v>
      </c>
      <c r="H14" s="26">
        <f t="shared" si="1"/>
        <v>35.299999999999997</v>
      </c>
      <c r="I14" s="26">
        <f t="shared" si="2"/>
        <v>66.754504999999995</v>
      </c>
      <c r="J14" s="67" t="s">
        <v>19</v>
      </c>
    </row>
    <row r="15" spans="1:10" ht="15.75">
      <c r="A15" s="9">
        <v>12</v>
      </c>
      <c r="B15" s="68" t="s">
        <v>120</v>
      </c>
      <c r="C15" s="67" t="s">
        <v>20</v>
      </c>
      <c r="D15" s="67" t="s">
        <v>10</v>
      </c>
      <c r="E15" s="26">
        <v>58.081449999999997</v>
      </c>
      <c r="F15" s="26">
        <f t="shared" si="0"/>
        <v>29.040724999999998</v>
      </c>
      <c r="G15" s="53">
        <v>74.56</v>
      </c>
      <c r="H15" s="26">
        <f t="shared" si="1"/>
        <v>37.28</v>
      </c>
      <c r="I15" s="26">
        <f t="shared" si="2"/>
        <v>66.320724999999996</v>
      </c>
      <c r="J15" s="67" t="s">
        <v>19</v>
      </c>
    </row>
    <row r="16" spans="1:10" ht="15.75">
      <c r="A16" s="9">
        <v>13</v>
      </c>
      <c r="B16" s="68" t="s">
        <v>124</v>
      </c>
      <c r="C16" s="67" t="s">
        <v>20</v>
      </c>
      <c r="D16" s="67" t="s">
        <v>10</v>
      </c>
      <c r="E16" s="26">
        <v>58.266860000000001</v>
      </c>
      <c r="F16" s="26">
        <f t="shared" si="0"/>
        <v>29.133430000000001</v>
      </c>
      <c r="G16" s="53">
        <v>70.599999999999994</v>
      </c>
      <c r="H16" s="26">
        <f t="shared" si="1"/>
        <v>35.299999999999997</v>
      </c>
      <c r="I16" s="26">
        <f t="shared" si="2"/>
        <v>64.433430000000001</v>
      </c>
      <c r="J16" s="67" t="s">
        <v>19</v>
      </c>
    </row>
    <row r="17" spans="1:10" ht="15.75">
      <c r="A17" s="9">
        <v>14</v>
      </c>
      <c r="B17" s="68" t="s">
        <v>114</v>
      </c>
      <c r="C17" s="67" t="s">
        <v>20</v>
      </c>
      <c r="D17" s="67" t="s">
        <v>10</v>
      </c>
      <c r="E17" s="26">
        <v>63.78369</v>
      </c>
      <c r="F17" s="26">
        <f t="shared" si="0"/>
        <v>31.891845</v>
      </c>
      <c r="G17" s="53">
        <v>63.13</v>
      </c>
      <c r="H17" s="26">
        <f t="shared" si="1"/>
        <v>31.565000000000001</v>
      </c>
      <c r="I17" s="26">
        <f t="shared" si="2"/>
        <v>63.456845000000001</v>
      </c>
      <c r="J17" s="67" t="s">
        <v>19</v>
      </c>
    </row>
    <row r="18" spans="1:10" ht="15.75">
      <c r="A18" s="9">
        <v>15</v>
      </c>
      <c r="B18" s="68" t="s">
        <v>118</v>
      </c>
      <c r="C18" s="67" t="s">
        <v>20</v>
      </c>
      <c r="D18" s="67" t="s">
        <v>10</v>
      </c>
      <c r="E18" s="26">
        <v>55.17004</v>
      </c>
      <c r="F18" s="26">
        <f t="shared" si="0"/>
        <v>27.58502</v>
      </c>
      <c r="G18" s="53">
        <v>70.599999999999994</v>
      </c>
      <c r="H18" s="26">
        <f t="shared" si="1"/>
        <v>35.299999999999997</v>
      </c>
      <c r="I18" s="26">
        <f t="shared" si="2"/>
        <v>62.885019999999997</v>
      </c>
      <c r="J18" s="67" t="s">
        <v>19</v>
      </c>
    </row>
    <row r="19" spans="1:10" ht="15.75">
      <c r="A19" s="9">
        <v>16</v>
      </c>
      <c r="B19" s="68" t="s">
        <v>112</v>
      </c>
      <c r="C19" s="67" t="s">
        <v>20</v>
      </c>
      <c r="D19" s="67" t="s">
        <v>10</v>
      </c>
      <c r="E19" s="26">
        <v>60.418689999999998</v>
      </c>
      <c r="F19" s="26">
        <f t="shared" si="0"/>
        <v>30.209344999999999</v>
      </c>
      <c r="G19" s="53">
        <v>64.53</v>
      </c>
      <c r="H19" s="26">
        <f t="shared" si="1"/>
        <v>32.265000000000001</v>
      </c>
      <c r="I19" s="26">
        <f t="shared" si="2"/>
        <v>62.474345</v>
      </c>
      <c r="J19" s="67" t="s">
        <v>19</v>
      </c>
    </row>
    <row r="20" spans="1:10" ht="15.75">
      <c r="A20" s="9">
        <v>17</v>
      </c>
      <c r="B20" s="68" t="s">
        <v>115</v>
      </c>
      <c r="C20" s="67" t="s">
        <v>20</v>
      </c>
      <c r="D20" s="67" t="s">
        <v>10</v>
      </c>
      <c r="E20" s="26">
        <v>59.575989999999997</v>
      </c>
      <c r="F20" s="26">
        <f t="shared" si="0"/>
        <v>29.787994999999999</v>
      </c>
      <c r="G20" s="53">
        <v>63.36</v>
      </c>
      <c r="H20" s="26">
        <f t="shared" si="1"/>
        <v>31.68</v>
      </c>
      <c r="I20" s="26">
        <f t="shared" si="2"/>
        <v>61.467995000000002</v>
      </c>
      <c r="J20" s="67" t="s">
        <v>19</v>
      </c>
    </row>
    <row r="21" spans="1:10" ht="15.75">
      <c r="A21" s="9">
        <v>18</v>
      </c>
      <c r="B21" s="68" t="s">
        <v>110</v>
      </c>
      <c r="C21" s="67" t="s">
        <v>20</v>
      </c>
      <c r="D21" s="67" t="s">
        <v>10</v>
      </c>
      <c r="E21" s="26">
        <v>58.781359999999999</v>
      </c>
      <c r="F21" s="26">
        <f t="shared" si="0"/>
        <v>29.39068</v>
      </c>
      <c r="G21" s="53">
        <v>60.33</v>
      </c>
      <c r="H21" s="26">
        <f t="shared" si="1"/>
        <v>30.164999999999999</v>
      </c>
      <c r="I21" s="26">
        <f t="shared" si="2"/>
        <v>59.555679999999995</v>
      </c>
      <c r="J21" s="67" t="s">
        <v>19</v>
      </c>
    </row>
    <row r="23" spans="1:10">
      <c r="B23" s="42" t="s">
        <v>17</v>
      </c>
      <c r="C23" s="43"/>
      <c r="D23" s="43"/>
      <c r="E23" s="44"/>
    </row>
    <row r="24" spans="1:10">
      <c r="B24" s="45" t="s">
        <v>38</v>
      </c>
      <c r="C24" s="46"/>
      <c r="D24" s="46"/>
      <c r="E24" s="47"/>
    </row>
    <row r="38" spans="2:2">
      <c r="B38" s="69"/>
    </row>
  </sheetData>
  <sortState ref="B20:J37">
    <sortCondition descending="1" ref="I20:I37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19"/>
  <sheetViews>
    <sheetView workbookViewId="0">
      <selection activeCell="E4" sqref="E4:E16"/>
    </sheetView>
  </sheetViews>
  <sheetFormatPr defaultRowHeight="15"/>
  <cols>
    <col min="2" max="2" width="30.7109375" customWidth="1"/>
    <col min="3" max="3" width="19.85546875" customWidth="1"/>
    <col min="4" max="4" width="21.28515625" customWidth="1"/>
    <col min="5" max="5" width="13.140625" customWidth="1"/>
    <col min="6" max="6" width="15.28515625" customWidth="1"/>
    <col min="7" max="7" width="15" customWidth="1"/>
    <col min="8" max="8" width="12" customWidth="1"/>
    <col min="9" max="9" width="15.5703125" customWidth="1"/>
    <col min="10" max="10" width="28.5703125" customWidth="1"/>
  </cols>
  <sheetData>
    <row r="1" spans="1:10" ht="49.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35" t="s">
        <v>5</v>
      </c>
      <c r="B3" s="7" t="s">
        <v>0</v>
      </c>
      <c r="C3" s="7" t="s">
        <v>1</v>
      </c>
      <c r="D3" s="7" t="s">
        <v>22</v>
      </c>
      <c r="E3" s="7" t="s">
        <v>12</v>
      </c>
      <c r="F3" s="7" t="s">
        <v>3</v>
      </c>
      <c r="G3" s="7" t="s">
        <v>2</v>
      </c>
      <c r="H3" s="7" t="s">
        <v>4</v>
      </c>
      <c r="I3" s="7" t="s">
        <v>14</v>
      </c>
      <c r="J3" s="31" t="s">
        <v>18</v>
      </c>
    </row>
    <row r="4" spans="1:10">
      <c r="A4" s="13">
        <v>1</v>
      </c>
      <c r="B4" s="12" t="s">
        <v>135</v>
      </c>
      <c r="C4" s="13" t="s">
        <v>28</v>
      </c>
      <c r="D4" s="13" t="s">
        <v>10</v>
      </c>
      <c r="E4" s="26">
        <v>82.977980000000002</v>
      </c>
      <c r="F4" s="20">
        <f t="shared" ref="F4:F16" si="0">E4*0.5</f>
        <v>41.488990000000001</v>
      </c>
      <c r="G4" s="26">
        <v>73.86</v>
      </c>
      <c r="H4" s="20">
        <f t="shared" ref="H4:H16" si="1">G4*0.5</f>
        <v>36.93</v>
      </c>
      <c r="I4" s="20">
        <f t="shared" ref="I4:I16" si="2">F4+H4</f>
        <v>78.418990000000008</v>
      </c>
      <c r="J4" s="91" t="s">
        <v>19</v>
      </c>
    </row>
    <row r="5" spans="1:10">
      <c r="A5" s="13">
        <v>2</v>
      </c>
      <c r="B5" s="12" t="s">
        <v>29</v>
      </c>
      <c r="C5" s="13" t="s">
        <v>28</v>
      </c>
      <c r="D5" s="13" t="s">
        <v>10</v>
      </c>
      <c r="E5" s="26">
        <v>81.808750000000003</v>
      </c>
      <c r="F5" s="20">
        <f t="shared" si="0"/>
        <v>40.904375000000002</v>
      </c>
      <c r="G5" s="26">
        <v>67.56</v>
      </c>
      <c r="H5" s="20">
        <f t="shared" si="1"/>
        <v>33.78</v>
      </c>
      <c r="I5" s="20">
        <f t="shared" si="2"/>
        <v>74.684375000000003</v>
      </c>
      <c r="J5" s="91" t="s">
        <v>19</v>
      </c>
    </row>
    <row r="6" spans="1:10">
      <c r="A6" s="13">
        <v>3</v>
      </c>
      <c r="B6" s="12" t="s">
        <v>134</v>
      </c>
      <c r="C6" s="13" t="s">
        <v>28</v>
      </c>
      <c r="D6" s="13" t="s">
        <v>10</v>
      </c>
      <c r="E6" s="26">
        <v>65.845470000000006</v>
      </c>
      <c r="F6" s="20">
        <f t="shared" si="0"/>
        <v>32.922735000000003</v>
      </c>
      <c r="G6" s="26">
        <v>82.5</v>
      </c>
      <c r="H6" s="20">
        <f t="shared" si="1"/>
        <v>41.25</v>
      </c>
      <c r="I6" s="20">
        <f t="shared" si="2"/>
        <v>74.172735000000003</v>
      </c>
      <c r="J6" s="91" t="s">
        <v>19</v>
      </c>
    </row>
    <row r="7" spans="1:10">
      <c r="A7" s="13">
        <v>4</v>
      </c>
      <c r="B7" s="12" t="s">
        <v>126</v>
      </c>
      <c r="C7" s="13" t="s">
        <v>28</v>
      </c>
      <c r="D7" s="13" t="s">
        <v>10</v>
      </c>
      <c r="E7" s="26">
        <v>79.83081</v>
      </c>
      <c r="F7" s="20">
        <f t="shared" si="0"/>
        <v>39.915405</v>
      </c>
      <c r="G7" s="26">
        <v>62.9</v>
      </c>
      <c r="H7" s="20">
        <f t="shared" si="1"/>
        <v>31.45</v>
      </c>
      <c r="I7" s="20">
        <f t="shared" si="2"/>
        <v>71.365404999999996</v>
      </c>
      <c r="J7" s="91" t="s">
        <v>19</v>
      </c>
    </row>
    <row r="8" spans="1:10">
      <c r="A8" s="13">
        <v>5</v>
      </c>
      <c r="B8" s="12" t="s">
        <v>127</v>
      </c>
      <c r="C8" s="13" t="s">
        <v>28</v>
      </c>
      <c r="D8" s="13" t="s">
        <v>10</v>
      </c>
      <c r="E8" s="26">
        <v>80.581069999999997</v>
      </c>
      <c r="F8" s="20">
        <f t="shared" si="0"/>
        <v>40.290534999999998</v>
      </c>
      <c r="G8" s="26">
        <v>60.33</v>
      </c>
      <c r="H8" s="20">
        <f t="shared" si="1"/>
        <v>30.164999999999999</v>
      </c>
      <c r="I8" s="20">
        <f t="shared" si="2"/>
        <v>70.455534999999998</v>
      </c>
      <c r="J8" s="91" t="s">
        <v>19</v>
      </c>
    </row>
    <row r="9" spans="1:10">
      <c r="A9" s="13">
        <v>6</v>
      </c>
      <c r="B9" s="12" t="s">
        <v>136</v>
      </c>
      <c r="C9" s="13" t="s">
        <v>28</v>
      </c>
      <c r="D9" s="13" t="s">
        <v>10</v>
      </c>
      <c r="E9" s="26">
        <v>75.967410000000001</v>
      </c>
      <c r="F9" s="20">
        <f t="shared" si="0"/>
        <v>37.983705</v>
      </c>
      <c r="G9" s="26">
        <v>64.53</v>
      </c>
      <c r="H9" s="20">
        <f t="shared" si="1"/>
        <v>32.265000000000001</v>
      </c>
      <c r="I9" s="20">
        <f t="shared" si="2"/>
        <v>70.248705000000001</v>
      </c>
      <c r="J9" s="91" t="s">
        <v>19</v>
      </c>
    </row>
    <row r="10" spans="1:10">
      <c r="A10" s="13">
        <v>7</v>
      </c>
      <c r="B10" s="12" t="s">
        <v>133</v>
      </c>
      <c r="C10" s="13" t="s">
        <v>28</v>
      </c>
      <c r="D10" s="13" t="s">
        <v>10</v>
      </c>
      <c r="E10" s="26">
        <v>69.975960000000001</v>
      </c>
      <c r="F10" s="20">
        <f t="shared" si="0"/>
        <v>34.98798</v>
      </c>
      <c r="G10" s="26">
        <v>70.13</v>
      </c>
      <c r="H10" s="20">
        <f t="shared" si="1"/>
        <v>35.064999999999998</v>
      </c>
      <c r="I10" s="20">
        <f t="shared" si="2"/>
        <v>70.052979999999991</v>
      </c>
      <c r="J10" s="91" t="s">
        <v>19</v>
      </c>
    </row>
    <row r="11" spans="1:10">
      <c r="A11" s="13">
        <v>8</v>
      </c>
      <c r="B11" s="12" t="s">
        <v>128</v>
      </c>
      <c r="C11" s="13" t="s">
        <v>28</v>
      </c>
      <c r="D11" s="13" t="s">
        <v>10</v>
      </c>
      <c r="E11" s="26">
        <v>66.626490000000004</v>
      </c>
      <c r="F11" s="20">
        <f t="shared" si="0"/>
        <v>33.313245000000002</v>
      </c>
      <c r="G11" s="26">
        <v>73</v>
      </c>
      <c r="H11" s="20">
        <f t="shared" si="1"/>
        <v>36.5</v>
      </c>
      <c r="I11" s="20">
        <f t="shared" si="2"/>
        <v>69.813244999999995</v>
      </c>
      <c r="J11" s="91" t="s">
        <v>19</v>
      </c>
    </row>
    <row r="12" spans="1:10">
      <c r="A12" s="13">
        <v>9</v>
      </c>
      <c r="B12" s="12" t="s">
        <v>137</v>
      </c>
      <c r="C12" s="13" t="s">
        <v>28</v>
      </c>
      <c r="D12" s="13" t="s">
        <v>10</v>
      </c>
      <c r="E12" s="26">
        <v>70.348299999999995</v>
      </c>
      <c r="F12" s="20">
        <f t="shared" si="0"/>
        <v>35.174149999999997</v>
      </c>
      <c r="G12" s="26">
        <v>69.2</v>
      </c>
      <c r="H12" s="20">
        <f t="shared" si="1"/>
        <v>34.6</v>
      </c>
      <c r="I12" s="20">
        <f t="shared" si="2"/>
        <v>69.774149999999992</v>
      </c>
      <c r="J12" s="91" t="s">
        <v>19</v>
      </c>
    </row>
    <row r="13" spans="1:10">
      <c r="A13" s="13">
        <v>10</v>
      </c>
      <c r="B13" s="12" t="s">
        <v>131</v>
      </c>
      <c r="C13" s="13" t="s">
        <v>28</v>
      </c>
      <c r="D13" s="13" t="s">
        <v>10</v>
      </c>
      <c r="E13" s="26">
        <v>74.140069999999994</v>
      </c>
      <c r="F13" s="20">
        <f>E13*0.5</f>
        <v>37.070034999999997</v>
      </c>
      <c r="G13" s="26">
        <v>55.2</v>
      </c>
      <c r="H13" s="20">
        <f>G13*0.5</f>
        <v>27.6</v>
      </c>
      <c r="I13" s="20">
        <f>F13+H13</f>
        <v>64.670034999999999</v>
      </c>
      <c r="J13" s="91" t="s">
        <v>19</v>
      </c>
    </row>
    <row r="14" spans="1:10">
      <c r="A14" s="13">
        <v>11</v>
      </c>
      <c r="B14" s="12" t="s">
        <v>129</v>
      </c>
      <c r="C14" s="13" t="s">
        <v>28</v>
      </c>
      <c r="D14" s="13" t="s">
        <v>10</v>
      </c>
      <c r="E14" s="26">
        <v>56.151560000000003</v>
      </c>
      <c r="F14" s="20">
        <f>E14*0.5</f>
        <v>28.075780000000002</v>
      </c>
      <c r="G14" s="26">
        <v>71.53</v>
      </c>
      <c r="H14" s="20">
        <f>G14*0.5</f>
        <v>35.765000000000001</v>
      </c>
      <c r="I14" s="20">
        <f>F14+H14</f>
        <v>63.840780000000002</v>
      </c>
      <c r="J14" s="91" t="s">
        <v>19</v>
      </c>
    </row>
    <row r="15" spans="1:10">
      <c r="A15" s="13">
        <v>12</v>
      </c>
      <c r="B15" s="12" t="s">
        <v>130</v>
      </c>
      <c r="C15" s="13" t="s">
        <v>28</v>
      </c>
      <c r="D15" s="13" t="s">
        <v>10</v>
      </c>
      <c r="E15" s="26">
        <v>58.389139999999998</v>
      </c>
      <c r="F15" s="20">
        <f>E15*0.5</f>
        <v>29.194569999999999</v>
      </c>
      <c r="G15" s="26">
        <v>60.8</v>
      </c>
      <c r="H15" s="20">
        <f>G15*0.5</f>
        <v>30.4</v>
      </c>
      <c r="I15" s="20">
        <f>F15+H15</f>
        <v>59.594569999999997</v>
      </c>
      <c r="J15" s="91" t="s">
        <v>19</v>
      </c>
    </row>
    <row r="16" spans="1:10">
      <c r="A16" s="13">
        <v>13</v>
      </c>
      <c r="B16" s="12" t="s">
        <v>132</v>
      </c>
      <c r="C16" s="13" t="s">
        <v>28</v>
      </c>
      <c r="D16" s="13" t="s">
        <v>10</v>
      </c>
      <c r="E16" s="26">
        <v>61.691510000000001</v>
      </c>
      <c r="F16" s="20">
        <f t="shared" si="0"/>
        <v>30.845755</v>
      </c>
      <c r="G16" s="26">
        <v>55.2</v>
      </c>
      <c r="H16" s="20">
        <f t="shared" si="1"/>
        <v>27.6</v>
      </c>
      <c r="I16" s="20">
        <f t="shared" si="2"/>
        <v>58.445755000000005</v>
      </c>
      <c r="J16" s="91" t="s">
        <v>19</v>
      </c>
    </row>
    <row r="18" spans="2:5">
      <c r="B18" s="42" t="s">
        <v>17</v>
      </c>
      <c r="C18" s="43"/>
      <c r="D18" s="43"/>
      <c r="E18" s="44"/>
    </row>
    <row r="19" spans="2:5">
      <c r="B19" s="45" t="s">
        <v>38</v>
      </c>
      <c r="C19" s="46"/>
      <c r="D19" s="46"/>
      <c r="E19" s="47"/>
    </row>
  </sheetData>
  <sortState ref="B27:I44">
    <sortCondition descending="1" ref="I27:I44"/>
  </sortState>
  <mergeCells count="1">
    <mergeCell ref="A1:J2"/>
  </mergeCells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1"/>
  <sheetViews>
    <sheetView workbookViewId="0">
      <selection activeCell="E4" sqref="E4:E7"/>
    </sheetView>
  </sheetViews>
  <sheetFormatPr defaultRowHeight="15"/>
  <cols>
    <col min="2" max="2" width="30" customWidth="1"/>
    <col min="3" max="3" width="31.140625" customWidth="1"/>
    <col min="4" max="4" width="21" customWidth="1"/>
    <col min="5" max="5" width="13.140625" customWidth="1"/>
    <col min="6" max="6" width="10.5703125" customWidth="1"/>
    <col min="7" max="7" width="12.5703125" customWidth="1"/>
    <col min="8" max="8" width="14.5703125" customWidth="1"/>
    <col min="9" max="9" width="14" customWidth="1"/>
    <col min="10" max="10" width="28.85546875" customWidth="1"/>
  </cols>
  <sheetData>
    <row r="1" spans="1:10" ht="54.7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35" t="s">
        <v>5</v>
      </c>
      <c r="B3" s="7" t="s">
        <v>0</v>
      </c>
      <c r="C3" s="7" t="s">
        <v>1</v>
      </c>
      <c r="D3" s="7" t="s">
        <v>21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31" t="s">
        <v>18</v>
      </c>
    </row>
    <row r="4" spans="1:10">
      <c r="A4" s="77">
        <v>1</v>
      </c>
      <c r="B4" s="12" t="s">
        <v>138</v>
      </c>
      <c r="C4" s="13" t="s">
        <v>25</v>
      </c>
      <c r="D4" s="13" t="s">
        <v>10</v>
      </c>
      <c r="E4" s="26">
        <v>66.098380000000006</v>
      </c>
      <c r="F4" s="20">
        <f>E4*0.5</f>
        <v>33.049190000000003</v>
      </c>
      <c r="G4" s="26">
        <v>74.8</v>
      </c>
      <c r="H4" s="20">
        <f>G4*0.5</f>
        <v>37.4</v>
      </c>
      <c r="I4" s="20">
        <f>F4+H4</f>
        <v>70.449190000000002</v>
      </c>
      <c r="J4" s="12" t="s">
        <v>19</v>
      </c>
    </row>
    <row r="5" spans="1:10">
      <c r="A5" s="77">
        <v>2</v>
      </c>
      <c r="B5" s="12" t="s">
        <v>141</v>
      </c>
      <c r="C5" s="13" t="s">
        <v>25</v>
      </c>
      <c r="D5" s="13" t="s">
        <v>10</v>
      </c>
      <c r="E5" s="26">
        <v>59.419969999999999</v>
      </c>
      <c r="F5" s="20">
        <f>E5*0.5</f>
        <v>29.709985</v>
      </c>
      <c r="G5" s="26">
        <v>69.66</v>
      </c>
      <c r="H5" s="20">
        <f>G5*0.5</f>
        <v>34.83</v>
      </c>
      <c r="I5" s="20">
        <f>F5+H5</f>
        <v>64.539985000000001</v>
      </c>
      <c r="J5" s="12" t="s">
        <v>19</v>
      </c>
    </row>
    <row r="6" spans="1:10">
      <c r="A6" s="77">
        <v>3</v>
      </c>
      <c r="B6" s="10" t="s">
        <v>140</v>
      </c>
      <c r="C6" s="13" t="s">
        <v>25</v>
      </c>
      <c r="D6" s="13" t="s">
        <v>10</v>
      </c>
      <c r="E6" s="26">
        <v>55.428600000000003</v>
      </c>
      <c r="F6" s="20">
        <f>E6*0.5</f>
        <v>27.714300000000001</v>
      </c>
      <c r="G6" s="26">
        <v>69.2</v>
      </c>
      <c r="H6" s="20">
        <f>G6*0.5</f>
        <v>34.6</v>
      </c>
      <c r="I6" s="20">
        <f>F6+H6</f>
        <v>62.314300000000003</v>
      </c>
      <c r="J6" s="12" t="s">
        <v>19</v>
      </c>
    </row>
    <row r="7" spans="1:10">
      <c r="A7" s="77">
        <v>4</v>
      </c>
      <c r="B7" s="10" t="s">
        <v>139</v>
      </c>
      <c r="C7" s="13" t="s">
        <v>25</v>
      </c>
      <c r="D7" s="13" t="s">
        <v>10</v>
      </c>
      <c r="E7" s="26">
        <v>57.205379999999998</v>
      </c>
      <c r="F7" s="20">
        <f>E7*0.5</f>
        <v>28.602689999999999</v>
      </c>
      <c r="G7" s="26">
        <v>60.8</v>
      </c>
      <c r="H7" s="20">
        <f>G7*0.5</f>
        <v>30.4</v>
      </c>
      <c r="I7" s="20">
        <f>F7+H7</f>
        <v>59.002690000000001</v>
      </c>
      <c r="J7" s="12" t="s">
        <v>19</v>
      </c>
    </row>
    <row r="9" spans="1:10">
      <c r="B9" s="42" t="s">
        <v>17</v>
      </c>
      <c r="C9" s="43"/>
      <c r="D9" s="43"/>
      <c r="E9" s="44"/>
    </row>
    <row r="10" spans="1:10">
      <c r="B10" s="45" t="s">
        <v>38</v>
      </c>
      <c r="C10" s="46"/>
      <c r="D10" s="46"/>
      <c r="E10" s="47"/>
    </row>
    <row r="11" spans="1:10">
      <c r="B11" s="5"/>
      <c r="C11" s="5"/>
      <c r="D11" s="5"/>
    </row>
  </sheetData>
  <sortState ref="B13:I17">
    <sortCondition descending="1" ref="I13:I17"/>
  </sortState>
  <mergeCells count="1">
    <mergeCell ref="A1:J2"/>
  </mergeCells>
  <pageMargins left="0.7" right="0.7" top="0.75" bottom="0.75" header="0.3" footer="0.3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9"/>
  <sheetViews>
    <sheetView workbookViewId="0">
      <selection activeCell="E4" sqref="E4:E5"/>
    </sheetView>
  </sheetViews>
  <sheetFormatPr defaultRowHeight="15"/>
  <cols>
    <col min="2" max="2" width="25.42578125" customWidth="1"/>
    <col min="3" max="3" width="47.7109375" customWidth="1"/>
    <col min="4" max="4" width="22.42578125" customWidth="1"/>
    <col min="5" max="5" width="12.7109375" customWidth="1"/>
    <col min="6" max="6" width="10.5703125" customWidth="1"/>
    <col min="7" max="7" width="12.5703125" customWidth="1"/>
    <col min="8" max="8" width="13.28515625" customWidth="1"/>
    <col min="9" max="9" width="15.140625" customWidth="1"/>
    <col min="10" max="10" width="29.28515625" customWidth="1"/>
  </cols>
  <sheetData>
    <row r="1" spans="1:10" ht="51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35" t="s">
        <v>5</v>
      </c>
      <c r="B3" s="7" t="s">
        <v>0</v>
      </c>
      <c r="C3" s="7" t="s">
        <v>15</v>
      </c>
      <c r="D3" s="7" t="s">
        <v>22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31" t="s">
        <v>18</v>
      </c>
    </row>
    <row r="4" spans="1:10">
      <c r="A4" s="36">
        <v>1</v>
      </c>
      <c r="B4" s="12" t="s">
        <v>74</v>
      </c>
      <c r="C4" s="13" t="s">
        <v>32</v>
      </c>
      <c r="D4" s="13" t="s">
        <v>10</v>
      </c>
      <c r="E4" s="26">
        <v>59.620249999999999</v>
      </c>
      <c r="F4" s="20">
        <f>E4*0.5</f>
        <v>29.810124999999999</v>
      </c>
      <c r="G4" s="26">
        <v>82.73</v>
      </c>
      <c r="H4" s="20">
        <f>G4*0.5</f>
        <v>41.365000000000002</v>
      </c>
      <c r="I4" s="20">
        <f>F4+H4</f>
        <v>71.175125000000008</v>
      </c>
      <c r="J4" s="37" t="s">
        <v>19</v>
      </c>
    </row>
    <row r="5" spans="1:10">
      <c r="A5" s="36">
        <v>2</v>
      </c>
      <c r="B5" s="12" t="s">
        <v>75</v>
      </c>
      <c r="C5" s="13" t="s">
        <v>32</v>
      </c>
      <c r="D5" s="13" t="s">
        <v>10</v>
      </c>
      <c r="E5" s="26">
        <v>56.668010000000002</v>
      </c>
      <c r="F5" s="20">
        <f>E5*0.5</f>
        <v>28.334005000000001</v>
      </c>
      <c r="G5" s="26">
        <v>78.53</v>
      </c>
      <c r="H5" s="20">
        <f>G5*0.5</f>
        <v>39.265000000000001</v>
      </c>
      <c r="I5" s="20">
        <f>F5+H5</f>
        <v>67.599005000000005</v>
      </c>
      <c r="J5" s="37" t="s">
        <v>19</v>
      </c>
    </row>
    <row r="6" spans="1:10">
      <c r="A6" s="3"/>
      <c r="B6" s="2"/>
      <c r="C6" s="1"/>
      <c r="D6" s="1"/>
      <c r="E6" s="1"/>
      <c r="F6" s="1"/>
      <c r="G6" s="1"/>
      <c r="H6" s="1"/>
      <c r="I6" s="1"/>
    </row>
    <row r="7" spans="1:10">
      <c r="A7" s="3"/>
      <c r="B7" s="42" t="s">
        <v>17</v>
      </c>
      <c r="C7" s="43"/>
      <c r="D7" s="43"/>
      <c r="E7" s="44"/>
      <c r="F7" s="1"/>
      <c r="G7" s="1"/>
      <c r="H7" s="1"/>
      <c r="I7" s="1"/>
    </row>
    <row r="8" spans="1:10">
      <c r="A8" s="3"/>
      <c r="B8" s="45" t="s">
        <v>38</v>
      </c>
      <c r="C8" s="46"/>
      <c r="D8" s="46"/>
      <c r="E8" s="47"/>
      <c r="F8" s="1"/>
      <c r="G8" s="1"/>
      <c r="H8" s="1"/>
      <c r="I8" s="1"/>
    </row>
    <row r="9" spans="1:10">
      <c r="A9" s="1"/>
      <c r="B9" s="5"/>
      <c r="C9" s="5"/>
      <c r="D9" s="5"/>
    </row>
  </sheetData>
  <sortState ref="B3:J8">
    <sortCondition descending="1" ref="I14:I19"/>
  </sortState>
  <mergeCells count="1">
    <mergeCell ref="A1:J2"/>
  </mergeCells>
  <pageMargins left="0.7" right="0.7" top="0.75" bottom="0.75" header="0.3" footer="0.3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E4" sqref="E4:E16"/>
    </sheetView>
  </sheetViews>
  <sheetFormatPr defaultRowHeight="15"/>
  <cols>
    <col min="2" max="2" width="26" customWidth="1"/>
    <col min="3" max="3" width="49.42578125" customWidth="1"/>
    <col min="4" max="4" width="18.140625" customWidth="1"/>
    <col min="5" max="5" width="17.7109375" customWidth="1"/>
    <col min="6" max="6" width="10.7109375" bestFit="1" customWidth="1"/>
    <col min="7" max="7" width="13.42578125" customWidth="1"/>
    <col min="8" max="8" width="11" customWidth="1"/>
    <col min="9" max="9" width="13.42578125" customWidth="1"/>
    <col min="10" max="10" width="32.5703125" customWidth="1"/>
  </cols>
  <sheetData>
    <row r="1" spans="1:11" ht="52.5" customHeight="1">
      <c r="A1" s="28"/>
      <c r="B1" s="100" t="s">
        <v>46</v>
      </c>
      <c r="C1" s="101"/>
      <c r="D1" s="101"/>
      <c r="E1" s="101"/>
      <c r="F1" s="101"/>
      <c r="G1" s="101"/>
      <c r="H1" s="101"/>
      <c r="I1" s="101"/>
      <c r="J1" s="101"/>
      <c r="K1" s="102"/>
    </row>
    <row r="2" spans="1:11">
      <c r="A2" s="29"/>
      <c r="B2" s="103"/>
      <c r="C2" s="104"/>
      <c r="D2" s="104"/>
      <c r="E2" s="104"/>
      <c r="F2" s="104"/>
      <c r="G2" s="104"/>
      <c r="H2" s="104"/>
      <c r="I2" s="104"/>
      <c r="J2" s="104"/>
      <c r="K2" s="105"/>
    </row>
    <row r="3" spans="1:11">
      <c r="A3" s="38" t="s">
        <v>5</v>
      </c>
      <c r="B3" s="15" t="s">
        <v>0</v>
      </c>
      <c r="C3" s="16" t="s">
        <v>1</v>
      </c>
      <c r="D3" s="16" t="s">
        <v>22</v>
      </c>
      <c r="E3" s="7" t="s">
        <v>13</v>
      </c>
      <c r="F3" s="16" t="s">
        <v>3</v>
      </c>
      <c r="G3" s="16" t="s">
        <v>2</v>
      </c>
      <c r="H3" s="16" t="s">
        <v>4</v>
      </c>
      <c r="I3" s="7" t="s">
        <v>14</v>
      </c>
      <c r="J3" s="31" t="s">
        <v>18</v>
      </c>
    </row>
    <row r="4" spans="1:11" ht="15.75">
      <c r="A4" s="39">
        <v>1</v>
      </c>
      <c r="B4" s="11" t="s">
        <v>66</v>
      </c>
      <c r="C4" s="13" t="s">
        <v>33</v>
      </c>
      <c r="D4" s="13" t="s">
        <v>10</v>
      </c>
      <c r="E4" s="26">
        <v>89.758150000000001</v>
      </c>
      <c r="F4" s="20">
        <f t="shared" ref="F4:F16" si="0">E4*0.5</f>
        <v>44.879075</v>
      </c>
      <c r="G4" s="26">
        <v>85.76</v>
      </c>
      <c r="H4" s="20">
        <f t="shared" ref="H4:H16" si="1">G4*0.5</f>
        <v>42.88</v>
      </c>
      <c r="I4" s="20">
        <f t="shared" ref="I4:I16" si="2">F4+H4</f>
        <v>87.759074999999996</v>
      </c>
      <c r="J4" s="40" t="s">
        <v>19</v>
      </c>
    </row>
    <row r="5" spans="1:11" ht="15.75">
      <c r="A5" s="39">
        <v>2</v>
      </c>
      <c r="B5" s="11" t="s">
        <v>67</v>
      </c>
      <c r="C5" s="13" t="s">
        <v>33</v>
      </c>
      <c r="D5" s="13" t="s">
        <v>10</v>
      </c>
      <c r="E5" s="26">
        <v>76.218170000000001</v>
      </c>
      <c r="F5" s="20">
        <f t="shared" si="0"/>
        <v>38.109085</v>
      </c>
      <c r="G5" s="26">
        <v>95.8</v>
      </c>
      <c r="H5" s="20">
        <f t="shared" si="1"/>
        <v>47.9</v>
      </c>
      <c r="I5" s="20">
        <f t="shared" si="2"/>
        <v>86.009084999999999</v>
      </c>
      <c r="J5" s="40" t="s">
        <v>19</v>
      </c>
    </row>
    <row r="6" spans="1:11" ht="15.75">
      <c r="A6" s="39">
        <v>3</v>
      </c>
      <c r="B6" s="11" t="s">
        <v>63</v>
      </c>
      <c r="C6" s="13" t="s">
        <v>33</v>
      </c>
      <c r="D6" s="13" t="s">
        <v>10</v>
      </c>
      <c r="E6" s="26">
        <v>81.706950000000006</v>
      </c>
      <c r="F6" s="20">
        <f t="shared" si="0"/>
        <v>40.853475000000003</v>
      </c>
      <c r="G6" s="26">
        <v>72.459999999999994</v>
      </c>
      <c r="H6" s="20">
        <f t="shared" si="1"/>
        <v>36.229999999999997</v>
      </c>
      <c r="I6" s="20">
        <f t="shared" si="2"/>
        <v>77.083474999999993</v>
      </c>
      <c r="J6" s="40" t="s">
        <v>19</v>
      </c>
    </row>
    <row r="7" spans="1:11" ht="15.75">
      <c r="A7" s="39">
        <v>4</v>
      </c>
      <c r="B7" s="11" t="s">
        <v>70</v>
      </c>
      <c r="C7" s="13" t="s">
        <v>33</v>
      </c>
      <c r="D7" s="13" t="s">
        <v>10</v>
      </c>
      <c r="E7" s="26">
        <v>69.725480000000005</v>
      </c>
      <c r="F7" s="20">
        <f t="shared" si="0"/>
        <v>34.862740000000002</v>
      </c>
      <c r="G7" s="26">
        <v>82.5</v>
      </c>
      <c r="H7" s="20">
        <f t="shared" si="1"/>
        <v>41.25</v>
      </c>
      <c r="I7" s="20">
        <f t="shared" si="2"/>
        <v>76.112740000000002</v>
      </c>
      <c r="J7" s="40" t="s">
        <v>19</v>
      </c>
    </row>
    <row r="8" spans="1:11" ht="15.75">
      <c r="A8" s="39">
        <v>5</v>
      </c>
      <c r="B8" s="11" t="s">
        <v>69</v>
      </c>
      <c r="C8" s="13" t="s">
        <v>33</v>
      </c>
      <c r="D8" s="13" t="s">
        <v>10</v>
      </c>
      <c r="E8" s="26">
        <v>71.792389999999997</v>
      </c>
      <c r="F8" s="20">
        <f t="shared" si="0"/>
        <v>35.896194999999999</v>
      </c>
      <c r="G8" s="26">
        <v>75.260000000000005</v>
      </c>
      <c r="H8" s="20">
        <f t="shared" si="1"/>
        <v>37.630000000000003</v>
      </c>
      <c r="I8" s="20">
        <f t="shared" si="2"/>
        <v>73.526195000000001</v>
      </c>
      <c r="J8" s="40" t="s">
        <v>19</v>
      </c>
    </row>
    <row r="9" spans="1:11" ht="15.75">
      <c r="A9" s="39">
        <v>6</v>
      </c>
      <c r="B9" s="11" t="s">
        <v>68</v>
      </c>
      <c r="C9" s="13" t="s">
        <v>33</v>
      </c>
      <c r="D9" s="13" t="s">
        <v>10</v>
      </c>
      <c r="E9" s="26">
        <v>68.377359999999996</v>
      </c>
      <c r="F9" s="20">
        <f t="shared" si="0"/>
        <v>34.188679999999998</v>
      </c>
      <c r="G9" s="26">
        <v>76.2</v>
      </c>
      <c r="H9" s="20">
        <f t="shared" si="1"/>
        <v>38.1</v>
      </c>
      <c r="I9" s="20">
        <f t="shared" si="2"/>
        <v>72.288679999999999</v>
      </c>
      <c r="J9" s="40" t="s">
        <v>19</v>
      </c>
    </row>
    <row r="10" spans="1:11" ht="15.75">
      <c r="A10" s="39">
        <v>7</v>
      </c>
      <c r="B10" s="11" t="s">
        <v>64</v>
      </c>
      <c r="C10" s="13" t="s">
        <v>33</v>
      </c>
      <c r="D10" s="13" t="s">
        <v>10</v>
      </c>
      <c r="E10" s="26">
        <v>81.372609999999995</v>
      </c>
      <c r="F10" s="20">
        <f t="shared" si="0"/>
        <v>40.686304999999997</v>
      </c>
      <c r="G10" s="26">
        <v>61.03</v>
      </c>
      <c r="H10" s="20">
        <f t="shared" si="1"/>
        <v>30.515000000000001</v>
      </c>
      <c r="I10" s="20">
        <f t="shared" si="2"/>
        <v>71.201304999999991</v>
      </c>
      <c r="J10" s="40" t="s">
        <v>19</v>
      </c>
    </row>
    <row r="11" spans="1:11" ht="15.75">
      <c r="A11" s="39">
        <v>8</v>
      </c>
      <c r="B11" s="11" t="s">
        <v>73</v>
      </c>
      <c r="C11" s="13" t="s">
        <v>33</v>
      </c>
      <c r="D11" s="13" t="s">
        <v>10</v>
      </c>
      <c r="E11" s="26">
        <v>75.631020000000007</v>
      </c>
      <c r="F11" s="20">
        <f t="shared" si="0"/>
        <v>37.815510000000003</v>
      </c>
      <c r="G11" s="26">
        <v>66.63</v>
      </c>
      <c r="H11" s="20">
        <f t="shared" si="1"/>
        <v>33.314999999999998</v>
      </c>
      <c r="I11" s="20">
        <f t="shared" si="2"/>
        <v>71.130510000000001</v>
      </c>
      <c r="J11" s="40" t="s">
        <v>19</v>
      </c>
    </row>
    <row r="12" spans="1:11" ht="15.75">
      <c r="A12" s="39">
        <v>9</v>
      </c>
      <c r="B12" s="11" t="s">
        <v>72</v>
      </c>
      <c r="C12" s="13" t="s">
        <v>33</v>
      </c>
      <c r="D12" s="13" t="s">
        <v>10</v>
      </c>
      <c r="E12" s="26">
        <v>77.17747</v>
      </c>
      <c r="F12" s="20">
        <f t="shared" si="0"/>
        <v>38.588735</v>
      </c>
      <c r="G12" s="26">
        <v>64.06</v>
      </c>
      <c r="H12" s="20">
        <f t="shared" si="1"/>
        <v>32.03</v>
      </c>
      <c r="I12" s="20">
        <f t="shared" si="2"/>
        <v>70.618735000000001</v>
      </c>
      <c r="J12" s="40" t="s">
        <v>19</v>
      </c>
    </row>
    <row r="13" spans="1:11" ht="15.75">
      <c r="A13" s="39">
        <v>10</v>
      </c>
      <c r="B13" s="11" t="s">
        <v>62</v>
      </c>
      <c r="C13" s="13" t="s">
        <v>33</v>
      </c>
      <c r="D13" s="13" t="s">
        <v>10</v>
      </c>
      <c r="E13" s="26">
        <v>73.939729999999997</v>
      </c>
      <c r="F13" s="20">
        <f t="shared" si="0"/>
        <v>36.969864999999999</v>
      </c>
      <c r="G13" s="26">
        <v>62.2</v>
      </c>
      <c r="H13" s="20">
        <f t="shared" si="1"/>
        <v>31.1</v>
      </c>
      <c r="I13" s="20">
        <f t="shared" si="2"/>
        <v>68.069864999999993</v>
      </c>
      <c r="J13" s="40" t="s">
        <v>19</v>
      </c>
    </row>
    <row r="14" spans="1:11" ht="15.75">
      <c r="A14" s="39">
        <v>11</v>
      </c>
      <c r="B14" s="11" t="s">
        <v>61</v>
      </c>
      <c r="C14" s="13" t="s">
        <v>33</v>
      </c>
      <c r="D14" s="13" t="s">
        <v>10</v>
      </c>
      <c r="E14" s="26">
        <v>70.703119999999998</v>
      </c>
      <c r="F14" s="20">
        <f t="shared" si="0"/>
        <v>35.351559999999999</v>
      </c>
      <c r="G14" s="26">
        <v>64.760000000000005</v>
      </c>
      <c r="H14" s="20">
        <f t="shared" si="1"/>
        <v>32.380000000000003</v>
      </c>
      <c r="I14" s="20">
        <f t="shared" si="2"/>
        <v>67.731560000000002</v>
      </c>
      <c r="J14" s="40" t="s">
        <v>19</v>
      </c>
    </row>
    <row r="15" spans="1:11" ht="15.75">
      <c r="A15" s="39">
        <v>12</v>
      </c>
      <c r="B15" s="11" t="s">
        <v>65</v>
      </c>
      <c r="C15" s="13" t="s">
        <v>33</v>
      </c>
      <c r="D15" s="13" t="s">
        <v>10</v>
      </c>
      <c r="E15" s="26">
        <v>69.640039999999999</v>
      </c>
      <c r="F15" s="20">
        <f t="shared" si="0"/>
        <v>34.82002</v>
      </c>
      <c r="G15" s="26">
        <v>58.72</v>
      </c>
      <c r="H15" s="20">
        <f t="shared" si="1"/>
        <v>29.36</v>
      </c>
      <c r="I15" s="20">
        <f t="shared" si="2"/>
        <v>64.180019999999999</v>
      </c>
      <c r="J15" s="40" t="s">
        <v>19</v>
      </c>
    </row>
    <row r="16" spans="1:11" ht="15.75">
      <c r="A16" s="39">
        <v>13</v>
      </c>
      <c r="B16" s="11" t="s">
        <v>71</v>
      </c>
      <c r="C16" s="13" t="s">
        <v>33</v>
      </c>
      <c r="D16" s="13" t="s">
        <v>10</v>
      </c>
      <c r="E16" s="26">
        <v>64.993589999999998</v>
      </c>
      <c r="F16" s="20">
        <f t="shared" si="0"/>
        <v>32.496794999999999</v>
      </c>
      <c r="G16" s="26">
        <v>61.73</v>
      </c>
      <c r="H16" s="20">
        <f t="shared" si="1"/>
        <v>30.864999999999998</v>
      </c>
      <c r="I16" s="20">
        <f t="shared" si="2"/>
        <v>63.361795000000001</v>
      </c>
      <c r="J16" s="40" t="s">
        <v>19</v>
      </c>
    </row>
    <row r="18" spans="2:5">
      <c r="B18" s="42" t="s">
        <v>17</v>
      </c>
      <c r="C18" s="43"/>
      <c r="D18" s="43"/>
      <c r="E18" s="44"/>
    </row>
    <row r="19" spans="2:5">
      <c r="B19" s="45" t="s">
        <v>38</v>
      </c>
      <c r="C19" s="46"/>
      <c r="D19" s="46"/>
      <c r="E19" s="47"/>
    </row>
  </sheetData>
  <sortState ref="B4:I16">
    <sortCondition descending="1" ref="I31:I43"/>
  </sortState>
  <mergeCells count="1">
    <mergeCell ref="B1:K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C17" sqref="C17"/>
    </sheetView>
  </sheetViews>
  <sheetFormatPr defaultRowHeight="15"/>
  <cols>
    <col min="1" max="1" width="8.28515625" customWidth="1"/>
    <col min="2" max="2" width="26.140625" customWidth="1"/>
    <col min="3" max="3" width="39.7109375" customWidth="1"/>
    <col min="4" max="4" width="16.28515625" customWidth="1"/>
    <col min="5" max="5" width="12.5703125" customWidth="1"/>
    <col min="6" max="6" width="15" customWidth="1"/>
    <col min="7" max="7" width="13" customWidth="1"/>
    <col min="8" max="8" width="14.42578125" customWidth="1"/>
    <col min="9" max="9" width="13.7109375" customWidth="1"/>
    <col min="10" max="10" width="30.5703125" customWidth="1"/>
  </cols>
  <sheetData>
    <row r="1" spans="1:10" ht="48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 ht="24" customHeight="1">
      <c r="A3" s="8" t="s">
        <v>5</v>
      </c>
      <c r="B3" s="7" t="s">
        <v>0</v>
      </c>
      <c r="C3" s="7" t="s">
        <v>15</v>
      </c>
      <c r="D3" s="7" t="s">
        <v>22</v>
      </c>
      <c r="E3" s="7" t="s">
        <v>13</v>
      </c>
      <c r="F3" s="7" t="s">
        <v>3</v>
      </c>
      <c r="G3" s="8" t="s">
        <v>2</v>
      </c>
      <c r="H3" s="7" t="s">
        <v>4</v>
      </c>
      <c r="I3" s="8" t="s">
        <v>14</v>
      </c>
      <c r="J3" s="7" t="s">
        <v>18</v>
      </c>
    </row>
    <row r="4" spans="1:10" ht="15.75">
      <c r="A4" s="92">
        <v>1</v>
      </c>
      <c r="B4" s="11" t="s">
        <v>77</v>
      </c>
      <c r="C4" s="13" t="s">
        <v>34</v>
      </c>
      <c r="D4" s="13" t="s">
        <v>10</v>
      </c>
      <c r="E4" s="26">
        <v>62.595660000000002</v>
      </c>
      <c r="F4" s="20">
        <f>E4*0.5</f>
        <v>31.297830000000001</v>
      </c>
      <c r="G4" s="26">
        <v>70.36</v>
      </c>
      <c r="H4" s="20">
        <f>G4*0.5</f>
        <v>35.18</v>
      </c>
      <c r="I4" s="20">
        <f>F4+H4</f>
        <v>66.477829999999997</v>
      </c>
      <c r="J4" s="92" t="s">
        <v>19</v>
      </c>
    </row>
    <row r="5" spans="1:10" ht="15.75">
      <c r="A5" s="93">
        <v>2</v>
      </c>
      <c r="B5" s="11" t="s">
        <v>78</v>
      </c>
      <c r="C5" s="13" t="s">
        <v>34</v>
      </c>
      <c r="D5" s="13" t="s">
        <v>10</v>
      </c>
      <c r="E5" s="26">
        <v>57.610300000000002</v>
      </c>
      <c r="F5" s="20">
        <f>E5*0.5</f>
        <v>28.805150000000001</v>
      </c>
      <c r="G5" s="26">
        <v>72.23</v>
      </c>
      <c r="H5" s="20">
        <f>G5*0.5</f>
        <v>36.115000000000002</v>
      </c>
      <c r="I5" s="20">
        <f>F5+H5</f>
        <v>64.920150000000007</v>
      </c>
      <c r="J5" s="92" t="s">
        <v>19</v>
      </c>
    </row>
    <row r="6" spans="1:10" ht="15.75">
      <c r="A6" s="93">
        <v>3</v>
      </c>
      <c r="B6" s="11" t="s">
        <v>76</v>
      </c>
      <c r="C6" s="13" t="s">
        <v>34</v>
      </c>
      <c r="D6" s="13" t="s">
        <v>10</v>
      </c>
      <c r="E6" s="26">
        <v>64.114159999999998</v>
      </c>
      <c r="F6" s="20">
        <f>E6*0.5</f>
        <v>32.057079999999999</v>
      </c>
      <c r="G6" s="26">
        <v>61.5</v>
      </c>
      <c r="H6" s="20">
        <f>G6*0.5</f>
        <v>30.75</v>
      </c>
      <c r="I6" s="20">
        <f>F6+H6</f>
        <v>62.807079999999999</v>
      </c>
      <c r="J6" s="92" t="s">
        <v>19</v>
      </c>
    </row>
    <row r="8" spans="1:10">
      <c r="B8" s="42" t="s">
        <v>17</v>
      </c>
      <c r="C8" s="43"/>
      <c r="D8" s="43"/>
      <c r="E8" s="44"/>
    </row>
    <row r="9" spans="1:10">
      <c r="B9" s="45" t="s">
        <v>38</v>
      </c>
      <c r="C9" s="46"/>
      <c r="D9" s="46"/>
      <c r="E9" s="47"/>
    </row>
  </sheetData>
  <sortState ref="B4:I6">
    <sortCondition descending="1" ref="I25:I27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24" sqref="C24"/>
    </sheetView>
  </sheetViews>
  <sheetFormatPr defaultRowHeight="15"/>
  <cols>
    <col min="1" max="1" width="9.28515625" customWidth="1"/>
    <col min="2" max="2" width="27.85546875" customWidth="1"/>
    <col min="3" max="3" width="17.42578125" customWidth="1"/>
    <col min="4" max="4" width="15.7109375" customWidth="1"/>
    <col min="5" max="5" width="19.5703125" customWidth="1"/>
    <col min="6" max="6" width="15.5703125" customWidth="1"/>
    <col min="7" max="7" width="14.5703125" customWidth="1"/>
    <col min="8" max="8" width="14" customWidth="1"/>
    <col min="9" max="9" width="16.85546875" customWidth="1"/>
    <col min="10" max="10" width="31.85546875" customWidth="1"/>
  </cols>
  <sheetData>
    <row r="1" spans="1:10" ht="53.2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>
      <c r="A3" s="7" t="s">
        <v>5</v>
      </c>
      <c r="B3" s="7" t="s">
        <v>0</v>
      </c>
      <c r="C3" s="7" t="s">
        <v>1</v>
      </c>
      <c r="D3" s="7" t="s">
        <v>9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7" t="s">
        <v>18</v>
      </c>
    </row>
    <row r="4" spans="1:10">
      <c r="A4" s="13">
        <v>1</v>
      </c>
      <c r="B4" s="12" t="s">
        <v>143</v>
      </c>
      <c r="C4" s="13" t="s">
        <v>6</v>
      </c>
      <c r="D4" s="13" t="s">
        <v>10</v>
      </c>
      <c r="E4" s="26">
        <v>65.66525</v>
      </c>
      <c r="F4" s="20">
        <f t="shared" ref="F4:F9" si="0">E4*0.5</f>
        <v>32.832625</v>
      </c>
      <c r="G4" s="26">
        <v>93.7</v>
      </c>
      <c r="H4" s="20">
        <f t="shared" ref="H4:H9" si="1">G4*0.5</f>
        <v>46.85</v>
      </c>
      <c r="I4" s="20">
        <f t="shared" ref="I4:I9" si="2">F4+H4</f>
        <v>79.682625000000002</v>
      </c>
      <c r="J4" s="13" t="s">
        <v>19</v>
      </c>
    </row>
    <row r="5" spans="1:10">
      <c r="A5" s="13">
        <v>2</v>
      </c>
      <c r="B5" s="12" t="s">
        <v>147</v>
      </c>
      <c r="C5" s="13" t="s">
        <v>6</v>
      </c>
      <c r="D5" s="13" t="s">
        <v>10</v>
      </c>
      <c r="E5" s="26">
        <v>63.32011</v>
      </c>
      <c r="F5" s="20">
        <f t="shared" si="0"/>
        <v>31.660055</v>
      </c>
      <c r="G5" s="26">
        <v>80.400000000000006</v>
      </c>
      <c r="H5" s="20">
        <f t="shared" si="1"/>
        <v>40.200000000000003</v>
      </c>
      <c r="I5" s="20">
        <f t="shared" si="2"/>
        <v>71.860055000000003</v>
      </c>
      <c r="J5" s="13" t="s">
        <v>19</v>
      </c>
    </row>
    <row r="6" spans="1:10">
      <c r="A6" s="13">
        <v>3</v>
      </c>
      <c r="B6" s="12" t="s">
        <v>146</v>
      </c>
      <c r="C6" s="13" t="s">
        <v>6</v>
      </c>
      <c r="D6" s="13" t="s">
        <v>10</v>
      </c>
      <c r="E6" s="26">
        <v>76.000230000000002</v>
      </c>
      <c r="F6" s="20">
        <f>E6*0.5</f>
        <v>38.000115000000001</v>
      </c>
      <c r="G6" s="26">
        <v>65</v>
      </c>
      <c r="H6" s="20">
        <f>G6*0.5</f>
        <v>32.5</v>
      </c>
      <c r="I6" s="20">
        <f>F6+H6</f>
        <v>70.500114999999994</v>
      </c>
      <c r="J6" s="13" t="s">
        <v>19</v>
      </c>
    </row>
    <row r="7" spans="1:10">
      <c r="A7" s="13">
        <v>4</v>
      </c>
      <c r="B7" s="12" t="s">
        <v>142</v>
      </c>
      <c r="C7" s="13" t="s">
        <v>6</v>
      </c>
      <c r="D7" s="13" t="s">
        <v>10</v>
      </c>
      <c r="E7" s="26">
        <v>63.09355</v>
      </c>
      <c r="F7" s="20">
        <f>E7*0.5</f>
        <v>31.546775</v>
      </c>
      <c r="G7" s="26">
        <v>75.959999999999994</v>
      </c>
      <c r="H7" s="20">
        <f>G7*0.5</f>
        <v>37.979999999999997</v>
      </c>
      <c r="I7" s="20">
        <f>F7+H7</f>
        <v>69.526775000000001</v>
      </c>
      <c r="J7" s="13" t="s">
        <v>19</v>
      </c>
    </row>
    <row r="8" spans="1:10">
      <c r="A8" s="13">
        <v>5</v>
      </c>
      <c r="B8" s="12" t="s">
        <v>144</v>
      </c>
      <c r="C8" s="13" t="s">
        <v>6</v>
      </c>
      <c r="D8" s="13" t="s">
        <v>10</v>
      </c>
      <c r="E8" s="26">
        <v>68.253780000000006</v>
      </c>
      <c r="F8" s="20">
        <f t="shared" si="0"/>
        <v>34.126890000000003</v>
      </c>
      <c r="G8" s="26">
        <v>64.850999999999999</v>
      </c>
      <c r="H8" s="20">
        <f t="shared" si="1"/>
        <v>32.4255</v>
      </c>
      <c r="I8" s="20">
        <f t="shared" si="2"/>
        <v>66.552390000000003</v>
      </c>
      <c r="J8" s="13" t="s">
        <v>19</v>
      </c>
    </row>
    <row r="9" spans="1:10">
      <c r="A9" s="13">
        <v>6</v>
      </c>
      <c r="B9" s="12" t="s">
        <v>145</v>
      </c>
      <c r="C9" s="13" t="s">
        <v>6</v>
      </c>
      <c r="D9" s="13" t="s">
        <v>10</v>
      </c>
      <c r="E9" s="26">
        <v>60.558819999999997</v>
      </c>
      <c r="F9" s="20">
        <f t="shared" si="0"/>
        <v>30.279409999999999</v>
      </c>
      <c r="G9" s="26">
        <v>71.599999999999994</v>
      </c>
      <c r="H9" s="20">
        <f t="shared" si="1"/>
        <v>35.799999999999997</v>
      </c>
      <c r="I9" s="20">
        <f t="shared" si="2"/>
        <v>66.079409999999996</v>
      </c>
      <c r="J9" s="13" t="s">
        <v>19</v>
      </c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2" t="s">
        <v>17</v>
      </c>
      <c r="C11" s="43"/>
      <c r="D11" s="43"/>
      <c r="E11" s="50"/>
      <c r="F11" s="4"/>
      <c r="G11" s="4"/>
      <c r="H11" s="4"/>
      <c r="I11" s="4"/>
      <c r="J11" s="4"/>
    </row>
    <row r="12" spans="1:10">
      <c r="A12" s="4"/>
      <c r="B12" s="45" t="s">
        <v>38</v>
      </c>
      <c r="C12" s="46"/>
      <c r="D12" s="46"/>
      <c r="E12" s="51"/>
      <c r="F12" s="4"/>
      <c r="G12" s="4"/>
      <c r="H12" s="4"/>
      <c r="I12" s="4"/>
      <c r="J12" s="4"/>
    </row>
    <row r="13" spans="1:10">
      <c r="A13" s="4"/>
      <c r="B13" s="94"/>
      <c r="C13" s="94"/>
      <c r="D13" s="94"/>
      <c r="E13" s="4"/>
      <c r="F13" s="4"/>
      <c r="G13" s="4"/>
      <c r="H13" s="4"/>
      <c r="I13" s="4"/>
      <c r="J13" s="4"/>
    </row>
    <row r="14" spans="1:10">
      <c r="A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23"/>
      <c r="B16" s="6"/>
      <c r="C16" s="23"/>
      <c r="D16" s="23"/>
      <c r="E16" s="23"/>
      <c r="F16" s="23"/>
      <c r="G16" s="23"/>
      <c r="H16" s="23"/>
      <c r="I16" s="23"/>
      <c r="J16" s="23"/>
    </row>
    <row r="17" spans="1:10">
      <c r="A17" s="7" t="s">
        <v>5</v>
      </c>
      <c r="B17" s="7" t="s">
        <v>0</v>
      </c>
      <c r="C17" s="7" t="s">
        <v>1</v>
      </c>
      <c r="D17" s="7" t="s">
        <v>9</v>
      </c>
      <c r="E17" s="7" t="s">
        <v>13</v>
      </c>
      <c r="F17" s="7" t="s">
        <v>3</v>
      </c>
      <c r="G17" s="7" t="s">
        <v>2</v>
      </c>
      <c r="H17" s="7" t="s">
        <v>4</v>
      </c>
      <c r="I17" s="7" t="s">
        <v>14</v>
      </c>
      <c r="J17" s="7" t="s">
        <v>18</v>
      </c>
    </row>
    <row r="18" spans="1:10">
      <c r="A18" s="13">
        <v>1</v>
      </c>
      <c r="B18" s="10" t="s">
        <v>148</v>
      </c>
      <c r="C18" s="13" t="s">
        <v>6</v>
      </c>
      <c r="D18" s="13" t="s">
        <v>11</v>
      </c>
      <c r="E18" s="24">
        <v>71.558329999999998</v>
      </c>
      <c r="F18" s="20">
        <f>E18*0.5</f>
        <v>35.779164999999999</v>
      </c>
      <c r="G18" s="17">
        <v>65.7</v>
      </c>
      <c r="H18" s="14">
        <f>G18*0.5</f>
        <v>32.85</v>
      </c>
      <c r="I18" s="14">
        <f>F18+H18</f>
        <v>68.629165</v>
      </c>
      <c r="J18" s="13" t="s">
        <v>19</v>
      </c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2" t="s">
        <v>17</v>
      </c>
      <c r="C21" s="43"/>
      <c r="D21" s="43"/>
      <c r="E21" s="50"/>
      <c r="F21" s="4"/>
      <c r="G21" s="4"/>
      <c r="H21" s="4"/>
      <c r="I21" s="4"/>
      <c r="J21" s="4"/>
    </row>
    <row r="22" spans="1:10">
      <c r="A22" s="4"/>
      <c r="B22" s="45" t="s">
        <v>38</v>
      </c>
      <c r="C22" s="46"/>
      <c r="D22" s="46"/>
      <c r="E22" s="51"/>
      <c r="F22" s="4"/>
      <c r="G22" s="4"/>
      <c r="H22" s="4"/>
      <c r="I22" s="4"/>
      <c r="J22" s="4"/>
    </row>
  </sheetData>
  <sortState ref="B27:I32">
    <sortCondition descending="1" ref="I27:I32"/>
  </sortState>
  <mergeCells count="1">
    <mergeCell ref="A1:J2"/>
  </mergeCells>
  <pageMargins left="0.7" right="0.7" top="0.75" bottom="0.75" header="0.3" footer="0.3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11"/>
  <sheetViews>
    <sheetView workbookViewId="0">
      <selection activeCell="E4" sqref="E4:E5"/>
    </sheetView>
  </sheetViews>
  <sheetFormatPr defaultRowHeight="15"/>
  <cols>
    <col min="1" max="1" width="7.7109375" customWidth="1"/>
    <col min="2" max="2" width="20.42578125" customWidth="1"/>
    <col min="3" max="3" width="29" customWidth="1"/>
    <col min="4" max="4" width="16" customWidth="1"/>
    <col min="5" max="5" width="13.140625" customWidth="1"/>
    <col min="6" max="6" width="14" customWidth="1"/>
    <col min="7" max="7" width="15.140625" customWidth="1"/>
    <col min="8" max="8" width="14.140625" customWidth="1"/>
    <col min="9" max="9" width="14.42578125" customWidth="1"/>
    <col min="10" max="10" width="30.85546875" customWidth="1"/>
  </cols>
  <sheetData>
    <row r="1" spans="1:10" ht="4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>
      <c r="A2" s="103"/>
      <c r="B2" s="104"/>
      <c r="C2" s="104"/>
      <c r="D2" s="104"/>
      <c r="E2" s="104"/>
      <c r="F2" s="104"/>
      <c r="G2" s="104"/>
      <c r="H2" s="104"/>
      <c r="I2" s="104"/>
      <c r="J2" s="105"/>
    </row>
    <row r="3" spans="1:10">
      <c r="A3" s="7" t="s">
        <v>5</v>
      </c>
      <c r="B3" s="7" t="s">
        <v>0</v>
      </c>
      <c r="C3" s="7" t="s">
        <v>1</v>
      </c>
      <c r="D3" s="8" t="s">
        <v>9</v>
      </c>
      <c r="E3" s="7" t="s">
        <v>13</v>
      </c>
      <c r="F3" s="7" t="s">
        <v>3</v>
      </c>
      <c r="G3" s="7" t="s">
        <v>2</v>
      </c>
      <c r="H3" s="7" t="s">
        <v>4</v>
      </c>
      <c r="I3" s="7" t="s">
        <v>14</v>
      </c>
      <c r="J3" s="7" t="s">
        <v>18</v>
      </c>
    </row>
    <row r="4" spans="1:10">
      <c r="A4" s="55">
        <v>1</v>
      </c>
      <c r="B4" s="57" t="s">
        <v>57</v>
      </c>
      <c r="C4" s="53" t="s">
        <v>24</v>
      </c>
      <c r="D4" s="53" t="s">
        <v>10</v>
      </c>
      <c r="E4" s="26">
        <v>85.127250000000004</v>
      </c>
      <c r="F4" s="53">
        <f>E4*0.5</f>
        <v>42.563625000000002</v>
      </c>
      <c r="G4" s="53">
        <v>71.06</v>
      </c>
      <c r="H4" s="53">
        <f>G4*0.5</f>
        <v>35.53</v>
      </c>
      <c r="I4" s="53">
        <f>F4+H4</f>
        <v>78.093625000000003</v>
      </c>
      <c r="J4" s="53" t="s">
        <v>19</v>
      </c>
    </row>
    <row r="5" spans="1:10">
      <c r="A5" s="55">
        <v>2</v>
      </c>
      <c r="B5" s="57" t="s">
        <v>56</v>
      </c>
      <c r="C5" s="53" t="s">
        <v>24</v>
      </c>
      <c r="D5" s="53" t="s">
        <v>10</v>
      </c>
      <c r="E5" s="26">
        <v>69.255039999999994</v>
      </c>
      <c r="F5" s="53">
        <f>E5*0.5</f>
        <v>34.627519999999997</v>
      </c>
      <c r="G5" s="53">
        <v>67.56</v>
      </c>
      <c r="H5" s="53">
        <f>G5*0.5</f>
        <v>33.78</v>
      </c>
      <c r="I5" s="53">
        <f>F5+H5</f>
        <v>68.407520000000005</v>
      </c>
      <c r="J5" s="53" t="s">
        <v>19</v>
      </c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4"/>
      <c r="B7" s="42" t="s">
        <v>17</v>
      </c>
      <c r="C7" s="43"/>
      <c r="D7" s="43"/>
      <c r="E7" s="50"/>
      <c r="F7" s="4"/>
      <c r="G7" s="4"/>
      <c r="H7" s="4"/>
      <c r="I7" s="4"/>
      <c r="J7" s="4"/>
    </row>
    <row r="8" spans="1:10">
      <c r="A8" s="4"/>
      <c r="B8" s="45" t="s">
        <v>38</v>
      </c>
      <c r="C8" s="46"/>
      <c r="D8" s="46"/>
      <c r="E8" s="51"/>
      <c r="F8" s="4"/>
      <c r="G8" s="4"/>
      <c r="H8" s="4"/>
      <c r="I8" s="4"/>
      <c r="J8" s="4"/>
    </row>
    <row r="9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</sheetData>
  <sortState ref="B3:J8">
    <sortCondition descending="1" ref="I3:I8"/>
  </sortState>
  <mergeCells count="1">
    <mergeCell ref="A1:J2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İnşaat Mühed.</vt:lpstr>
      <vt:lpstr>GIDA MÜH.</vt:lpstr>
      <vt:lpstr>MAKİNE MÜH.</vt:lpstr>
      <vt:lpstr>MALZEME MÜH.</vt:lpstr>
      <vt:lpstr>MB ENERJİ</vt:lpstr>
      <vt:lpstr>MB ELEKTRİK MÜH.</vt:lpstr>
      <vt:lpstr>MB BİLGİSAYAR MÜH.</vt:lpstr>
      <vt:lpstr>Biyomühendislik</vt:lpstr>
      <vt:lpstr>Fbt fizik</vt:lpstr>
      <vt:lpstr>Fbt Biyoloji</vt:lpstr>
      <vt:lpstr>Fbt Mat</vt:lpstr>
      <vt:lpstr>kimya</vt:lpstr>
      <vt:lpstr>Matematik</vt:lpstr>
      <vt:lpstr>Biyoloji</vt:lpstr>
      <vt:lpstr>Fizik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2019-07-03T11:49:48Z</dcterms:modified>
</cp:coreProperties>
</file>