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firstSheet="5" activeTab="5"/>
  </bookViews>
  <sheets>
    <sheet name="Gıda Mühendisliği" sheetId="1" r:id="rId1"/>
    <sheet name="İT Enerji Sist." sheetId="4" r:id="rId2"/>
    <sheet name="it Makine" sheetId="2" r:id="rId3"/>
    <sheet name="İT Elektrik" sheetId="3" r:id="rId4"/>
    <sheet name="İT Malzeme" sheetId="5" r:id="rId5"/>
    <sheet name="Biyomühendislik" sheetId="6" r:id="rId6"/>
    <sheet name="Fbt fizik" sheetId="7" r:id="rId7"/>
    <sheet name="Fbt Biyoloji" sheetId="8" r:id="rId8"/>
    <sheet name="Fbt Mat" sheetId="13" r:id="rId9"/>
    <sheet name="Fbt Kimya" sheetId="9" r:id="rId10"/>
    <sheet name="Matematik" sheetId="10" r:id="rId11"/>
    <sheet name="Kimya" sheetId="11" r:id="rId12"/>
    <sheet name="Biyoloji" sheetId="14" r:id="rId13"/>
    <sheet name="Fizik" sheetId="15" r:id="rId14"/>
  </sheets>
  <calcPr calcId="124519"/>
</workbook>
</file>

<file path=xl/calcChain.xml><?xml version="1.0" encoding="utf-8"?>
<calcChain xmlns="http://schemas.openxmlformats.org/spreadsheetml/2006/main">
  <c r="E4" i="1"/>
  <c r="G4"/>
  <c r="G5" i="11"/>
  <c r="E5"/>
  <c r="G4"/>
  <c r="E4"/>
  <c r="H4" s="1"/>
  <c r="G6"/>
  <c r="E6"/>
  <c r="H6" s="1"/>
  <c r="G7" i="14"/>
  <c r="E7"/>
  <c r="G6"/>
  <c r="E6"/>
  <c r="G9"/>
  <c r="E9"/>
  <c r="G4"/>
  <c r="E4"/>
  <c r="G3"/>
  <c r="E3"/>
  <c r="G5"/>
  <c r="E5"/>
  <c r="G8"/>
  <c r="E8"/>
  <c r="H23" i="6"/>
  <c r="F23"/>
  <c r="H22"/>
  <c r="F22"/>
  <c r="H9"/>
  <c r="F9"/>
  <c r="H8"/>
  <c r="F8"/>
  <c r="H7"/>
  <c r="F7"/>
  <c r="H6"/>
  <c r="F6"/>
  <c r="H5"/>
  <c r="F5"/>
  <c r="H4"/>
  <c r="F4"/>
  <c r="H3"/>
  <c r="F3"/>
  <c r="H15"/>
  <c r="H16"/>
  <c r="F15"/>
  <c r="F16"/>
  <c r="E11" i="1"/>
  <c r="E13"/>
  <c r="E19"/>
  <c r="E6"/>
  <c r="E5"/>
  <c r="E18"/>
  <c r="G11"/>
  <c r="G13"/>
  <c r="G19"/>
  <c r="G6"/>
  <c r="G5"/>
  <c r="G18"/>
  <c r="H11"/>
  <c r="H13"/>
  <c r="H19"/>
  <c r="H18"/>
  <c r="G12"/>
  <c r="E12"/>
  <c r="H5" i="4"/>
  <c r="F5"/>
  <c r="H6"/>
  <c r="F6"/>
  <c r="I6" s="1"/>
  <c r="H4"/>
  <c r="F4"/>
  <c r="I4" s="1"/>
  <c r="H7"/>
  <c r="F7"/>
  <c r="I7" s="1"/>
  <c r="H3"/>
  <c r="F3"/>
  <c r="I3" s="1"/>
  <c r="H8"/>
  <c r="F8"/>
  <c r="I8" s="1"/>
  <c r="G17" i="1"/>
  <c r="G7"/>
  <c r="G9"/>
  <c r="G20"/>
  <c r="G8"/>
  <c r="G10"/>
  <c r="G14"/>
  <c r="G16"/>
  <c r="G21"/>
  <c r="G22"/>
  <c r="E17"/>
  <c r="E7"/>
  <c r="E9"/>
  <c r="E20"/>
  <c r="E8"/>
  <c r="E10"/>
  <c r="E14"/>
  <c r="E16"/>
  <c r="E21"/>
  <c r="E22"/>
  <c r="F6" i="3"/>
  <c r="F10"/>
  <c r="F4"/>
  <c r="F20"/>
  <c r="F17"/>
  <c r="H10"/>
  <c r="I10" s="1"/>
  <c r="H4"/>
  <c r="I4" s="1"/>
  <c r="H20"/>
  <c r="H17"/>
  <c r="I20"/>
  <c r="H6"/>
  <c r="H7"/>
  <c r="H16"/>
  <c r="F16"/>
  <c r="F7"/>
  <c r="H12"/>
  <c r="H3"/>
  <c r="H5"/>
  <c r="F12"/>
  <c r="F3"/>
  <c r="I3" s="1"/>
  <c r="F5"/>
  <c r="F9"/>
  <c r="H9"/>
  <c r="F19"/>
  <c r="H19"/>
  <c r="F14"/>
  <c r="H14"/>
  <c r="F13"/>
  <c r="H13"/>
  <c r="F8"/>
  <c r="H8"/>
  <c r="F21"/>
  <c r="H21"/>
  <c r="F22"/>
  <c r="H22"/>
  <c r="F11"/>
  <c r="H11"/>
  <c r="F15"/>
  <c r="H15"/>
  <c r="F18"/>
  <c r="H18"/>
  <c r="H5" i="5"/>
  <c r="F5"/>
  <c r="H6"/>
  <c r="F6"/>
  <c r="H4"/>
  <c r="F4"/>
  <c r="I4" s="1"/>
  <c r="H3"/>
  <c r="F3"/>
  <c r="I3" s="1"/>
  <c r="F3" i="2"/>
  <c r="H3"/>
  <c r="F4"/>
  <c r="H4"/>
  <c r="H4" i="13"/>
  <c r="F4"/>
  <c r="I4" s="1"/>
  <c r="H3"/>
  <c r="F3"/>
  <c r="I3" s="1"/>
  <c r="G20" i="1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  <c r="H3" i="9"/>
  <c r="F3"/>
  <c r="H6" i="8"/>
  <c r="F6"/>
  <c r="I6" s="1"/>
  <c r="H4" i="7"/>
  <c r="F4"/>
  <c r="H3"/>
  <c r="F3"/>
  <c r="G3" i="15"/>
  <c r="E3"/>
  <c r="G4"/>
  <c r="E4"/>
  <c r="H4" s="1"/>
  <c r="H5" i="8"/>
  <c r="F5"/>
  <c r="H4"/>
  <c r="F4"/>
  <c r="H3"/>
  <c r="F3"/>
  <c r="G15" i="1"/>
  <c r="E15"/>
  <c r="H4" l="1"/>
  <c r="H3" i="15"/>
  <c r="I5" i="5"/>
  <c r="I6"/>
  <c r="H12" i="1"/>
  <c r="H5" i="11"/>
  <c r="H3" i="10"/>
  <c r="H4"/>
  <c r="H5"/>
  <c r="H6"/>
  <c r="H7"/>
  <c r="H8"/>
  <c r="H9"/>
  <c r="H10"/>
  <c r="H11"/>
  <c r="H12"/>
  <c r="H13"/>
  <c r="H14"/>
  <c r="H15"/>
  <c r="H16"/>
  <c r="H17"/>
  <c r="H18"/>
  <c r="H19"/>
  <c r="H20"/>
  <c r="H8" i="14"/>
  <c r="H5"/>
  <c r="H3"/>
  <c r="H4"/>
  <c r="H9"/>
  <c r="H6"/>
  <c r="H7"/>
  <c r="I23" i="6"/>
  <c r="I22"/>
  <c r="I3"/>
  <c r="I4"/>
  <c r="I5"/>
  <c r="I6"/>
  <c r="I7"/>
  <c r="I8"/>
  <c r="I9"/>
  <c r="I16"/>
  <c r="I15"/>
  <c r="H5" i="1"/>
  <c r="H6"/>
  <c r="I5" i="4"/>
  <c r="H21" i="1"/>
  <c r="H14"/>
  <c r="H8"/>
  <c r="H9"/>
  <c r="H17"/>
  <c r="H22"/>
  <c r="H16"/>
  <c r="H10"/>
  <c r="H20"/>
  <c r="H7"/>
  <c r="I15" i="3"/>
  <c r="I9"/>
  <c r="I5"/>
  <c r="I17"/>
  <c r="I16"/>
  <c r="I6"/>
  <c r="I7"/>
  <c r="I12"/>
  <c r="I18"/>
  <c r="I11"/>
  <c r="I22"/>
  <c r="I21"/>
  <c r="I8"/>
  <c r="I14"/>
  <c r="I19"/>
  <c r="I13"/>
  <c r="I3" i="2"/>
  <c r="I4"/>
  <c r="I3" i="9"/>
  <c r="I3" i="7"/>
  <c r="I4"/>
  <c r="I3" i="8"/>
  <c r="I4"/>
  <c r="I5"/>
  <c r="H15" i="1"/>
</calcChain>
</file>

<file path=xl/sharedStrings.xml><?xml version="1.0" encoding="utf-8"?>
<sst xmlns="http://schemas.openxmlformats.org/spreadsheetml/2006/main" count="567" uniqueCount="150">
  <si>
    <t>Adı  Soyadı</t>
  </si>
  <si>
    <t xml:space="preserve">Anabilim Dalı </t>
  </si>
  <si>
    <t>Bilim Dalı</t>
  </si>
  <si>
    <t>Lisans Puanı</t>
  </si>
  <si>
    <t>İleri Teknolojiler</t>
  </si>
  <si>
    <t>Gıda Müh.</t>
  </si>
  <si>
    <t>Ales%50</t>
  </si>
  <si>
    <t>Lisans%50</t>
  </si>
  <si>
    <t>Sıra No</t>
  </si>
  <si>
    <t>Makine Mühendisliği</t>
  </si>
  <si>
    <t>Elektrik-Elektronik Müh.</t>
  </si>
  <si>
    <t>Biyomühendislik</t>
  </si>
  <si>
    <t>Fen Bilimleri ve Tek.</t>
  </si>
  <si>
    <t>Fizik</t>
  </si>
  <si>
    <t>Biyoloji</t>
  </si>
  <si>
    <t>Kontenjan:8</t>
  </si>
  <si>
    <t>Kontenjan:7</t>
  </si>
  <si>
    <t>Kimya</t>
  </si>
  <si>
    <t>Matematik</t>
  </si>
  <si>
    <t>Kübra UĞUR</t>
  </si>
  <si>
    <t>Habibe ÖZEN</t>
  </si>
  <si>
    <t>Ersoy YAŞAR</t>
  </si>
  <si>
    <t>Merve Şifa Hane KÖSE</t>
  </si>
  <si>
    <t>Eren BÜLBÜL</t>
  </si>
  <si>
    <t>Mehmet Bayram UĞUZ</t>
  </si>
  <si>
    <t>Berat ÇOKURPINAR</t>
  </si>
  <si>
    <t>Seher CEYLAN</t>
  </si>
  <si>
    <t>Derya KAPLAN</t>
  </si>
  <si>
    <t>Asuman TÜREL</t>
  </si>
  <si>
    <t>Kontenjan:5</t>
  </si>
  <si>
    <t>Gülden Meryem TOKSOY</t>
  </si>
  <si>
    <t>Kerim SELAMET</t>
  </si>
  <si>
    <t>Anabilim Dalı</t>
  </si>
  <si>
    <t>Musa ORUÇ</t>
  </si>
  <si>
    <t>Hakan ATÇEKEN</t>
  </si>
  <si>
    <t>Ayşe COŞKUN</t>
  </si>
  <si>
    <t>Samet SAÇLI</t>
  </si>
  <si>
    <t>Abdullah UYSAL</t>
  </si>
  <si>
    <t>İbrahim Berk GÜNAY</t>
  </si>
  <si>
    <t>Süleyman DİNCER</t>
  </si>
  <si>
    <t>Yaşar Cem LAÇİN</t>
  </si>
  <si>
    <t>Ramazan Şevket KAYLI</t>
  </si>
  <si>
    <t>Öznur FINDIK</t>
  </si>
  <si>
    <t>Mustafa ACAR</t>
  </si>
  <si>
    <t>Hüseyin KARAKUŞ</t>
  </si>
  <si>
    <t>Halime GELİŞKEN</t>
  </si>
  <si>
    <t>Yasin KESER</t>
  </si>
  <si>
    <t>Serap KARAGÜLLE</t>
  </si>
  <si>
    <t>Zehra BAYRAM</t>
  </si>
  <si>
    <t>Nesibe DURMAZ</t>
  </si>
  <si>
    <t>Hüseyin AYDIN</t>
  </si>
  <si>
    <t>Halime YILMAZ</t>
  </si>
  <si>
    <t>Rukiye KÖSEOĞLU</t>
  </si>
  <si>
    <t>Alaaddin BOZKURT</t>
  </si>
  <si>
    <t>Nurdan ÖZMEN</t>
  </si>
  <si>
    <t>Sevcan MERCAN</t>
  </si>
  <si>
    <t>Serdar KARATAŞ</t>
  </si>
  <si>
    <t>Ayşe GÖKÇAYIR</t>
  </si>
  <si>
    <t>Beyza ÜNVER</t>
  </si>
  <si>
    <t>Veli ANBAR</t>
  </si>
  <si>
    <t>Zeynep CERAN</t>
  </si>
  <si>
    <t>Zülal Şengül KARAHAN</t>
  </si>
  <si>
    <t>Rahmine Burcu KEPME</t>
  </si>
  <si>
    <t>Melih GEZER</t>
  </si>
  <si>
    <t>Muhammet DOĞAN ÖNALDI</t>
  </si>
  <si>
    <t>Mustafa SOYSAL</t>
  </si>
  <si>
    <t>Ayşe CULU</t>
  </si>
  <si>
    <t>Ozan PANCAR</t>
  </si>
  <si>
    <t>İsmail ÖZAL</t>
  </si>
  <si>
    <t>Nuri DÜRÜL</t>
  </si>
  <si>
    <t>Fahrettin YILMAZ</t>
  </si>
  <si>
    <t>Neşe TEKİN</t>
  </si>
  <si>
    <t>Ali PEHLİVAN</t>
  </si>
  <si>
    <t>Ahmet ÇELİK</t>
  </si>
  <si>
    <t>Seyit BARDAK</t>
  </si>
  <si>
    <t>Mehmet Emin SARI</t>
  </si>
  <si>
    <t>Zeynep TOKLU</t>
  </si>
  <si>
    <t>Ahmet ÇAKIRLAR</t>
  </si>
  <si>
    <t>Kemal SARI</t>
  </si>
  <si>
    <t>Yusuf ÇALIŞKAN</t>
  </si>
  <si>
    <t>Mustafa YILDIZ</t>
  </si>
  <si>
    <t>Kamil Mustafa ÖZ</t>
  </si>
  <si>
    <t>İbrahim KIZIL</t>
  </si>
  <si>
    <t>Ömerhan HELVACI</t>
  </si>
  <si>
    <t>Halil İbrahim ÖZDEMİR</t>
  </si>
  <si>
    <t>Uğur DAVARCI</t>
  </si>
  <si>
    <t>Şükrü YÜKSEL</t>
  </si>
  <si>
    <t>Burçin ÖZDEMİR</t>
  </si>
  <si>
    <t>Abdullah DİK</t>
  </si>
  <si>
    <t>Ahmet ÇAĞLAR</t>
  </si>
  <si>
    <t>Muhittin ÜNAL</t>
  </si>
  <si>
    <t>Arife KAZANÇ</t>
  </si>
  <si>
    <t>Hikmet ÜNAL</t>
  </si>
  <si>
    <t>Enerji Sistemleri Mühendisliği</t>
  </si>
  <si>
    <t>Müjdat GONCA</t>
  </si>
  <si>
    <t>İrem MAZLUM</t>
  </si>
  <si>
    <t>Merve MUTLUER</t>
  </si>
  <si>
    <t>Zeynep Feyza ÖZ</t>
  </si>
  <si>
    <t>Büşra KARATAŞ</t>
  </si>
  <si>
    <t>Gizem ÇİMEN</t>
  </si>
  <si>
    <t>Sıddıka Sare ZENGİN UYANER</t>
  </si>
  <si>
    <t>Raziye DURMAZ</t>
  </si>
  <si>
    <t>Esra YILDIRIM</t>
  </si>
  <si>
    <t>Elanur YILMAZ</t>
  </si>
  <si>
    <t>Feyza Nur BÖCÜ</t>
  </si>
  <si>
    <t>Özge ŞİMŞEK</t>
  </si>
  <si>
    <t>Merve ERKOÇ</t>
  </si>
  <si>
    <t>Mustafa FENYILMAZ</t>
  </si>
  <si>
    <t>Mustafa DEDEOĞLU</t>
  </si>
  <si>
    <t>Atilla SUCU</t>
  </si>
  <si>
    <t>Büşra ONAT</t>
  </si>
  <si>
    <t>Hıdır DEMİR</t>
  </si>
  <si>
    <t>İsmail VARLI</t>
  </si>
  <si>
    <t>Dilek SÖYLER</t>
  </si>
  <si>
    <t>Mesut DEĞİRMENCİOĞLU</t>
  </si>
  <si>
    <t>Bilal GÜMÜŞTAŞ</t>
  </si>
  <si>
    <t>Sedat KESKİN</t>
  </si>
  <si>
    <t>Ramazan BAYAT</t>
  </si>
  <si>
    <t>Safinaz Elçin ÇEVİK</t>
  </si>
  <si>
    <t>Merve ÜRE</t>
  </si>
  <si>
    <t>Elif YAYLA</t>
  </si>
  <si>
    <t>Yasemin ACAR</t>
  </si>
  <si>
    <t>Kontenjan:15</t>
  </si>
  <si>
    <t>Kontenjan:2</t>
  </si>
  <si>
    <t>Program</t>
  </si>
  <si>
    <t>Yüksek Lisans</t>
  </si>
  <si>
    <t>Doktora</t>
  </si>
  <si>
    <t>Mesut Ersin SÖNMEZ</t>
  </si>
  <si>
    <t>Yüksek Lisans Puanı</t>
  </si>
  <si>
    <t>Ali KESKİN</t>
  </si>
  <si>
    <t>Kontenjan:10</t>
  </si>
  <si>
    <t>Kontenjan:12</t>
  </si>
  <si>
    <t>Kontenjan:13</t>
  </si>
  <si>
    <t>Kontenjan:16</t>
  </si>
  <si>
    <t>Kontenjan:6</t>
  </si>
  <si>
    <t>Ömer SATILMIŞ</t>
  </si>
  <si>
    <t>ALES PUANI YETERSİZ OLDUĞU İÇİN DEĞERLENDİRMEYE ALINAMAMIŞTIR.</t>
  </si>
  <si>
    <t xml:space="preserve">Ales Puanı </t>
  </si>
  <si>
    <t>Ales Puanı</t>
  </si>
  <si>
    <t>Toplam Puan</t>
  </si>
  <si>
    <t>Ana Bilim Dalı</t>
  </si>
  <si>
    <t>Cumaali ÇAĞLAYAN</t>
  </si>
  <si>
    <t>BÖLÜM ŞARTINI SAĞLAMADIĞI İÇİN DEĞERLENDİRMEYE ALINMAMIŞTIR.</t>
  </si>
  <si>
    <t>Lisans %50</t>
  </si>
  <si>
    <t>Sınav Yeri : İktisadi ve İdari Bilimler Fakültesi Kazım Karabekir  Salonu</t>
  </si>
  <si>
    <t>Sınav Tarih ve Saati : 03 Ağustos 2017 Perşembe Saat:10.30</t>
  </si>
  <si>
    <t>Malzeme Bilimi ve Müh.</t>
  </si>
  <si>
    <t>Sonuç</t>
  </si>
  <si>
    <t>BİLİM SINAVINA GİREBİLİR</t>
  </si>
  <si>
    <t>BİLİM SINAVINA GİREMEZ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</si>
</sst>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1" xfId="0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workbookViewId="0">
      <selection activeCell="L11" sqref="L11"/>
    </sheetView>
  </sheetViews>
  <sheetFormatPr defaultRowHeight="15"/>
  <cols>
    <col min="1" max="1" width="8.140625" customWidth="1"/>
    <col min="2" max="2" width="31.5703125" customWidth="1"/>
    <col min="3" max="3" width="19.42578125" customWidth="1"/>
    <col min="4" max="4" width="16.42578125" customWidth="1"/>
    <col min="5" max="5" width="11" customWidth="1"/>
    <col min="6" max="6" width="14.7109375" customWidth="1"/>
    <col min="7" max="7" width="11.7109375" customWidth="1"/>
    <col min="8" max="8" width="14.85546875" customWidth="1"/>
    <col min="9" max="9" width="31.5703125" customWidth="1"/>
    <col min="10" max="11" width="9.140625" customWidth="1"/>
  </cols>
  <sheetData>
    <row r="2" spans="1:9">
      <c r="B2" s="9" t="s">
        <v>130</v>
      </c>
    </row>
    <row r="3" spans="1:9">
      <c r="A3" s="9" t="s">
        <v>8</v>
      </c>
      <c r="B3" s="9" t="s">
        <v>0</v>
      </c>
      <c r="C3" s="9" t="s">
        <v>140</v>
      </c>
      <c r="D3" s="20" t="s">
        <v>138</v>
      </c>
      <c r="E3" s="20" t="s">
        <v>6</v>
      </c>
      <c r="F3" s="24" t="s">
        <v>3</v>
      </c>
      <c r="G3" s="20" t="s">
        <v>7</v>
      </c>
      <c r="H3" s="20" t="s">
        <v>139</v>
      </c>
      <c r="I3" s="38" t="s">
        <v>147</v>
      </c>
    </row>
    <row r="4" spans="1:9">
      <c r="A4" s="7">
        <v>1</v>
      </c>
      <c r="B4" s="6" t="s">
        <v>105</v>
      </c>
      <c r="C4" s="4" t="s">
        <v>5</v>
      </c>
      <c r="D4" s="18">
        <v>59.516719999999999</v>
      </c>
      <c r="E4" s="18">
        <f t="shared" ref="E4:E22" si="0">D4*0.5</f>
        <v>29.75836</v>
      </c>
      <c r="F4" s="18">
        <v>96.96</v>
      </c>
      <c r="G4" s="18">
        <f t="shared" ref="G4:G22" si="1">F4*0.5</f>
        <v>48.48</v>
      </c>
      <c r="H4" s="18">
        <f t="shared" ref="H4:H22" si="2">E4+G4</f>
        <v>78.23836</v>
      </c>
      <c r="I4" s="18" t="s">
        <v>148</v>
      </c>
    </row>
    <row r="5" spans="1:9">
      <c r="A5" s="7">
        <v>2</v>
      </c>
      <c r="B5" s="6" t="s">
        <v>111</v>
      </c>
      <c r="C5" s="4" t="s">
        <v>5</v>
      </c>
      <c r="D5" s="18">
        <v>83.833129999999997</v>
      </c>
      <c r="E5" s="18">
        <f t="shared" si="0"/>
        <v>41.916564999999999</v>
      </c>
      <c r="F5" s="18">
        <v>64.06</v>
      </c>
      <c r="G5" s="18">
        <f t="shared" si="1"/>
        <v>32.03</v>
      </c>
      <c r="H5" s="18">
        <f t="shared" si="2"/>
        <v>73.946564999999993</v>
      </c>
      <c r="I5" s="18" t="s">
        <v>148</v>
      </c>
    </row>
    <row r="6" spans="1:9">
      <c r="A6" s="7">
        <v>3</v>
      </c>
      <c r="B6" s="6" t="s">
        <v>110</v>
      </c>
      <c r="C6" s="4" t="s">
        <v>5</v>
      </c>
      <c r="D6" s="18">
        <v>69.881249999999994</v>
      </c>
      <c r="E6" s="18">
        <f t="shared" si="0"/>
        <v>34.940624999999997</v>
      </c>
      <c r="F6" s="18">
        <v>77.83</v>
      </c>
      <c r="G6" s="18">
        <f t="shared" si="1"/>
        <v>38.914999999999999</v>
      </c>
      <c r="H6" s="18">
        <f t="shared" si="2"/>
        <v>73.855625000000003</v>
      </c>
      <c r="I6" s="18" t="s">
        <v>148</v>
      </c>
    </row>
    <row r="7" spans="1:9">
      <c r="A7" s="7">
        <v>4</v>
      </c>
      <c r="B7" s="4" t="s">
        <v>96</v>
      </c>
      <c r="C7" s="4" t="s">
        <v>5</v>
      </c>
      <c r="D7" s="7">
        <v>73.480270000000004</v>
      </c>
      <c r="E7" s="7">
        <f t="shared" si="0"/>
        <v>36.740135000000002</v>
      </c>
      <c r="F7" s="7">
        <v>70.83</v>
      </c>
      <c r="G7" s="7">
        <f t="shared" si="1"/>
        <v>35.414999999999999</v>
      </c>
      <c r="H7" s="7">
        <f t="shared" si="2"/>
        <v>72.155135000000001</v>
      </c>
      <c r="I7" s="18" t="s">
        <v>148</v>
      </c>
    </row>
    <row r="8" spans="1:9">
      <c r="A8" s="7">
        <v>5</v>
      </c>
      <c r="B8" s="6" t="s">
        <v>99</v>
      </c>
      <c r="C8" s="4" t="s">
        <v>5</v>
      </c>
      <c r="D8" s="7">
        <v>60.877609999999997</v>
      </c>
      <c r="E8" s="7">
        <f t="shared" si="0"/>
        <v>30.438804999999999</v>
      </c>
      <c r="F8" s="7">
        <v>82.5</v>
      </c>
      <c r="G8" s="7">
        <f t="shared" si="1"/>
        <v>41.25</v>
      </c>
      <c r="H8" s="7">
        <f t="shared" si="2"/>
        <v>71.688805000000002</v>
      </c>
      <c r="I8" s="18" t="s">
        <v>148</v>
      </c>
    </row>
    <row r="9" spans="1:9">
      <c r="A9" s="7">
        <v>6</v>
      </c>
      <c r="B9" s="6" t="s">
        <v>97</v>
      </c>
      <c r="C9" s="4" t="s">
        <v>5</v>
      </c>
      <c r="D9" s="7">
        <v>74.198009999999996</v>
      </c>
      <c r="E9" s="7">
        <f t="shared" si="0"/>
        <v>37.099004999999998</v>
      </c>
      <c r="F9" s="7">
        <v>68.260000000000005</v>
      </c>
      <c r="G9" s="7">
        <f t="shared" si="1"/>
        <v>34.130000000000003</v>
      </c>
      <c r="H9" s="7">
        <f t="shared" si="2"/>
        <v>71.229005000000001</v>
      </c>
      <c r="I9" s="18" t="s">
        <v>148</v>
      </c>
    </row>
    <row r="10" spans="1:9">
      <c r="A10" s="7">
        <v>7</v>
      </c>
      <c r="B10" s="6" t="s">
        <v>100</v>
      </c>
      <c r="C10" s="4" t="s">
        <v>5</v>
      </c>
      <c r="D10" s="7">
        <v>72.973410000000001</v>
      </c>
      <c r="E10" s="7">
        <f t="shared" si="0"/>
        <v>36.486705000000001</v>
      </c>
      <c r="F10" s="7">
        <v>68.03</v>
      </c>
      <c r="G10" s="7">
        <f t="shared" si="1"/>
        <v>34.015000000000001</v>
      </c>
      <c r="H10" s="7">
        <f t="shared" si="2"/>
        <v>70.501705000000001</v>
      </c>
      <c r="I10" s="18" t="s">
        <v>148</v>
      </c>
    </row>
    <row r="11" spans="1:9">
      <c r="A11" s="7">
        <v>8</v>
      </c>
      <c r="B11" s="6" t="s">
        <v>107</v>
      </c>
      <c r="C11" s="4" t="s">
        <v>5</v>
      </c>
      <c r="D11" s="18">
        <v>63.269559999999998</v>
      </c>
      <c r="E11" s="18">
        <f t="shared" si="0"/>
        <v>31.634779999999999</v>
      </c>
      <c r="F11" s="18">
        <v>75.959999999999994</v>
      </c>
      <c r="G11" s="18">
        <f t="shared" si="1"/>
        <v>37.979999999999997</v>
      </c>
      <c r="H11" s="18">
        <f t="shared" si="2"/>
        <v>69.614779999999996</v>
      </c>
      <c r="I11" s="18" t="s">
        <v>148</v>
      </c>
    </row>
    <row r="12" spans="1:9">
      <c r="A12" s="7">
        <v>9</v>
      </c>
      <c r="B12" s="6" t="s">
        <v>106</v>
      </c>
      <c r="C12" s="4" t="s">
        <v>5</v>
      </c>
      <c r="D12" s="18">
        <v>63.183489999999999</v>
      </c>
      <c r="E12" s="18">
        <f t="shared" si="0"/>
        <v>31.591745</v>
      </c>
      <c r="F12" s="18">
        <v>75.73</v>
      </c>
      <c r="G12" s="18">
        <f t="shared" si="1"/>
        <v>37.865000000000002</v>
      </c>
      <c r="H12" s="18">
        <f t="shared" si="2"/>
        <v>69.456744999999998</v>
      </c>
      <c r="I12" s="18" t="s">
        <v>148</v>
      </c>
    </row>
    <row r="13" spans="1:9">
      <c r="A13" s="7">
        <v>10</v>
      </c>
      <c r="B13" s="6" t="s">
        <v>108</v>
      </c>
      <c r="C13" s="4" t="s">
        <v>5</v>
      </c>
      <c r="D13" s="18">
        <v>68.732330000000005</v>
      </c>
      <c r="E13" s="18">
        <f t="shared" si="0"/>
        <v>34.366165000000002</v>
      </c>
      <c r="F13" s="18">
        <v>70.13</v>
      </c>
      <c r="G13" s="18">
        <f t="shared" si="1"/>
        <v>35.064999999999998</v>
      </c>
      <c r="H13" s="18">
        <f t="shared" si="2"/>
        <v>69.431164999999993</v>
      </c>
      <c r="I13" s="18" t="s">
        <v>148</v>
      </c>
    </row>
    <row r="14" spans="1:9">
      <c r="A14" s="7">
        <v>11</v>
      </c>
      <c r="B14" s="6" t="s">
        <v>101</v>
      </c>
      <c r="C14" s="4" t="s">
        <v>5</v>
      </c>
      <c r="D14" s="7">
        <v>63.96555</v>
      </c>
      <c r="E14" s="7">
        <f t="shared" si="0"/>
        <v>31.982775</v>
      </c>
      <c r="F14" s="7">
        <v>74.8</v>
      </c>
      <c r="G14" s="7">
        <f t="shared" si="1"/>
        <v>37.4</v>
      </c>
      <c r="H14" s="7">
        <f t="shared" si="2"/>
        <v>69.382774999999995</v>
      </c>
      <c r="I14" s="18" t="s">
        <v>148</v>
      </c>
    </row>
    <row r="15" spans="1:9">
      <c r="A15" s="7">
        <v>12</v>
      </c>
      <c r="B15" s="4" t="s">
        <v>94</v>
      </c>
      <c r="C15" s="4" t="s">
        <v>5</v>
      </c>
      <c r="D15" s="7">
        <v>75.507599999999996</v>
      </c>
      <c r="E15" s="7">
        <f t="shared" si="0"/>
        <v>37.753799999999998</v>
      </c>
      <c r="F15" s="7">
        <v>62.66</v>
      </c>
      <c r="G15" s="7">
        <f t="shared" si="1"/>
        <v>31.33</v>
      </c>
      <c r="H15" s="7">
        <f t="shared" si="2"/>
        <v>69.083799999999997</v>
      </c>
      <c r="I15" s="18" t="s">
        <v>148</v>
      </c>
    </row>
    <row r="16" spans="1:9">
      <c r="A16" s="7">
        <v>13</v>
      </c>
      <c r="B16" s="6" t="s">
        <v>102</v>
      </c>
      <c r="C16" s="4" t="s">
        <v>5</v>
      </c>
      <c r="D16" s="7">
        <v>61.284149999999997</v>
      </c>
      <c r="E16" s="7">
        <f t="shared" si="0"/>
        <v>30.642074999999998</v>
      </c>
      <c r="F16" s="7">
        <v>75.260000000000005</v>
      </c>
      <c r="G16" s="7">
        <f t="shared" si="1"/>
        <v>37.630000000000003</v>
      </c>
      <c r="H16" s="7">
        <f t="shared" si="2"/>
        <v>68.272075000000001</v>
      </c>
      <c r="I16" s="18" t="s">
        <v>148</v>
      </c>
    </row>
    <row r="17" spans="1:9">
      <c r="A17" s="7">
        <v>14</v>
      </c>
      <c r="B17" s="4" t="s">
        <v>95</v>
      </c>
      <c r="C17" s="4" t="s">
        <v>5</v>
      </c>
      <c r="D17" s="7">
        <v>61.347679999999997</v>
      </c>
      <c r="E17" s="7">
        <f t="shared" si="0"/>
        <v>30.673839999999998</v>
      </c>
      <c r="F17" s="7">
        <v>74.33</v>
      </c>
      <c r="G17" s="7">
        <f t="shared" si="1"/>
        <v>37.164999999999999</v>
      </c>
      <c r="H17" s="7">
        <f t="shared" si="2"/>
        <v>67.838840000000005</v>
      </c>
      <c r="I17" s="18" t="s">
        <v>148</v>
      </c>
    </row>
    <row r="18" spans="1:9">
      <c r="A18" s="7">
        <v>15</v>
      </c>
      <c r="B18" s="6" t="s">
        <v>112</v>
      </c>
      <c r="C18" s="4" t="s">
        <v>5</v>
      </c>
      <c r="D18" s="18">
        <v>63.689500000000002</v>
      </c>
      <c r="E18" s="18">
        <f t="shared" si="0"/>
        <v>31.844750000000001</v>
      </c>
      <c r="F18" s="18">
        <v>71.3</v>
      </c>
      <c r="G18" s="18">
        <f t="shared" si="1"/>
        <v>35.65</v>
      </c>
      <c r="H18" s="18">
        <f t="shared" si="2"/>
        <v>67.494749999999996</v>
      </c>
      <c r="I18" s="18" t="s">
        <v>148</v>
      </c>
    </row>
    <row r="19" spans="1:9">
      <c r="A19" s="7">
        <v>16</v>
      </c>
      <c r="B19" s="6" t="s">
        <v>109</v>
      </c>
      <c r="C19" s="4" t="s">
        <v>5</v>
      </c>
      <c r="D19" s="18">
        <v>74.963920000000002</v>
      </c>
      <c r="E19" s="18">
        <f t="shared" si="0"/>
        <v>37.481960000000001</v>
      </c>
      <c r="F19" s="18">
        <v>57.82</v>
      </c>
      <c r="G19" s="18">
        <f t="shared" si="1"/>
        <v>28.91</v>
      </c>
      <c r="H19" s="18">
        <f t="shared" si="2"/>
        <v>66.391959999999997</v>
      </c>
      <c r="I19" s="18" t="s">
        <v>148</v>
      </c>
    </row>
    <row r="20" spans="1:9">
      <c r="A20" s="7">
        <v>17</v>
      </c>
      <c r="B20" s="6" t="s">
        <v>98</v>
      </c>
      <c r="C20" s="4" t="s">
        <v>5</v>
      </c>
      <c r="D20" s="7">
        <v>61.01079</v>
      </c>
      <c r="E20" s="7">
        <f t="shared" si="0"/>
        <v>30.505395</v>
      </c>
      <c r="F20" s="7">
        <v>67.099999999999994</v>
      </c>
      <c r="G20" s="7">
        <f t="shared" si="1"/>
        <v>33.549999999999997</v>
      </c>
      <c r="H20" s="7">
        <f t="shared" si="2"/>
        <v>64.055395000000004</v>
      </c>
      <c r="I20" s="18" t="s">
        <v>148</v>
      </c>
    </row>
    <row r="21" spans="1:9">
      <c r="A21" s="7">
        <v>18</v>
      </c>
      <c r="B21" s="6" t="s">
        <v>103</v>
      </c>
      <c r="C21" s="4" t="s">
        <v>5</v>
      </c>
      <c r="D21" s="7">
        <v>60.477240000000002</v>
      </c>
      <c r="E21" s="7">
        <f t="shared" si="0"/>
        <v>30.238620000000001</v>
      </c>
      <c r="F21" s="7">
        <v>67.099999999999994</v>
      </c>
      <c r="G21" s="7">
        <f t="shared" si="1"/>
        <v>33.549999999999997</v>
      </c>
      <c r="H21" s="7">
        <f t="shared" si="2"/>
        <v>63.788619999999995</v>
      </c>
      <c r="I21" s="18" t="s">
        <v>148</v>
      </c>
    </row>
    <row r="22" spans="1:9">
      <c r="A22" s="7">
        <v>19</v>
      </c>
      <c r="B22" s="6" t="s">
        <v>104</v>
      </c>
      <c r="C22" s="4" t="s">
        <v>5</v>
      </c>
      <c r="D22" s="7">
        <v>71.920240000000007</v>
      </c>
      <c r="E22" s="7">
        <f t="shared" si="0"/>
        <v>35.960120000000003</v>
      </c>
      <c r="F22" s="7">
        <v>53.8</v>
      </c>
      <c r="G22" s="7">
        <f t="shared" si="1"/>
        <v>26.9</v>
      </c>
      <c r="H22" s="7">
        <f t="shared" si="2"/>
        <v>62.860120000000002</v>
      </c>
      <c r="I22" s="18" t="s">
        <v>148</v>
      </c>
    </row>
    <row r="24" spans="1:9">
      <c r="B24" s="36" t="s">
        <v>144</v>
      </c>
      <c r="C24" s="36"/>
      <c r="D24" s="36"/>
    </row>
    <row r="25" spans="1:9">
      <c r="B25" s="36" t="s">
        <v>145</v>
      </c>
      <c r="C25" s="36"/>
      <c r="D25" s="36"/>
    </row>
    <row r="26" spans="1:9">
      <c r="B26" s="37"/>
      <c r="C26" s="37"/>
      <c r="D26" s="37"/>
    </row>
    <row r="41" spans="3:9">
      <c r="C41" s="1"/>
      <c r="D41" s="1"/>
      <c r="E41" s="1"/>
      <c r="F41" s="16"/>
      <c r="G41" s="1"/>
      <c r="H41" s="16"/>
      <c r="I41" s="16"/>
    </row>
  </sheetData>
  <sortState ref="B3:I21">
    <sortCondition descending="1" ref="H37:H55"/>
  </sortState>
  <pageMargins left="0.7" right="0.7" top="0.75" bottom="0.75" header="0.3" footer="0.3"/>
  <pageSetup paperSize="9" scale="7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J8"/>
  <sheetViews>
    <sheetView workbookViewId="0">
      <selection activeCell="H11" sqref="H11"/>
    </sheetView>
  </sheetViews>
  <sheetFormatPr defaultRowHeight="15"/>
  <cols>
    <col min="1" max="1" width="8.140625" customWidth="1"/>
    <col min="2" max="2" width="18.85546875" customWidth="1"/>
    <col min="3" max="3" width="20.140625" customWidth="1"/>
    <col min="4" max="4" width="11.42578125" customWidth="1"/>
    <col min="5" max="5" width="16" customWidth="1"/>
    <col min="6" max="6" width="12.140625" customWidth="1"/>
    <col min="7" max="7" width="14.7109375" customWidth="1"/>
    <col min="8" max="8" width="13.7109375" customWidth="1"/>
    <col min="9" max="9" width="17.85546875" customWidth="1"/>
    <col min="10" max="10" width="31.140625" customWidth="1"/>
  </cols>
  <sheetData>
    <row r="1" spans="1:10">
      <c r="A1" s="8"/>
      <c r="B1" s="9" t="s">
        <v>16</v>
      </c>
      <c r="C1" s="8"/>
      <c r="D1" s="8"/>
      <c r="E1" s="8"/>
      <c r="F1" s="8"/>
      <c r="G1" s="8"/>
      <c r="H1" s="8"/>
      <c r="I1" s="8"/>
    </row>
    <row r="2" spans="1:10">
      <c r="A2" s="20" t="s">
        <v>8</v>
      </c>
      <c r="B2" s="20" t="s">
        <v>0</v>
      </c>
      <c r="C2" s="20" t="s">
        <v>1</v>
      </c>
      <c r="D2" s="24" t="s">
        <v>2</v>
      </c>
      <c r="E2" s="20" t="s">
        <v>138</v>
      </c>
      <c r="F2" s="20" t="s">
        <v>6</v>
      </c>
      <c r="G2" s="20" t="s">
        <v>3</v>
      </c>
      <c r="H2" s="20" t="s">
        <v>143</v>
      </c>
      <c r="I2" s="20" t="s">
        <v>139</v>
      </c>
      <c r="J2" s="38" t="s">
        <v>147</v>
      </c>
    </row>
    <row r="3" spans="1:10">
      <c r="A3" s="7">
        <v>1</v>
      </c>
      <c r="B3" s="7" t="s">
        <v>39</v>
      </c>
      <c r="C3" s="7" t="s">
        <v>12</v>
      </c>
      <c r="D3" s="7" t="s">
        <v>17</v>
      </c>
      <c r="E3" s="7">
        <v>71.042010000000005</v>
      </c>
      <c r="F3" s="7">
        <f t="shared" ref="F3" si="0">E3*0.5</f>
        <v>35.521005000000002</v>
      </c>
      <c r="G3" s="7">
        <v>72.930000000000007</v>
      </c>
      <c r="H3" s="7">
        <f t="shared" ref="H3" si="1">G3*0.5</f>
        <v>36.465000000000003</v>
      </c>
      <c r="I3" s="7">
        <f t="shared" ref="I3" si="2">F3+H3</f>
        <v>71.986005000000006</v>
      </c>
      <c r="J3" s="18" t="s">
        <v>148</v>
      </c>
    </row>
    <row r="6" spans="1:10">
      <c r="B6" s="36" t="s">
        <v>144</v>
      </c>
      <c r="C6" s="36"/>
      <c r="D6" s="36"/>
    </row>
    <row r="7" spans="1:10">
      <c r="B7" s="36" t="s">
        <v>145</v>
      </c>
      <c r="C7" s="36"/>
      <c r="D7" s="36"/>
    </row>
    <row r="8" spans="1:10">
      <c r="B8" s="37"/>
      <c r="C8" s="37"/>
      <c r="D8" s="37"/>
    </row>
  </sheetData>
  <sortState ref="B3:I6">
    <sortCondition descending="1" ref="I3:I6"/>
  </sortState>
  <pageMargins left="0.7" right="0.7" top="0.75" bottom="0.75" header="0.3" footer="0.3"/>
  <pageSetup paperSize="9" scale="7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zoomScale="115" zoomScaleNormal="115" workbookViewId="0">
      <selection activeCell="D4" sqref="D4"/>
    </sheetView>
  </sheetViews>
  <sheetFormatPr defaultRowHeight="15"/>
  <cols>
    <col min="2" max="2" width="24" customWidth="1"/>
    <col min="3" max="3" width="21.42578125" customWidth="1"/>
    <col min="4" max="4" width="12.7109375" customWidth="1"/>
    <col min="5" max="5" width="9.85546875" customWidth="1"/>
    <col min="6" max="6" width="12.85546875" customWidth="1"/>
    <col min="7" max="7" width="11.42578125" customWidth="1"/>
    <col min="8" max="8" width="17.5703125" customWidth="1"/>
    <col min="9" max="9" width="27.7109375" customWidth="1"/>
  </cols>
  <sheetData>
    <row r="1" spans="1:9">
      <c r="A1" s="8"/>
      <c r="B1" s="9" t="s">
        <v>130</v>
      </c>
      <c r="C1" s="8"/>
      <c r="D1" s="8"/>
      <c r="E1" s="8"/>
      <c r="F1" s="8"/>
      <c r="G1" s="8"/>
      <c r="H1" s="8"/>
    </row>
    <row r="2" spans="1:9">
      <c r="A2" s="20" t="s">
        <v>8</v>
      </c>
      <c r="B2" s="21" t="s">
        <v>0</v>
      </c>
      <c r="C2" s="20" t="s">
        <v>1</v>
      </c>
      <c r="D2" s="20" t="s">
        <v>138</v>
      </c>
      <c r="E2" s="20" t="s">
        <v>6</v>
      </c>
      <c r="F2" s="20" t="s">
        <v>3</v>
      </c>
      <c r="G2" s="20" t="s">
        <v>7</v>
      </c>
      <c r="H2" s="20" t="s">
        <v>139</v>
      </c>
      <c r="I2" s="38" t="s">
        <v>147</v>
      </c>
    </row>
    <row r="3" spans="1:9">
      <c r="A3" s="17">
        <v>1</v>
      </c>
      <c r="B3" s="22" t="s">
        <v>55</v>
      </c>
      <c r="C3" s="7" t="s">
        <v>18</v>
      </c>
      <c r="D3" s="7">
        <v>83.549289999999999</v>
      </c>
      <c r="E3" s="7">
        <f t="shared" ref="E3:E20" si="0">D3*0.5</f>
        <v>41.774645</v>
      </c>
      <c r="F3" s="7">
        <v>84.6</v>
      </c>
      <c r="G3" s="7">
        <f t="shared" ref="G3:G20" si="1">F3*0.5</f>
        <v>42.3</v>
      </c>
      <c r="H3" s="7">
        <f t="shared" ref="H3:H20" si="2">E3+G3</f>
        <v>84.074645000000004</v>
      </c>
      <c r="I3" s="18" t="s">
        <v>148</v>
      </c>
    </row>
    <row r="4" spans="1:9">
      <c r="A4" s="17">
        <v>2</v>
      </c>
      <c r="B4" s="22" t="s">
        <v>44</v>
      </c>
      <c r="C4" s="7" t="s">
        <v>18</v>
      </c>
      <c r="D4" s="7">
        <v>81.900379999999998</v>
      </c>
      <c r="E4" s="7">
        <f t="shared" si="0"/>
        <v>40.950189999999999</v>
      </c>
      <c r="F4" s="7">
        <v>82.5</v>
      </c>
      <c r="G4" s="7">
        <f t="shared" si="1"/>
        <v>41.25</v>
      </c>
      <c r="H4" s="7">
        <f t="shared" si="2"/>
        <v>82.200189999999992</v>
      </c>
      <c r="I4" s="18" t="s">
        <v>148</v>
      </c>
    </row>
    <row r="5" spans="1:9">
      <c r="A5" s="17">
        <v>3</v>
      </c>
      <c r="B5" s="22" t="s">
        <v>40</v>
      </c>
      <c r="C5" s="7" t="s">
        <v>18</v>
      </c>
      <c r="D5" s="7">
        <v>91.787040000000005</v>
      </c>
      <c r="E5" s="7">
        <f t="shared" si="0"/>
        <v>45.893520000000002</v>
      </c>
      <c r="F5" s="7">
        <v>69.98</v>
      </c>
      <c r="G5" s="7">
        <f t="shared" si="1"/>
        <v>34.99</v>
      </c>
      <c r="H5" s="7">
        <f t="shared" si="2"/>
        <v>80.883520000000004</v>
      </c>
      <c r="I5" s="18" t="s">
        <v>148</v>
      </c>
    </row>
    <row r="6" spans="1:9">
      <c r="A6" s="17">
        <v>4</v>
      </c>
      <c r="B6" s="22" t="s">
        <v>42</v>
      </c>
      <c r="C6" s="7" t="s">
        <v>18</v>
      </c>
      <c r="D6" s="7">
        <v>73.176069999999996</v>
      </c>
      <c r="E6" s="7">
        <f t="shared" si="0"/>
        <v>36.588034999999998</v>
      </c>
      <c r="F6" s="7">
        <v>77.599999999999994</v>
      </c>
      <c r="G6" s="7">
        <f t="shared" si="1"/>
        <v>38.799999999999997</v>
      </c>
      <c r="H6" s="7">
        <f t="shared" si="2"/>
        <v>75.388035000000002</v>
      </c>
      <c r="I6" s="18" t="s">
        <v>148</v>
      </c>
    </row>
    <row r="7" spans="1:9">
      <c r="A7" s="17">
        <v>5</v>
      </c>
      <c r="B7" s="22" t="s">
        <v>59</v>
      </c>
      <c r="C7" s="7" t="s">
        <v>18</v>
      </c>
      <c r="D7" s="7">
        <v>82.273510000000002</v>
      </c>
      <c r="E7" s="7">
        <f t="shared" si="0"/>
        <v>41.136755000000001</v>
      </c>
      <c r="F7" s="7">
        <v>66.400000000000006</v>
      </c>
      <c r="G7" s="7">
        <f t="shared" si="1"/>
        <v>33.200000000000003</v>
      </c>
      <c r="H7" s="7">
        <f t="shared" si="2"/>
        <v>74.336755000000011</v>
      </c>
      <c r="I7" s="18" t="s">
        <v>148</v>
      </c>
    </row>
    <row r="8" spans="1:9">
      <c r="A8" s="17">
        <v>6</v>
      </c>
      <c r="B8" s="22" t="s">
        <v>56</v>
      </c>
      <c r="C8" s="7" t="s">
        <v>18</v>
      </c>
      <c r="D8" s="7">
        <v>64.352710000000002</v>
      </c>
      <c r="E8" s="7">
        <f t="shared" si="0"/>
        <v>32.176355000000001</v>
      </c>
      <c r="F8" s="7">
        <v>83.2</v>
      </c>
      <c r="G8" s="7">
        <f t="shared" si="1"/>
        <v>41.6</v>
      </c>
      <c r="H8" s="7">
        <f t="shared" si="2"/>
        <v>73.776354999999995</v>
      </c>
      <c r="I8" s="18" t="s">
        <v>148</v>
      </c>
    </row>
    <row r="9" spans="1:9">
      <c r="A9" s="17">
        <v>7</v>
      </c>
      <c r="B9" s="22" t="s">
        <v>58</v>
      </c>
      <c r="C9" s="7" t="s">
        <v>18</v>
      </c>
      <c r="D9" s="7">
        <v>83.704279999999997</v>
      </c>
      <c r="E9" s="7">
        <f t="shared" si="0"/>
        <v>41.852139999999999</v>
      </c>
      <c r="F9" s="7">
        <v>61.26</v>
      </c>
      <c r="G9" s="7">
        <f t="shared" si="1"/>
        <v>30.63</v>
      </c>
      <c r="H9" s="7">
        <f t="shared" si="2"/>
        <v>72.482140000000001</v>
      </c>
      <c r="I9" s="18" t="s">
        <v>148</v>
      </c>
    </row>
    <row r="10" spans="1:9">
      <c r="A10" s="17">
        <v>8</v>
      </c>
      <c r="B10" s="22" t="s">
        <v>52</v>
      </c>
      <c r="C10" s="7" t="s">
        <v>18</v>
      </c>
      <c r="D10" s="7">
        <v>84.142200000000003</v>
      </c>
      <c r="E10" s="7">
        <f t="shared" si="0"/>
        <v>42.071100000000001</v>
      </c>
      <c r="F10" s="7">
        <v>60.56</v>
      </c>
      <c r="G10" s="7">
        <f t="shared" si="1"/>
        <v>30.28</v>
      </c>
      <c r="H10" s="7">
        <f t="shared" si="2"/>
        <v>72.351100000000002</v>
      </c>
      <c r="I10" s="18" t="s">
        <v>148</v>
      </c>
    </row>
    <row r="11" spans="1:9">
      <c r="A11" s="17">
        <v>9</v>
      </c>
      <c r="B11" s="22" t="s">
        <v>50</v>
      </c>
      <c r="C11" s="7" t="s">
        <v>18</v>
      </c>
      <c r="D11" s="7">
        <v>65.166269999999997</v>
      </c>
      <c r="E11" s="7">
        <f t="shared" si="0"/>
        <v>32.583134999999999</v>
      </c>
      <c r="F11" s="7">
        <v>78.06</v>
      </c>
      <c r="G11" s="7">
        <f t="shared" si="1"/>
        <v>39.03</v>
      </c>
      <c r="H11" s="7">
        <f t="shared" si="2"/>
        <v>71.613135</v>
      </c>
      <c r="I11" s="18" t="s">
        <v>148</v>
      </c>
    </row>
    <row r="12" spans="1:9">
      <c r="A12" s="17">
        <v>10</v>
      </c>
      <c r="B12" s="22" t="s">
        <v>57</v>
      </c>
      <c r="C12" s="7" t="s">
        <v>18</v>
      </c>
      <c r="D12" s="7">
        <v>79.83323</v>
      </c>
      <c r="E12" s="7">
        <f t="shared" si="0"/>
        <v>39.916615</v>
      </c>
      <c r="F12" s="7">
        <v>61.73</v>
      </c>
      <c r="G12" s="7">
        <f t="shared" si="1"/>
        <v>30.864999999999998</v>
      </c>
      <c r="H12" s="7">
        <f t="shared" si="2"/>
        <v>70.781615000000002</v>
      </c>
      <c r="I12" s="18" t="s">
        <v>148</v>
      </c>
    </row>
    <row r="13" spans="1:9">
      <c r="A13" s="17">
        <v>11</v>
      </c>
      <c r="B13" s="22" t="s">
        <v>46</v>
      </c>
      <c r="C13" s="7" t="s">
        <v>18</v>
      </c>
      <c r="D13" s="7">
        <v>73.783850000000001</v>
      </c>
      <c r="E13" s="7">
        <f t="shared" si="0"/>
        <v>36.891925000000001</v>
      </c>
      <c r="F13" s="7">
        <v>66.63</v>
      </c>
      <c r="G13" s="7">
        <f t="shared" si="1"/>
        <v>33.314999999999998</v>
      </c>
      <c r="H13" s="7">
        <f t="shared" si="2"/>
        <v>70.206924999999998</v>
      </c>
      <c r="I13" s="18" t="s">
        <v>148</v>
      </c>
    </row>
    <row r="14" spans="1:9">
      <c r="A14" s="17">
        <v>12</v>
      </c>
      <c r="B14" s="22" t="s">
        <v>48</v>
      </c>
      <c r="C14" s="7" t="s">
        <v>18</v>
      </c>
      <c r="D14" s="7">
        <v>67.492189999999994</v>
      </c>
      <c r="E14" s="7">
        <f t="shared" si="0"/>
        <v>33.746094999999997</v>
      </c>
      <c r="F14" s="7">
        <v>72.459999999999994</v>
      </c>
      <c r="G14" s="7">
        <f t="shared" si="1"/>
        <v>36.229999999999997</v>
      </c>
      <c r="H14" s="7">
        <f t="shared" si="2"/>
        <v>69.976094999999987</v>
      </c>
      <c r="I14" s="18" t="s">
        <v>148</v>
      </c>
    </row>
    <row r="15" spans="1:9">
      <c r="A15" s="17">
        <v>13</v>
      </c>
      <c r="B15" s="22" t="s">
        <v>49</v>
      </c>
      <c r="C15" s="7" t="s">
        <v>18</v>
      </c>
      <c r="D15" s="7">
        <v>66.394379999999998</v>
      </c>
      <c r="E15" s="7">
        <f t="shared" si="0"/>
        <v>33.197189999999999</v>
      </c>
      <c r="F15" s="7">
        <v>73.16</v>
      </c>
      <c r="G15" s="7">
        <f t="shared" si="1"/>
        <v>36.58</v>
      </c>
      <c r="H15" s="7">
        <f t="shared" si="2"/>
        <v>69.77718999999999</v>
      </c>
      <c r="I15" s="18" t="s">
        <v>148</v>
      </c>
    </row>
    <row r="16" spans="1:9">
      <c r="A16" s="17">
        <v>14</v>
      </c>
      <c r="B16" s="22" t="s">
        <v>41</v>
      </c>
      <c r="C16" s="7" t="s">
        <v>18</v>
      </c>
      <c r="D16" s="7">
        <v>68.739909999999995</v>
      </c>
      <c r="E16" s="7">
        <f t="shared" si="0"/>
        <v>34.369954999999997</v>
      </c>
      <c r="F16" s="7">
        <v>70.36</v>
      </c>
      <c r="G16" s="7">
        <f t="shared" si="1"/>
        <v>35.18</v>
      </c>
      <c r="H16" s="7">
        <f t="shared" si="2"/>
        <v>69.549954999999997</v>
      </c>
      <c r="I16" s="18" t="s">
        <v>148</v>
      </c>
    </row>
    <row r="17" spans="1:9">
      <c r="A17" s="17">
        <v>15</v>
      </c>
      <c r="B17" s="22" t="s">
        <v>45</v>
      </c>
      <c r="C17" s="7" t="s">
        <v>18</v>
      </c>
      <c r="D17" s="7">
        <v>73.178439999999995</v>
      </c>
      <c r="E17" s="7">
        <f t="shared" si="0"/>
        <v>36.589219999999997</v>
      </c>
      <c r="F17" s="7">
        <v>65.459999999999994</v>
      </c>
      <c r="G17" s="7">
        <f t="shared" si="1"/>
        <v>32.729999999999997</v>
      </c>
      <c r="H17" s="7">
        <f t="shared" si="2"/>
        <v>69.319220000000001</v>
      </c>
      <c r="I17" s="18" t="s">
        <v>148</v>
      </c>
    </row>
    <row r="18" spans="1:9">
      <c r="A18" s="17">
        <v>16</v>
      </c>
      <c r="B18" s="22" t="s">
        <v>51</v>
      </c>
      <c r="C18" s="7" t="s">
        <v>18</v>
      </c>
      <c r="D18" s="7">
        <v>62.313580000000002</v>
      </c>
      <c r="E18" s="7">
        <f t="shared" si="0"/>
        <v>31.156790000000001</v>
      </c>
      <c r="F18" s="7">
        <v>76.2</v>
      </c>
      <c r="G18" s="7">
        <f t="shared" si="1"/>
        <v>38.1</v>
      </c>
      <c r="H18" s="7">
        <f t="shared" si="2"/>
        <v>69.256789999999995</v>
      </c>
      <c r="I18" s="18" t="s">
        <v>148</v>
      </c>
    </row>
    <row r="19" spans="1:9">
      <c r="A19" s="18">
        <v>17</v>
      </c>
      <c r="B19" s="22" t="s">
        <v>43</v>
      </c>
      <c r="C19" s="7" t="s">
        <v>18</v>
      </c>
      <c r="D19" s="7">
        <v>62.397939999999998</v>
      </c>
      <c r="E19" s="7">
        <f t="shared" si="0"/>
        <v>31.198969999999999</v>
      </c>
      <c r="F19" s="7">
        <v>72</v>
      </c>
      <c r="G19" s="7">
        <f t="shared" si="1"/>
        <v>36</v>
      </c>
      <c r="H19" s="7">
        <f t="shared" si="2"/>
        <v>67.198970000000003</v>
      </c>
      <c r="I19" s="18" t="s">
        <v>148</v>
      </c>
    </row>
    <row r="20" spans="1:9">
      <c r="A20" s="18">
        <v>18</v>
      </c>
      <c r="B20" s="22" t="s">
        <v>47</v>
      </c>
      <c r="C20" s="7" t="s">
        <v>18</v>
      </c>
      <c r="D20" s="7">
        <v>63.634309999999999</v>
      </c>
      <c r="E20" s="7">
        <f t="shared" si="0"/>
        <v>31.817155</v>
      </c>
      <c r="F20" s="7">
        <v>70.53</v>
      </c>
      <c r="G20" s="7">
        <f t="shared" si="1"/>
        <v>35.265000000000001</v>
      </c>
      <c r="H20" s="7">
        <f t="shared" si="2"/>
        <v>67.082155</v>
      </c>
      <c r="I20" s="18" t="s">
        <v>148</v>
      </c>
    </row>
    <row r="22" spans="1:9">
      <c r="B22" s="36" t="s">
        <v>144</v>
      </c>
      <c r="C22" s="36"/>
      <c r="D22" s="36"/>
    </row>
    <row r="23" spans="1:9">
      <c r="B23" s="36" t="s">
        <v>145</v>
      </c>
      <c r="C23" s="36"/>
      <c r="D23" s="36"/>
    </row>
    <row r="24" spans="1:9">
      <c r="B24" s="37"/>
      <c r="C24" s="37"/>
      <c r="D24" s="37"/>
    </row>
    <row r="27" spans="1:9">
      <c r="A27" s="28">
        <v>1</v>
      </c>
      <c r="B27" s="29" t="s">
        <v>54</v>
      </c>
      <c r="C27" s="30" t="s">
        <v>18</v>
      </c>
      <c r="D27" s="31" t="s">
        <v>142</v>
      </c>
      <c r="E27" s="32"/>
      <c r="F27" s="32"/>
      <c r="G27" s="32"/>
      <c r="H27" s="33"/>
      <c r="I27" s="18" t="s">
        <v>149</v>
      </c>
    </row>
    <row r="28" spans="1:9">
      <c r="A28" s="28">
        <v>2</v>
      </c>
      <c r="B28" s="29" t="s">
        <v>53</v>
      </c>
      <c r="C28" s="30" t="s">
        <v>18</v>
      </c>
      <c r="D28" s="31" t="s">
        <v>142</v>
      </c>
      <c r="E28" s="32"/>
      <c r="F28" s="32"/>
      <c r="G28" s="32"/>
      <c r="H28" s="33"/>
      <c r="I28" s="18" t="s">
        <v>149</v>
      </c>
    </row>
  </sheetData>
  <sortState ref="C25:I44">
    <sortCondition descending="1" ref="I25:I44"/>
  </sortState>
  <mergeCells count="2">
    <mergeCell ref="D27:H27"/>
    <mergeCell ref="D28:H28"/>
  </mergeCells>
  <pageMargins left="0.7" right="0.7" top="0.75" bottom="0.75" header="0.3" footer="0.3"/>
  <pageSetup paperSize="9" scale="7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I11"/>
  <sheetViews>
    <sheetView topLeftCell="A2" workbookViewId="0">
      <selection activeCell="I3" sqref="I3:I6"/>
    </sheetView>
  </sheetViews>
  <sheetFormatPr defaultRowHeight="15"/>
  <cols>
    <col min="1" max="1" width="7.7109375" customWidth="1"/>
    <col min="2" max="2" width="20.42578125" customWidth="1"/>
    <col min="3" max="3" width="16.140625" customWidth="1"/>
    <col min="4" max="4" width="20.42578125" customWidth="1"/>
    <col min="5" max="5" width="12.42578125" customWidth="1"/>
    <col min="6" max="6" width="18" customWidth="1"/>
    <col min="7" max="7" width="14.42578125" customWidth="1"/>
    <col min="8" max="8" width="17" customWidth="1"/>
    <col min="9" max="9" width="31.28515625" customWidth="1"/>
  </cols>
  <sheetData>
    <row r="2" spans="1:9">
      <c r="B2" s="9" t="s">
        <v>16</v>
      </c>
    </row>
    <row r="3" spans="1:9">
      <c r="A3" s="20" t="s">
        <v>8</v>
      </c>
      <c r="B3" s="20" t="s">
        <v>0</v>
      </c>
      <c r="C3" s="20" t="s">
        <v>1</v>
      </c>
      <c r="D3" s="20" t="s">
        <v>138</v>
      </c>
      <c r="E3" s="20" t="s">
        <v>6</v>
      </c>
      <c r="F3" s="20" t="s">
        <v>3</v>
      </c>
      <c r="G3" s="20" t="s">
        <v>7</v>
      </c>
      <c r="H3" s="20" t="s">
        <v>139</v>
      </c>
      <c r="I3" s="38" t="s">
        <v>147</v>
      </c>
    </row>
    <row r="4" spans="1:9">
      <c r="A4" s="7">
        <v>1</v>
      </c>
      <c r="B4" s="22" t="s">
        <v>37</v>
      </c>
      <c r="C4" s="7" t="s">
        <v>17</v>
      </c>
      <c r="D4" s="7">
        <v>69.479500000000002</v>
      </c>
      <c r="E4" s="7">
        <f>D4*0.5</f>
        <v>34.739750000000001</v>
      </c>
      <c r="F4" s="7">
        <v>71.53</v>
      </c>
      <c r="G4" s="7">
        <f>F4*0.5</f>
        <v>35.765000000000001</v>
      </c>
      <c r="H4" s="7">
        <f>E4+G4</f>
        <v>70.504750000000001</v>
      </c>
      <c r="I4" s="18" t="s">
        <v>148</v>
      </c>
    </row>
    <row r="5" spans="1:9">
      <c r="A5" s="7">
        <v>2</v>
      </c>
      <c r="B5" s="22" t="s">
        <v>38</v>
      </c>
      <c r="C5" s="7" t="s">
        <v>17</v>
      </c>
      <c r="D5" s="7">
        <v>74.301339999999996</v>
      </c>
      <c r="E5" s="7">
        <f>D5*0.5</f>
        <v>37.150669999999998</v>
      </c>
      <c r="F5" s="7">
        <v>62.66</v>
      </c>
      <c r="G5" s="7">
        <f>F5*0.5</f>
        <v>31.33</v>
      </c>
      <c r="H5" s="7">
        <f>E5+G5</f>
        <v>68.480670000000003</v>
      </c>
      <c r="I5" s="18" t="s">
        <v>148</v>
      </c>
    </row>
    <row r="6" spans="1:9">
      <c r="A6" s="7">
        <v>3</v>
      </c>
      <c r="B6" s="22" t="s">
        <v>36</v>
      </c>
      <c r="C6" s="7" t="s">
        <v>17</v>
      </c>
      <c r="D6" s="7">
        <v>60.076219999999999</v>
      </c>
      <c r="E6" s="7">
        <f>D6*0.5</f>
        <v>30.03811</v>
      </c>
      <c r="F6" s="7">
        <v>55.2</v>
      </c>
      <c r="G6" s="7">
        <f>F6*0.5</f>
        <v>27.6</v>
      </c>
      <c r="H6" s="7">
        <f>E6+G6</f>
        <v>57.638109999999998</v>
      </c>
      <c r="I6" s="18" t="s">
        <v>148</v>
      </c>
    </row>
    <row r="7" spans="1:9">
      <c r="B7" s="2"/>
    </row>
    <row r="9" spans="1:9">
      <c r="B9" s="36" t="s">
        <v>144</v>
      </c>
      <c r="C9" s="36"/>
      <c r="D9" s="36"/>
    </row>
    <row r="10" spans="1:9">
      <c r="B10" s="36" t="s">
        <v>145</v>
      </c>
      <c r="C10" s="36"/>
      <c r="D10" s="36"/>
    </row>
    <row r="11" spans="1:9">
      <c r="B11" s="37"/>
      <c r="C11" s="37"/>
      <c r="D11" s="37"/>
    </row>
  </sheetData>
  <sortState ref="B4:H6">
    <sortCondition descending="1" ref="H10:H12"/>
  </sortState>
  <pageMargins left="0.7" right="0.7" top="0.75" bottom="0.75" header="0.3" footer="0.3"/>
  <pageSetup paperSize="9" scale="7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I14"/>
  <sheetViews>
    <sheetView workbookViewId="0">
      <selection activeCell="G18" sqref="G18"/>
    </sheetView>
  </sheetViews>
  <sheetFormatPr defaultRowHeight="15"/>
  <cols>
    <col min="2" max="2" width="28.42578125" customWidth="1"/>
    <col min="3" max="3" width="15.85546875" customWidth="1"/>
    <col min="4" max="4" width="17.28515625" customWidth="1"/>
    <col min="5" max="5" width="13.5703125" customWidth="1"/>
    <col min="6" max="6" width="16" customWidth="1"/>
    <col min="7" max="7" width="15.28515625" customWidth="1"/>
    <col min="8" max="8" width="15.5703125" customWidth="1"/>
    <col min="9" max="9" width="30.42578125" customWidth="1"/>
  </cols>
  <sheetData>
    <row r="1" spans="1:9">
      <c r="B1" s="9" t="s">
        <v>15</v>
      </c>
    </row>
    <row r="2" spans="1:9">
      <c r="A2" s="20" t="s">
        <v>8</v>
      </c>
      <c r="B2" s="20" t="s">
        <v>0</v>
      </c>
      <c r="C2" s="20" t="s">
        <v>1</v>
      </c>
      <c r="D2" s="20" t="s">
        <v>138</v>
      </c>
      <c r="E2" s="20" t="s">
        <v>6</v>
      </c>
      <c r="F2" s="20" t="s">
        <v>3</v>
      </c>
      <c r="G2" s="20" t="s">
        <v>7</v>
      </c>
      <c r="H2" s="20" t="s">
        <v>139</v>
      </c>
      <c r="I2" s="38" t="s">
        <v>147</v>
      </c>
    </row>
    <row r="3" spans="1:9">
      <c r="A3" s="7">
        <v>1</v>
      </c>
      <c r="B3" s="22" t="s">
        <v>21</v>
      </c>
      <c r="C3" s="7" t="s">
        <v>14</v>
      </c>
      <c r="D3" s="7">
        <v>77.185410000000005</v>
      </c>
      <c r="E3" s="7">
        <f>D3*0.5</f>
        <v>38.592705000000002</v>
      </c>
      <c r="F3" s="7">
        <v>69.66</v>
      </c>
      <c r="G3" s="7">
        <f>F3*0.5</f>
        <v>34.83</v>
      </c>
      <c r="H3" s="7">
        <f>E3+G3</f>
        <v>73.422705000000008</v>
      </c>
      <c r="I3" s="18" t="s">
        <v>148</v>
      </c>
    </row>
    <row r="4" spans="1:9">
      <c r="A4" s="7">
        <v>2</v>
      </c>
      <c r="B4" s="22" t="s">
        <v>22</v>
      </c>
      <c r="C4" s="7" t="s">
        <v>14</v>
      </c>
      <c r="D4" s="7">
        <v>66.938029999999998</v>
      </c>
      <c r="E4" s="7">
        <f>D4*0.5</f>
        <v>33.469014999999999</v>
      </c>
      <c r="F4" s="7">
        <v>74.56</v>
      </c>
      <c r="G4" s="7">
        <f>F4*0.5</f>
        <v>37.28</v>
      </c>
      <c r="H4" s="7">
        <f>E4+G4</f>
        <v>70.749015</v>
      </c>
      <c r="I4" s="18" t="s">
        <v>148</v>
      </c>
    </row>
    <row r="5" spans="1:9">
      <c r="A5" s="7">
        <v>3</v>
      </c>
      <c r="B5" s="22" t="s">
        <v>20</v>
      </c>
      <c r="C5" s="7" t="s">
        <v>14</v>
      </c>
      <c r="D5" s="7">
        <v>69.420349999999999</v>
      </c>
      <c r="E5" s="7">
        <f>D5*0.5</f>
        <v>34.710175</v>
      </c>
      <c r="F5" s="7">
        <v>68.260000000000005</v>
      </c>
      <c r="G5" s="7">
        <f>F5*0.5</f>
        <v>34.130000000000003</v>
      </c>
      <c r="H5" s="7">
        <f>E5+G5</f>
        <v>68.840175000000002</v>
      </c>
      <c r="I5" s="18" t="s">
        <v>148</v>
      </c>
    </row>
    <row r="6" spans="1:9">
      <c r="A6" s="7">
        <v>4</v>
      </c>
      <c r="B6" s="22" t="s">
        <v>24</v>
      </c>
      <c r="C6" s="7" t="s">
        <v>14</v>
      </c>
      <c r="D6" s="7">
        <v>73.865390000000005</v>
      </c>
      <c r="E6" s="7">
        <f>D6*0.5</f>
        <v>36.932695000000002</v>
      </c>
      <c r="F6" s="7">
        <v>62.43</v>
      </c>
      <c r="G6" s="7">
        <f>F6*0.5</f>
        <v>31.215</v>
      </c>
      <c r="H6" s="7">
        <f>E6+G6</f>
        <v>68.147694999999999</v>
      </c>
      <c r="I6" s="18" t="s">
        <v>148</v>
      </c>
    </row>
    <row r="7" spans="1:9">
      <c r="A7" s="7">
        <v>5</v>
      </c>
      <c r="B7" s="22" t="s">
        <v>25</v>
      </c>
      <c r="C7" s="7" t="s">
        <v>14</v>
      </c>
      <c r="D7" s="7">
        <v>61.28781</v>
      </c>
      <c r="E7" s="7">
        <f>D7*0.5</f>
        <v>30.643905</v>
      </c>
      <c r="F7" s="7">
        <v>72</v>
      </c>
      <c r="G7" s="7">
        <f>F7*0.5</f>
        <v>36</v>
      </c>
      <c r="H7" s="7">
        <f>E7+G7</f>
        <v>66.643905000000004</v>
      </c>
      <c r="I7" s="18" t="s">
        <v>148</v>
      </c>
    </row>
    <row r="8" spans="1:9">
      <c r="A8" s="7">
        <v>6</v>
      </c>
      <c r="B8" s="22" t="s">
        <v>19</v>
      </c>
      <c r="C8" s="7" t="s">
        <v>14</v>
      </c>
      <c r="D8" s="7">
        <v>63.210239999999999</v>
      </c>
      <c r="E8" s="7">
        <f>D8*0.5</f>
        <v>31.605119999999999</v>
      </c>
      <c r="F8" s="7">
        <v>64.760000000000005</v>
      </c>
      <c r="G8" s="7">
        <f>F8*0.5</f>
        <v>32.380000000000003</v>
      </c>
      <c r="H8" s="7">
        <f>E8+G8</f>
        <v>63.985120000000002</v>
      </c>
      <c r="I8" s="18" t="s">
        <v>148</v>
      </c>
    </row>
    <row r="9" spans="1:9">
      <c r="A9" s="7">
        <v>7</v>
      </c>
      <c r="B9" s="22" t="s">
        <v>23</v>
      </c>
      <c r="C9" s="7" t="s">
        <v>14</v>
      </c>
      <c r="D9" s="7">
        <v>60.670639999999999</v>
      </c>
      <c r="E9" s="7">
        <f>D9*0.5</f>
        <v>30.335319999999999</v>
      </c>
      <c r="F9" s="7">
        <v>65.930000000000007</v>
      </c>
      <c r="G9" s="7">
        <f>F9*0.5</f>
        <v>32.965000000000003</v>
      </c>
      <c r="H9" s="7">
        <f>E9+G9</f>
        <v>63.300319999999999</v>
      </c>
      <c r="I9" s="18" t="s">
        <v>148</v>
      </c>
    </row>
    <row r="12" spans="1:9">
      <c r="B12" s="36" t="s">
        <v>144</v>
      </c>
      <c r="C12" s="36"/>
      <c r="D12" s="36"/>
    </row>
    <row r="13" spans="1:9">
      <c r="B13" s="36" t="s">
        <v>145</v>
      </c>
      <c r="C13" s="36"/>
      <c r="D13" s="36"/>
    </row>
    <row r="14" spans="1:9">
      <c r="B14" s="37"/>
      <c r="C14" s="37"/>
      <c r="D14" s="37"/>
    </row>
  </sheetData>
  <sortState ref="B3:H9">
    <sortCondition descending="1" ref="H12:H18"/>
  </sortState>
  <pageMargins left="0.7" right="0.7" top="0.75" bottom="0.75" header="0.3" footer="0.3"/>
  <pageSetup paperSize="9" scale="7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I8"/>
  <sheetViews>
    <sheetView workbookViewId="0">
      <selection activeCell="I8" sqref="I8"/>
    </sheetView>
  </sheetViews>
  <sheetFormatPr defaultRowHeight="15"/>
  <cols>
    <col min="2" max="2" width="26.28515625" customWidth="1"/>
    <col min="3" max="3" width="15.28515625" customWidth="1"/>
    <col min="4" max="4" width="12.85546875" customWidth="1"/>
    <col min="5" max="5" width="17.5703125" customWidth="1"/>
    <col min="6" max="6" width="16.5703125" customWidth="1"/>
    <col min="7" max="7" width="14.28515625" customWidth="1"/>
    <col min="8" max="8" width="14.42578125" customWidth="1"/>
    <col min="9" max="9" width="30.140625" customWidth="1"/>
  </cols>
  <sheetData>
    <row r="1" spans="1:9">
      <c r="B1" s="9" t="s">
        <v>16</v>
      </c>
    </row>
    <row r="2" spans="1:9">
      <c r="A2" s="9" t="s">
        <v>8</v>
      </c>
      <c r="B2" s="9" t="s">
        <v>0</v>
      </c>
      <c r="C2" s="10" t="s">
        <v>32</v>
      </c>
      <c r="D2" s="9" t="s">
        <v>138</v>
      </c>
      <c r="E2" s="9" t="s">
        <v>6</v>
      </c>
      <c r="F2" s="9" t="s">
        <v>3</v>
      </c>
      <c r="G2" s="9" t="s">
        <v>7</v>
      </c>
      <c r="H2" s="20" t="s">
        <v>139</v>
      </c>
      <c r="I2" s="38" t="s">
        <v>147</v>
      </c>
    </row>
    <row r="3" spans="1:9">
      <c r="A3" s="7">
        <v>1</v>
      </c>
      <c r="B3" s="4" t="s">
        <v>31</v>
      </c>
      <c r="C3" s="4" t="s">
        <v>13</v>
      </c>
      <c r="D3" s="4">
        <v>71.237549999999999</v>
      </c>
      <c r="E3" s="4">
        <f>D3*0.5</f>
        <v>35.618774999999999</v>
      </c>
      <c r="F3" s="4">
        <v>64.06</v>
      </c>
      <c r="G3" s="4">
        <f>F3*0.5</f>
        <v>32.03</v>
      </c>
      <c r="H3" s="4">
        <f>E3+G3</f>
        <v>67.648775000000001</v>
      </c>
      <c r="I3" s="18" t="s">
        <v>148</v>
      </c>
    </row>
    <row r="4" spans="1:9">
      <c r="A4" s="7">
        <v>2</v>
      </c>
      <c r="B4" s="4" t="s">
        <v>30</v>
      </c>
      <c r="C4" s="4" t="s">
        <v>13</v>
      </c>
      <c r="D4" s="4">
        <v>63.103279999999998</v>
      </c>
      <c r="E4" s="4">
        <f>D4*0.5</f>
        <v>31.551639999999999</v>
      </c>
      <c r="F4" s="4">
        <v>70.28</v>
      </c>
      <c r="G4" s="4">
        <f>F4*0.5</f>
        <v>35.14</v>
      </c>
      <c r="H4" s="4">
        <f>E4+G4</f>
        <v>66.691640000000007</v>
      </c>
      <c r="I4" s="18" t="s">
        <v>148</v>
      </c>
    </row>
    <row r="6" spans="1:9">
      <c r="B6" s="36" t="s">
        <v>144</v>
      </c>
      <c r="C6" s="36"/>
      <c r="D6" s="36"/>
    </row>
    <row r="7" spans="1:9">
      <c r="B7" s="36" t="s">
        <v>145</v>
      </c>
      <c r="C7" s="36"/>
      <c r="D7" s="36"/>
    </row>
    <row r="8" spans="1:9">
      <c r="B8" s="37"/>
      <c r="C8" s="37"/>
      <c r="D8" s="37"/>
    </row>
  </sheetData>
  <pageMargins left="0.7" right="0.7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J13"/>
  <sheetViews>
    <sheetView workbookViewId="0">
      <selection activeCell="J2" sqref="J2:J3"/>
    </sheetView>
  </sheetViews>
  <sheetFormatPr defaultRowHeight="15"/>
  <cols>
    <col min="2" max="2" width="21.140625" customWidth="1"/>
    <col min="3" max="3" width="17.7109375" customWidth="1"/>
    <col min="4" max="4" width="29.140625" customWidth="1"/>
    <col min="5" max="5" width="12.7109375" customWidth="1"/>
    <col min="6" max="6" width="10.5703125" customWidth="1"/>
    <col min="7" max="7" width="12.5703125" customWidth="1"/>
    <col min="8" max="8" width="13.28515625" customWidth="1"/>
    <col min="9" max="9" width="15.140625" customWidth="1"/>
    <col min="10" max="10" width="29.28515625" customWidth="1"/>
  </cols>
  <sheetData>
    <row r="1" spans="1:10">
      <c r="B1" s="9" t="s">
        <v>131</v>
      </c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138</v>
      </c>
      <c r="F2" s="20" t="s">
        <v>6</v>
      </c>
      <c r="G2" s="20" t="s">
        <v>3</v>
      </c>
      <c r="H2" s="20" t="s">
        <v>7</v>
      </c>
      <c r="I2" s="20" t="s">
        <v>139</v>
      </c>
      <c r="J2" s="38" t="s">
        <v>147</v>
      </c>
    </row>
    <row r="3" spans="1:10">
      <c r="A3" s="7">
        <v>1</v>
      </c>
      <c r="B3" s="22" t="s">
        <v>88</v>
      </c>
      <c r="C3" s="7" t="s">
        <v>4</v>
      </c>
      <c r="D3" s="7" t="s">
        <v>93</v>
      </c>
      <c r="E3" s="7">
        <v>80.320059999999998</v>
      </c>
      <c r="F3" s="7">
        <f t="shared" ref="F3:F8" si="0">E3*0.5</f>
        <v>40.160029999999999</v>
      </c>
      <c r="G3" s="7">
        <v>86.46</v>
      </c>
      <c r="H3" s="7">
        <f t="shared" ref="H3:H8" si="1">G3*0.5</f>
        <v>43.23</v>
      </c>
      <c r="I3" s="7">
        <f t="shared" ref="I3:I8" si="2">F3+H3</f>
        <v>83.390029999999996</v>
      </c>
      <c r="J3" s="18" t="s">
        <v>148</v>
      </c>
    </row>
    <row r="4" spans="1:10">
      <c r="A4" s="7">
        <v>2</v>
      </c>
      <c r="B4" s="22" t="s">
        <v>90</v>
      </c>
      <c r="C4" s="7" t="s">
        <v>4</v>
      </c>
      <c r="D4" s="7" t="s">
        <v>93</v>
      </c>
      <c r="E4" s="7">
        <v>79.122529999999998</v>
      </c>
      <c r="F4" s="7">
        <f t="shared" si="0"/>
        <v>39.561264999999999</v>
      </c>
      <c r="G4" s="7">
        <v>77.13</v>
      </c>
      <c r="H4" s="7">
        <f t="shared" si="1"/>
        <v>38.564999999999998</v>
      </c>
      <c r="I4" s="7">
        <f t="shared" si="2"/>
        <v>78.126264999999989</v>
      </c>
      <c r="J4" s="18" t="s">
        <v>148</v>
      </c>
    </row>
    <row r="5" spans="1:10">
      <c r="A5" s="7">
        <v>3</v>
      </c>
      <c r="B5" s="22" t="s">
        <v>92</v>
      </c>
      <c r="C5" s="7" t="s">
        <v>4</v>
      </c>
      <c r="D5" s="7" t="s">
        <v>93</v>
      </c>
      <c r="E5" s="7">
        <v>64.38467</v>
      </c>
      <c r="F5" s="7">
        <f t="shared" si="0"/>
        <v>32.192335</v>
      </c>
      <c r="G5" s="7">
        <v>84.83</v>
      </c>
      <c r="H5" s="7">
        <f t="shared" si="1"/>
        <v>42.414999999999999</v>
      </c>
      <c r="I5" s="7">
        <f t="shared" si="2"/>
        <v>74.607335000000006</v>
      </c>
      <c r="J5" s="18" t="s">
        <v>148</v>
      </c>
    </row>
    <row r="6" spans="1:10">
      <c r="A6" s="7">
        <v>4</v>
      </c>
      <c r="B6" s="22" t="s">
        <v>91</v>
      </c>
      <c r="C6" s="7" t="s">
        <v>4</v>
      </c>
      <c r="D6" s="7" t="s">
        <v>93</v>
      </c>
      <c r="E6" s="7">
        <v>75.143659999999997</v>
      </c>
      <c r="F6" s="7">
        <f t="shared" si="0"/>
        <v>37.571829999999999</v>
      </c>
      <c r="G6" s="7">
        <v>66.63</v>
      </c>
      <c r="H6" s="7">
        <f t="shared" si="1"/>
        <v>33.314999999999998</v>
      </c>
      <c r="I6" s="7">
        <f t="shared" si="2"/>
        <v>70.886830000000003</v>
      </c>
      <c r="J6" s="18" t="s">
        <v>148</v>
      </c>
    </row>
    <row r="7" spans="1:10">
      <c r="A7" s="7">
        <v>5</v>
      </c>
      <c r="B7" s="22" t="s">
        <v>89</v>
      </c>
      <c r="C7" s="7" t="s">
        <v>4</v>
      </c>
      <c r="D7" s="7" t="s">
        <v>93</v>
      </c>
      <c r="E7" s="7">
        <v>71.572389999999999</v>
      </c>
      <c r="F7" s="7">
        <f t="shared" si="0"/>
        <v>35.786194999999999</v>
      </c>
      <c r="G7" s="7">
        <v>61.384999999999998</v>
      </c>
      <c r="H7" s="7">
        <f t="shared" si="1"/>
        <v>30.692499999999999</v>
      </c>
      <c r="I7" s="7">
        <f t="shared" si="2"/>
        <v>66.478695000000002</v>
      </c>
      <c r="J7" s="18" t="s">
        <v>148</v>
      </c>
    </row>
    <row r="8" spans="1:10">
      <c r="A8" s="7">
        <v>6</v>
      </c>
      <c r="B8" s="22" t="s">
        <v>87</v>
      </c>
      <c r="C8" s="7" t="s">
        <v>4</v>
      </c>
      <c r="D8" s="7" t="s">
        <v>93</v>
      </c>
      <c r="E8" s="7">
        <v>62.259320000000002</v>
      </c>
      <c r="F8" s="7">
        <f t="shared" si="0"/>
        <v>31.129660000000001</v>
      </c>
      <c r="G8" s="7">
        <v>65.23</v>
      </c>
      <c r="H8" s="7">
        <f t="shared" si="1"/>
        <v>32.615000000000002</v>
      </c>
      <c r="I8" s="7">
        <f t="shared" si="2"/>
        <v>63.744660000000003</v>
      </c>
      <c r="J8" s="18" t="s">
        <v>148</v>
      </c>
    </row>
    <row r="9" spans="1:10">
      <c r="A9" s="15"/>
      <c r="B9" s="5"/>
      <c r="C9" s="16"/>
      <c r="D9" s="16"/>
      <c r="E9" s="16"/>
      <c r="F9" s="16"/>
      <c r="G9" s="16"/>
      <c r="H9" s="16"/>
      <c r="I9" s="16"/>
    </row>
    <row r="10" spans="1:10">
      <c r="A10" s="3"/>
      <c r="B10" s="2"/>
      <c r="C10" s="1"/>
      <c r="D10" s="1"/>
      <c r="E10" s="1"/>
      <c r="F10" s="1"/>
      <c r="G10" s="1"/>
      <c r="H10" s="1"/>
      <c r="I10" s="1"/>
    </row>
    <row r="11" spans="1:10">
      <c r="A11" s="3"/>
      <c r="B11" s="36" t="s">
        <v>144</v>
      </c>
      <c r="C11" s="36"/>
      <c r="D11" s="36"/>
      <c r="F11" s="1"/>
      <c r="G11" s="1"/>
      <c r="H11" s="1"/>
      <c r="I11" s="1"/>
    </row>
    <row r="12" spans="1:10">
      <c r="A12" s="3"/>
      <c r="B12" s="36" t="s">
        <v>145</v>
      </c>
      <c r="C12" s="36"/>
      <c r="D12" s="36"/>
      <c r="F12" s="1"/>
      <c r="G12" s="1"/>
      <c r="H12" s="1"/>
      <c r="I12" s="1"/>
    </row>
    <row r="13" spans="1:10">
      <c r="A13" s="1"/>
      <c r="B13" s="37"/>
      <c r="C13" s="37"/>
      <c r="D13" s="37"/>
    </row>
  </sheetData>
  <sortState ref="B3:I8">
    <sortCondition descending="1" ref="I14:I19"/>
  </sortState>
  <pageMargins left="0.7" right="0.7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J9"/>
  <sheetViews>
    <sheetView workbookViewId="0">
      <selection activeCell="J3" sqref="J3:J4"/>
    </sheetView>
  </sheetViews>
  <sheetFormatPr defaultRowHeight="15"/>
  <cols>
    <col min="2" max="2" width="26.7109375" customWidth="1"/>
    <col min="3" max="3" width="16.7109375" customWidth="1"/>
    <col min="4" max="4" width="26.42578125" customWidth="1"/>
    <col min="5" max="5" width="13.140625" customWidth="1"/>
    <col min="6" max="6" width="15.28515625" customWidth="1"/>
    <col min="7" max="7" width="15" customWidth="1"/>
    <col min="8" max="8" width="12" customWidth="1"/>
    <col min="9" max="9" width="15.5703125" customWidth="1"/>
    <col min="10" max="10" width="28.5703125" customWidth="1"/>
  </cols>
  <sheetData>
    <row r="1" spans="1:10">
      <c r="B1" s="9" t="s">
        <v>29</v>
      </c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137</v>
      </c>
      <c r="F2" s="20" t="s">
        <v>6</v>
      </c>
      <c r="G2" s="20" t="s">
        <v>3</v>
      </c>
      <c r="H2" s="20" t="s">
        <v>7</v>
      </c>
      <c r="I2" s="20" t="s">
        <v>139</v>
      </c>
      <c r="J2" s="38" t="s">
        <v>147</v>
      </c>
    </row>
    <row r="3" spans="1:10">
      <c r="A3" s="7">
        <v>1</v>
      </c>
      <c r="B3" s="22" t="s">
        <v>62</v>
      </c>
      <c r="C3" s="7" t="s">
        <v>4</v>
      </c>
      <c r="D3" s="7" t="s">
        <v>9</v>
      </c>
      <c r="E3" s="7">
        <v>84.460489999999993</v>
      </c>
      <c r="F3" s="7">
        <f>E3*0.5</f>
        <v>42.230244999999996</v>
      </c>
      <c r="G3" s="7">
        <v>61.73</v>
      </c>
      <c r="H3" s="7">
        <f>G3*0.5</f>
        <v>30.864999999999998</v>
      </c>
      <c r="I3" s="7">
        <f>F3+H3</f>
        <v>73.095244999999991</v>
      </c>
      <c r="J3" s="18" t="s">
        <v>148</v>
      </c>
    </row>
    <row r="4" spans="1:10">
      <c r="A4" s="7">
        <v>2</v>
      </c>
      <c r="B4" s="22" t="s">
        <v>63</v>
      </c>
      <c r="C4" s="7" t="s">
        <v>4</v>
      </c>
      <c r="D4" s="7" t="s">
        <v>9</v>
      </c>
      <c r="E4" s="7">
        <v>64.658140000000003</v>
      </c>
      <c r="F4" s="7">
        <f>E4*0.5</f>
        <v>32.329070000000002</v>
      </c>
      <c r="G4" s="7">
        <v>65.459999999999994</v>
      </c>
      <c r="H4" s="7">
        <f>G4*0.5</f>
        <v>32.729999999999997</v>
      </c>
      <c r="I4" s="7">
        <f>F4+H4</f>
        <v>65.059069999999991</v>
      </c>
      <c r="J4" s="18" t="s">
        <v>148</v>
      </c>
    </row>
    <row r="5" spans="1:10">
      <c r="A5" s="8"/>
      <c r="B5" s="8"/>
      <c r="C5" s="8"/>
      <c r="D5" s="8"/>
      <c r="E5" s="8"/>
      <c r="F5" s="8"/>
      <c r="G5" s="8"/>
      <c r="H5" s="8"/>
      <c r="I5" s="8"/>
    </row>
    <row r="6" spans="1:10">
      <c r="A6" s="8"/>
      <c r="B6" s="8"/>
      <c r="C6" s="8"/>
      <c r="D6" s="8"/>
      <c r="E6" s="8"/>
      <c r="F6" s="8"/>
      <c r="G6" s="8"/>
      <c r="H6" s="8"/>
      <c r="I6" s="8"/>
    </row>
    <row r="7" spans="1:10">
      <c r="A7" s="8"/>
      <c r="B7" s="36" t="s">
        <v>144</v>
      </c>
      <c r="C7" s="36"/>
      <c r="D7" s="36"/>
      <c r="F7" s="8"/>
      <c r="G7" s="8"/>
      <c r="H7" s="8"/>
      <c r="I7" s="8"/>
    </row>
    <row r="8" spans="1:10">
      <c r="B8" s="36" t="s">
        <v>145</v>
      </c>
      <c r="C8" s="36"/>
      <c r="D8" s="36"/>
    </row>
    <row r="9" spans="1:10">
      <c r="B9" s="37"/>
      <c r="C9" s="37"/>
      <c r="D9" s="37"/>
    </row>
  </sheetData>
  <sortState ref="D10:K14">
    <sortCondition descending="1" ref="K10:K14"/>
  </sortState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opLeftCell="A7" zoomScale="115" zoomScaleNormal="115" workbookViewId="0">
      <selection activeCell="H9" sqref="H9"/>
    </sheetView>
  </sheetViews>
  <sheetFormatPr defaultRowHeight="15"/>
  <cols>
    <col min="2" max="2" width="23.28515625" customWidth="1"/>
    <col min="3" max="3" width="17.5703125" customWidth="1"/>
    <col min="4" max="4" width="23.28515625" customWidth="1"/>
    <col min="5" max="5" width="12.28515625" customWidth="1"/>
    <col min="7" max="7" width="13.42578125" customWidth="1"/>
    <col min="8" max="8" width="11" customWidth="1"/>
    <col min="9" max="9" width="13.42578125" customWidth="1"/>
    <col min="10" max="10" width="27" customWidth="1"/>
  </cols>
  <sheetData>
    <row r="1" spans="1:10">
      <c r="B1" s="9" t="s">
        <v>132</v>
      </c>
    </row>
    <row r="2" spans="1:10">
      <c r="A2" s="11" t="s">
        <v>8</v>
      </c>
      <c r="B2" s="11" t="s">
        <v>0</v>
      </c>
      <c r="C2" s="11" t="s">
        <v>1</v>
      </c>
      <c r="D2" s="11" t="s">
        <v>2</v>
      </c>
      <c r="E2" s="20" t="s">
        <v>138</v>
      </c>
      <c r="F2" s="23" t="s">
        <v>6</v>
      </c>
      <c r="G2" s="23" t="s">
        <v>3</v>
      </c>
      <c r="H2" s="23" t="s">
        <v>7</v>
      </c>
      <c r="I2" s="20" t="s">
        <v>139</v>
      </c>
      <c r="J2" s="38" t="s">
        <v>147</v>
      </c>
    </row>
    <row r="3" spans="1:10">
      <c r="A3" s="12">
        <v>1</v>
      </c>
      <c r="B3" s="13" t="s">
        <v>79</v>
      </c>
      <c r="C3" s="13" t="s">
        <v>4</v>
      </c>
      <c r="D3" s="13" t="s">
        <v>10</v>
      </c>
      <c r="E3" s="12">
        <v>77.044880000000006</v>
      </c>
      <c r="F3" s="12">
        <f t="shared" ref="F3:F22" si="0">E3*0.5</f>
        <v>38.522440000000003</v>
      </c>
      <c r="G3" s="12">
        <v>79.7</v>
      </c>
      <c r="H3" s="12">
        <f t="shared" ref="H3:H22" si="1">G3*0.5</f>
        <v>39.85</v>
      </c>
      <c r="I3" s="12">
        <f t="shared" ref="I3:I22" si="2">F3+H3</f>
        <v>78.372440000000012</v>
      </c>
      <c r="J3" s="18" t="s">
        <v>148</v>
      </c>
    </row>
    <row r="4" spans="1:10">
      <c r="A4" s="12">
        <v>2</v>
      </c>
      <c r="B4" s="13" t="s">
        <v>141</v>
      </c>
      <c r="C4" s="13" t="s">
        <v>4</v>
      </c>
      <c r="D4" s="13" t="s">
        <v>10</v>
      </c>
      <c r="E4" s="12">
        <v>70.554249999999996</v>
      </c>
      <c r="F4" s="12">
        <f t="shared" si="0"/>
        <v>35.277124999999998</v>
      </c>
      <c r="G4" s="12">
        <v>83.2</v>
      </c>
      <c r="H4" s="12">
        <f t="shared" si="1"/>
        <v>41.6</v>
      </c>
      <c r="I4" s="12">
        <f t="shared" si="2"/>
        <v>76.877125000000007</v>
      </c>
      <c r="J4" s="18" t="s">
        <v>148</v>
      </c>
    </row>
    <row r="5" spans="1:10">
      <c r="A5" s="12">
        <v>3</v>
      </c>
      <c r="B5" s="13" t="s">
        <v>80</v>
      </c>
      <c r="C5" s="13" t="s">
        <v>4</v>
      </c>
      <c r="D5" s="13" t="s">
        <v>10</v>
      </c>
      <c r="E5" s="12">
        <v>91.722800000000007</v>
      </c>
      <c r="F5" s="12">
        <f t="shared" si="0"/>
        <v>45.861400000000003</v>
      </c>
      <c r="G5" s="12">
        <v>60.8</v>
      </c>
      <c r="H5" s="12">
        <f t="shared" si="1"/>
        <v>30.4</v>
      </c>
      <c r="I5" s="12">
        <f t="shared" si="2"/>
        <v>76.261400000000009</v>
      </c>
      <c r="J5" s="18" t="s">
        <v>148</v>
      </c>
    </row>
    <row r="6" spans="1:10">
      <c r="A6" s="12">
        <v>4</v>
      </c>
      <c r="B6" s="13" t="s">
        <v>83</v>
      </c>
      <c r="C6" s="13" t="s">
        <v>4</v>
      </c>
      <c r="D6" s="13" t="s">
        <v>10</v>
      </c>
      <c r="E6" s="12">
        <v>74.348050000000001</v>
      </c>
      <c r="F6" s="12">
        <f t="shared" si="0"/>
        <v>37.174025</v>
      </c>
      <c r="G6" s="12">
        <v>71.53</v>
      </c>
      <c r="H6" s="12">
        <f t="shared" si="1"/>
        <v>35.765000000000001</v>
      </c>
      <c r="I6" s="12">
        <f t="shared" si="2"/>
        <v>72.939025000000001</v>
      </c>
      <c r="J6" s="18" t="s">
        <v>148</v>
      </c>
    </row>
    <row r="7" spans="1:10">
      <c r="A7" s="12">
        <v>5</v>
      </c>
      <c r="B7" s="13" t="s">
        <v>82</v>
      </c>
      <c r="C7" s="13" t="s">
        <v>4</v>
      </c>
      <c r="D7" s="13" t="s">
        <v>10</v>
      </c>
      <c r="E7" s="12">
        <v>74.77816</v>
      </c>
      <c r="F7" s="12">
        <f t="shared" si="0"/>
        <v>37.38908</v>
      </c>
      <c r="G7" s="12">
        <v>70.599999999999994</v>
      </c>
      <c r="H7" s="12">
        <f t="shared" si="1"/>
        <v>35.299999999999997</v>
      </c>
      <c r="I7" s="12">
        <f t="shared" si="2"/>
        <v>72.68907999999999</v>
      </c>
      <c r="J7" s="18" t="s">
        <v>148</v>
      </c>
    </row>
    <row r="8" spans="1:10">
      <c r="A8" s="12">
        <v>6</v>
      </c>
      <c r="B8" s="13" t="s">
        <v>72</v>
      </c>
      <c r="C8" s="13" t="s">
        <v>4</v>
      </c>
      <c r="D8" s="13" t="s">
        <v>10</v>
      </c>
      <c r="E8" s="12">
        <v>81.137829999999994</v>
      </c>
      <c r="F8" s="12">
        <f t="shared" si="0"/>
        <v>40.568914999999997</v>
      </c>
      <c r="G8" s="12">
        <v>62.2</v>
      </c>
      <c r="H8" s="12">
        <f t="shared" si="1"/>
        <v>31.1</v>
      </c>
      <c r="I8" s="12">
        <f t="shared" si="2"/>
        <v>71.668914999999998</v>
      </c>
      <c r="J8" s="18" t="s">
        <v>148</v>
      </c>
    </row>
    <row r="9" spans="1:10">
      <c r="A9" s="12">
        <v>7</v>
      </c>
      <c r="B9" s="13" t="s">
        <v>68</v>
      </c>
      <c r="C9" s="13" t="s">
        <v>4</v>
      </c>
      <c r="D9" s="13" t="s">
        <v>10</v>
      </c>
      <c r="E9" s="12">
        <v>69.213669999999993</v>
      </c>
      <c r="F9" s="12">
        <f t="shared" si="0"/>
        <v>34.606834999999997</v>
      </c>
      <c r="G9" s="12">
        <v>73.400000000000006</v>
      </c>
      <c r="H9" s="12">
        <f t="shared" si="1"/>
        <v>36.700000000000003</v>
      </c>
      <c r="I9" s="12">
        <f t="shared" si="2"/>
        <v>71.306835000000007</v>
      </c>
      <c r="J9" s="18" t="s">
        <v>148</v>
      </c>
    </row>
    <row r="10" spans="1:10">
      <c r="A10" s="12">
        <v>8</v>
      </c>
      <c r="B10" s="13" t="s">
        <v>84</v>
      </c>
      <c r="C10" s="13" t="s">
        <v>4</v>
      </c>
      <c r="D10" s="13" t="s">
        <v>10</v>
      </c>
      <c r="E10" s="12">
        <v>80.906549999999996</v>
      </c>
      <c r="F10" s="12">
        <f t="shared" si="0"/>
        <v>40.453274999999998</v>
      </c>
      <c r="G10" s="12">
        <v>60.56</v>
      </c>
      <c r="H10" s="12">
        <f t="shared" si="1"/>
        <v>30.28</v>
      </c>
      <c r="I10" s="12">
        <f t="shared" si="2"/>
        <v>70.733274999999992</v>
      </c>
      <c r="J10" s="18" t="s">
        <v>148</v>
      </c>
    </row>
    <row r="11" spans="1:10">
      <c r="A11" s="12">
        <v>9</v>
      </c>
      <c r="B11" s="13" t="s">
        <v>75</v>
      </c>
      <c r="C11" s="13" t="s">
        <v>4</v>
      </c>
      <c r="D11" s="13" t="s">
        <v>10</v>
      </c>
      <c r="E11" s="12">
        <v>71.290599999999998</v>
      </c>
      <c r="F11" s="12">
        <f t="shared" si="0"/>
        <v>35.645299999999999</v>
      </c>
      <c r="G11" s="12">
        <v>70.13</v>
      </c>
      <c r="H11" s="12">
        <f t="shared" si="1"/>
        <v>35.064999999999998</v>
      </c>
      <c r="I11" s="12">
        <f t="shared" si="2"/>
        <v>70.710299999999989</v>
      </c>
      <c r="J11" s="18" t="s">
        <v>148</v>
      </c>
    </row>
    <row r="12" spans="1:10">
      <c r="A12" s="12">
        <v>10</v>
      </c>
      <c r="B12" s="13" t="s">
        <v>78</v>
      </c>
      <c r="C12" s="13" t="s">
        <v>4</v>
      </c>
      <c r="D12" s="13" t="s">
        <v>10</v>
      </c>
      <c r="E12" s="12">
        <v>72.679649999999995</v>
      </c>
      <c r="F12" s="12">
        <f t="shared" si="0"/>
        <v>36.339824999999998</v>
      </c>
      <c r="G12" s="12">
        <v>68.73</v>
      </c>
      <c r="H12" s="12">
        <f t="shared" si="1"/>
        <v>34.365000000000002</v>
      </c>
      <c r="I12" s="12">
        <f t="shared" si="2"/>
        <v>70.704825</v>
      </c>
      <c r="J12" s="18" t="s">
        <v>148</v>
      </c>
    </row>
    <row r="13" spans="1:10">
      <c r="A13" s="12">
        <v>11</v>
      </c>
      <c r="B13" s="13" t="s">
        <v>71</v>
      </c>
      <c r="C13" s="13" t="s">
        <v>4</v>
      </c>
      <c r="D13" s="13" t="s">
        <v>10</v>
      </c>
      <c r="E13" s="12">
        <v>72.097890000000007</v>
      </c>
      <c r="F13" s="12">
        <f t="shared" si="0"/>
        <v>36.048945000000003</v>
      </c>
      <c r="G13" s="12">
        <v>68.73</v>
      </c>
      <c r="H13" s="12">
        <f t="shared" si="1"/>
        <v>34.365000000000002</v>
      </c>
      <c r="I13" s="12">
        <f t="shared" si="2"/>
        <v>70.413945000000012</v>
      </c>
      <c r="J13" s="18" t="s">
        <v>148</v>
      </c>
    </row>
    <row r="14" spans="1:10">
      <c r="A14" s="14">
        <v>12</v>
      </c>
      <c r="B14" s="13" t="s">
        <v>70</v>
      </c>
      <c r="C14" s="13" t="s">
        <v>4</v>
      </c>
      <c r="D14" s="13" t="s">
        <v>10</v>
      </c>
      <c r="E14" s="12">
        <v>75.676090000000002</v>
      </c>
      <c r="F14" s="12">
        <f t="shared" si="0"/>
        <v>37.838045000000001</v>
      </c>
      <c r="G14" s="12">
        <v>64.3</v>
      </c>
      <c r="H14" s="12">
        <f t="shared" si="1"/>
        <v>32.15</v>
      </c>
      <c r="I14" s="12">
        <f t="shared" si="2"/>
        <v>69.988045</v>
      </c>
      <c r="J14" s="18" t="s">
        <v>148</v>
      </c>
    </row>
    <row r="15" spans="1:10">
      <c r="A15" s="14">
        <v>13</v>
      </c>
      <c r="B15" s="13" t="s">
        <v>76</v>
      </c>
      <c r="C15" s="13" t="s">
        <v>4</v>
      </c>
      <c r="D15" s="13" t="s">
        <v>10</v>
      </c>
      <c r="E15" s="12">
        <v>77.133030000000005</v>
      </c>
      <c r="F15" s="12">
        <f t="shared" si="0"/>
        <v>38.566515000000003</v>
      </c>
      <c r="G15" s="12">
        <v>61.26</v>
      </c>
      <c r="H15" s="12">
        <f t="shared" si="1"/>
        <v>30.63</v>
      </c>
      <c r="I15" s="12">
        <f t="shared" si="2"/>
        <v>69.196515000000005</v>
      </c>
      <c r="J15" s="18" t="s">
        <v>148</v>
      </c>
    </row>
    <row r="16" spans="1:10">
      <c r="A16" s="14">
        <v>14</v>
      </c>
      <c r="B16" s="13" t="s">
        <v>81</v>
      </c>
      <c r="C16" s="13" t="s">
        <v>4</v>
      </c>
      <c r="D16" s="13" t="s">
        <v>10</v>
      </c>
      <c r="E16" s="12">
        <v>70.604069999999993</v>
      </c>
      <c r="F16" s="12">
        <f t="shared" si="0"/>
        <v>35.302034999999997</v>
      </c>
      <c r="G16" s="12">
        <v>67.56</v>
      </c>
      <c r="H16" s="12">
        <f t="shared" si="1"/>
        <v>33.78</v>
      </c>
      <c r="I16" s="12">
        <f t="shared" si="2"/>
        <v>69.082034999999991</v>
      </c>
      <c r="J16" s="18" t="s">
        <v>148</v>
      </c>
    </row>
    <row r="17" spans="1:10">
      <c r="A17" s="14">
        <v>15</v>
      </c>
      <c r="B17" s="13" t="s">
        <v>86</v>
      </c>
      <c r="C17" s="13" t="s">
        <v>4</v>
      </c>
      <c r="D17" s="13" t="s">
        <v>10</v>
      </c>
      <c r="E17" s="12">
        <v>65.636430000000004</v>
      </c>
      <c r="F17" s="12">
        <f t="shared" si="0"/>
        <v>32.818215000000002</v>
      </c>
      <c r="G17" s="12">
        <v>72.2</v>
      </c>
      <c r="H17" s="12">
        <f t="shared" si="1"/>
        <v>36.1</v>
      </c>
      <c r="I17" s="12">
        <f t="shared" si="2"/>
        <v>68.918215000000004</v>
      </c>
      <c r="J17" s="18" t="s">
        <v>148</v>
      </c>
    </row>
    <row r="18" spans="1:10">
      <c r="A18" s="14">
        <v>16</v>
      </c>
      <c r="B18" s="13" t="s">
        <v>77</v>
      </c>
      <c r="C18" s="13" t="s">
        <v>4</v>
      </c>
      <c r="D18" s="13" t="s">
        <v>10</v>
      </c>
      <c r="E18" s="12">
        <v>67.631399999999999</v>
      </c>
      <c r="F18" s="12">
        <f t="shared" si="0"/>
        <v>33.8157</v>
      </c>
      <c r="G18" s="12">
        <v>68.03</v>
      </c>
      <c r="H18" s="12">
        <f t="shared" si="1"/>
        <v>34.015000000000001</v>
      </c>
      <c r="I18" s="12">
        <f t="shared" si="2"/>
        <v>67.830700000000007</v>
      </c>
      <c r="J18" s="18" t="s">
        <v>148</v>
      </c>
    </row>
    <row r="19" spans="1:10">
      <c r="A19" s="14">
        <v>17</v>
      </c>
      <c r="B19" s="13" t="s">
        <v>69</v>
      </c>
      <c r="C19" s="13" t="s">
        <v>4</v>
      </c>
      <c r="D19" s="13" t="s">
        <v>10</v>
      </c>
      <c r="E19" s="12">
        <v>71.176940000000002</v>
      </c>
      <c r="F19" s="12">
        <f t="shared" si="0"/>
        <v>35.588470000000001</v>
      </c>
      <c r="G19" s="12">
        <v>62.9</v>
      </c>
      <c r="H19" s="12">
        <f t="shared" si="1"/>
        <v>31.45</v>
      </c>
      <c r="I19" s="12">
        <f t="shared" si="2"/>
        <v>67.038470000000004</v>
      </c>
      <c r="J19" s="18" t="s">
        <v>148</v>
      </c>
    </row>
    <row r="20" spans="1:10">
      <c r="A20" s="14">
        <v>18</v>
      </c>
      <c r="B20" s="13" t="s">
        <v>85</v>
      </c>
      <c r="C20" s="13" t="s">
        <v>4</v>
      </c>
      <c r="D20" s="13" t="s">
        <v>10</v>
      </c>
      <c r="E20" s="12">
        <v>67.079639999999998</v>
      </c>
      <c r="F20" s="12">
        <f t="shared" si="0"/>
        <v>33.539819999999999</v>
      </c>
      <c r="G20" s="12">
        <v>62.43</v>
      </c>
      <c r="H20" s="12">
        <f t="shared" si="1"/>
        <v>31.215</v>
      </c>
      <c r="I20" s="12">
        <f t="shared" si="2"/>
        <v>64.754819999999995</v>
      </c>
      <c r="J20" s="18" t="s">
        <v>148</v>
      </c>
    </row>
    <row r="21" spans="1:10">
      <c r="A21" s="14">
        <v>19</v>
      </c>
      <c r="B21" s="13" t="s">
        <v>73</v>
      </c>
      <c r="C21" s="13" t="s">
        <v>4</v>
      </c>
      <c r="D21" s="13" t="s">
        <v>10</v>
      </c>
      <c r="E21" s="12">
        <v>66.619039999999998</v>
      </c>
      <c r="F21" s="12">
        <f t="shared" si="0"/>
        <v>33.309519999999999</v>
      </c>
      <c r="G21" s="12">
        <v>62.66</v>
      </c>
      <c r="H21" s="12">
        <f t="shared" si="1"/>
        <v>31.33</v>
      </c>
      <c r="I21" s="12">
        <f t="shared" si="2"/>
        <v>64.639520000000005</v>
      </c>
      <c r="J21" s="18" t="s">
        <v>148</v>
      </c>
    </row>
    <row r="22" spans="1:10">
      <c r="A22" s="14">
        <v>20</v>
      </c>
      <c r="B22" s="13" t="s">
        <v>74</v>
      </c>
      <c r="C22" s="13" t="s">
        <v>4</v>
      </c>
      <c r="D22" s="13" t="s">
        <v>10</v>
      </c>
      <c r="E22" s="12">
        <v>65.730710000000002</v>
      </c>
      <c r="F22" s="12">
        <f t="shared" si="0"/>
        <v>32.865355000000001</v>
      </c>
      <c r="G22" s="12">
        <v>62.43</v>
      </c>
      <c r="H22" s="12">
        <f t="shared" si="1"/>
        <v>31.215</v>
      </c>
      <c r="I22" s="12">
        <f t="shared" si="2"/>
        <v>64.080354999999997</v>
      </c>
      <c r="J22" s="18" t="s">
        <v>148</v>
      </c>
    </row>
    <row r="24" spans="1:10">
      <c r="B24" s="36" t="s">
        <v>144</v>
      </c>
      <c r="C24" s="36"/>
      <c r="D24" s="36"/>
    </row>
    <row r="25" spans="1:10">
      <c r="B25" s="36" t="s">
        <v>145</v>
      </c>
      <c r="C25" s="36"/>
      <c r="D25" s="36"/>
    </row>
    <row r="26" spans="1:10">
      <c r="B26" s="37"/>
      <c r="C26" s="37"/>
      <c r="D26" s="37"/>
    </row>
  </sheetData>
  <sortState ref="B3:I22">
    <sortCondition descending="1" ref="I19:I38"/>
  </sortState>
  <pageMargins left="0.7" right="0.7" top="0.75" bottom="0.75" header="0.3" footer="0.3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11"/>
  <sheetViews>
    <sheetView workbookViewId="0">
      <selection activeCell="J3" sqref="J3:J6"/>
    </sheetView>
  </sheetViews>
  <sheetFormatPr defaultRowHeight="15"/>
  <cols>
    <col min="2" max="2" width="30" customWidth="1"/>
    <col min="3" max="3" width="20" customWidth="1"/>
    <col min="4" max="4" width="25.140625" customWidth="1"/>
    <col min="5" max="5" width="13.140625" customWidth="1"/>
    <col min="6" max="6" width="10.5703125" customWidth="1"/>
    <col min="7" max="7" width="12.5703125" customWidth="1"/>
    <col min="8" max="8" width="14.5703125" customWidth="1"/>
    <col min="9" max="9" width="14" customWidth="1"/>
    <col min="10" max="10" width="28.85546875" customWidth="1"/>
  </cols>
  <sheetData>
    <row r="1" spans="1:10">
      <c r="B1" s="9" t="s">
        <v>133</v>
      </c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138</v>
      </c>
      <c r="F2" s="20" t="s">
        <v>6</v>
      </c>
      <c r="G2" s="20" t="s">
        <v>3</v>
      </c>
      <c r="H2" s="20" t="s">
        <v>7</v>
      </c>
      <c r="I2" s="20" t="s">
        <v>139</v>
      </c>
      <c r="J2" s="38" t="s">
        <v>147</v>
      </c>
    </row>
    <row r="3" spans="1:10">
      <c r="A3" s="7">
        <v>1</v>
      </c>
      <c r="B3" s="22" t="s">
        <v>64</v>
      </c>
      <c r="C3" s="7" t="s">
        <v>4</v>
      </c>
      <c r="D3" s="7" t="s">
        <v>146</v>
      </c>
      <c r="E3" s="7">
        <v>78.882810000000006</v>
      </c>
      <c r="F3" s="7">
        <f>E3*0.5</f>
        <v>39.441405000000003</v>
      </c>
      <c r="G3" s="7">
        <v>82.5</v>
      </c>
      <c r="H3" s="7">
        <f>G3*0.5</f>
        <v>41.25</v>
      </c>
      <c r="I3" s="7">
        <f>F3+H3</f>
        <v>80.691405000000003</v>
      </c>
      <c r="J3" s="18" t="s">
        <v>148</v>
      </c>
    </row>
    <row r="4" spans="1:10">
      <c r="A4" s="7">
        <v>2</v>
      </c>
      <c r="B4" s="22" t="s">
        <v>65</v>
      </c>
      <c r="C4" s="7" t="s">
        <v>4</v>
      </c>
      <c r="D4" s="7" t="s">
        <v>146</v>
      </c>
      <c r="E4" s="7">
        <v>64.399330000000006</v>
      </c>
      <c r="F4" s="7">
        <f>E4*0.5</f>
        <v>32.199665000000003</v>
      </c>
      <c r="G4" s="7">
        <v>77.36</v>
      </c>
      <c r="H4" s="7">
        <f>G4*0.5</f>
        <v>38.68</v>
      </c>
      <c r="I4" s="7">
        <f>F4+H4</f>
        <v>70.879665000000003</v>
      </c>
      <c r="J4" s="18" t="s">
        <v>148</v>
      </c>
    </row>
    <row r="5" spans="1:10">
      <c r="A5" s="7">
        <v>3</v>
      </c>
      <c r="B5" s="22" t="s">
        <v>67</v>
      </c>
      <c r="C5" s="7" t="s">
        <v>4</v>
      </c>
      <c r="D5" s="7" t="s">
        <v>146</v>
      </c>
      <c r="E5" s="7">
        <v>69.294210000000007</v>
      </c>
      <c r="F5" s="7">
        <f>E5*0.5</f>
        <v>34.647105000000003</v>
      </c>
      <c r="G5" s="7">
        <v>61.73</v>
      </c>
      <c r="H5" s="7">
        <f>G5*0.5</f>
        <v>30.864999999999998</v>
      </c>
      <c r="I5" s="7">
        <f>F5+H5</f>
        <v>65.512105000000005</v>
      </c>
      <c r="J5" s="18" t="s">
        <v>148</v>
      </c>
    </row>
    <row r="6" spans="1:10">
      <c r="A6" s="18">
        <v>4</v>
      </c>
      <c r="B6" s="22" t="s">
        <v>66</v>
      </c>
      <c r="C6" s="7" t="s">
        <v>4</v>
      </c>
      <c r="D6" s="7" t="s">
        <v>146</v>
      </c>
      <c r="E6" s="7">
        <v>64.528919999999999</v>
      </c>
      <c r="F6" s="7">
        <f>E6*0.5</f>
        <v>32.26446</v>
      </c>
      <c r="G6" s="7">
        <v>64.760000000000005</v>
      </c>
      <c r="H6" s="7">
        <f>G6*0.5</f>
        <v>32.380000000000003</v>
      </c>
      <c r="I6" s="7">
        <f>F6+H6</f>
        <v>64.644460000000009</v>
      </c>
      <c r="J6" s="18" t="s">
        <v>148</v>
      </c>
    </row>
    <row r="9" spans="1:10">
      <c r="B9" s="36" t="s">
        <v>144</v>
      </c>
      <c r="C9" s="36"/>
      <c r="D9" s="36"/>
    </row>
    <row r="10" spans="1:10">
      <c r="B10" s="36" t="s">
        <v>145</v>
      </c>
      <c r="C10" s="36"/>
      <c r="D10" s="36"/>
    </row>
    <row r="11" spans="1:10">
      <c r="B11" s="37"/>
      <c r="C11" s="37"/>
      <c r="D11" s="37"/>
    </row>
  </sheetData>
  <pageMargins left="0.7" right="0.7" top="0.75" bottom="0.75" header="0.3" footer="0.3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2" sqref="J2:J5"/>
    </sheetView>
  </sheetViews>
  <sheetFormatPr defaultRowHeight="15"/>
  <cols>
    <col min="1" max="1" width="9.28515625" customWidth="1"/>
    <col min="2" max="2" width="27.85546875" customWidth="1"/>
    <col min="3" max="4" width="18" customWidth="1"/>
    <col min="5" max="5" width="19.5703125" customWidth="1"/>
    <col min="6" max="6" width="15.5703125" customWidth="1"/>
    <col min="7" max="7" width="14.5703125" customWidth="1"/>
    <col min="8" max="8" width="14" customWidth="1"/>
    <col min="9" max="9" width="16.5703125" customWidth="1"/>
    <col min="10" max="10" width="31.85546875" customWidth="1"/>
  </cols>
  <sheetData>
    <row r="1" spans="1:10">
      <c r="A1" s="8"/>
      <c r="B1" s="9" t="s">
        <v>122</v>
      </c>
      <c r="C1" s="8"/>
      <c r="D1" s="8"/>
      <c r="E1" s="8"/>
      <c r="F1" s="8"/>
      <c r="G1" s="8"/>
      <c r="H1" s="8"/>
      <c r="I1" s="8"/>
      <c r="J1" s="8"/>
    </row>
    <row r="2" spans="1:10">
      <c r="A2" s="20" t="s">
        <v>8</v>
      </c>
      <c r="B2" s="20" t="s">
        <v>0</v>
      </c>
      <c r="C2" s="20" t="s">
        <v>1</v>
      </c>
      <c r="D2" s="20" t="s">
        <v>124</v>
      </c>
      <c r="E2" s="20" t="s">
        <v>138</v>
      </c>
      <c r="F2" s="20" t="s">
        <v>6</v>
      </c>
      <c r="G2" s="20" t="s">
        <v>3</v>
      </c>
      <c r="H2" s="20" t="s">
        <v>7</v>
      </c>
      <c r="I2" s="20" t="s">
        <v>139</v>
      </c>
      <c r="J2" s="38" t="s">
        <v>147</v>
      </c>
    </row>
    <row r="3" spans="1:10">
      <c r="A3" s="7">
        <v>1</v>
      </c>
      <c r="B3" s="22" t="s">
        <v>121</v>
      </c>
      <c r="C3" s="7" t="s">
        <v>11</v>
      </c>
      <c r="D3" s="7" t="s">
        <v>125</v>
      </c>
      <c r="E3" s="7">
        <v>76.515150000000006</v>
      </c>
      <c r="F3" s="7">
        <f>E3*0.5</f>
        <v>38.257575000000003</v>
      </c>
      <c r="G3" s="7">
        <v>93.46</v>
      </c>
      <c r="H3" s="7">
        <f>G3*0.5</f>
        <v>46.73</v>
      </c>
      <c r="I3" s="7">
        <f>F3+H3</f>
        <v>84.987574999999993</v>
      </c>
      <c r="J3" s="18" t="s">
        <v>148</v>
      </c>
    </row>
    <row r="4" spans="1:10">
      <c r="A4" s="7">
        <v>2</v>
      </c>
      <c r="B4" s="22" t="s">
        <v>116</v>
      </c>
      <c r="C4" s="7" t="s">
        <v>11</v>
      </c>
      <c r="D4" s="7" t="s">
        <v>125</v>
      </c>
      <c r="E4" s="7">
        <v>68.266980000000004</v>
      </c>
      <c r="F4" s="7">
        <f>E4*0.5</f>
        <v>34.133490000000002</v>
      </c>
      <c r="G4" s="7">
        <v>85.3</v>
      </c>
      <c r="H4" s="7">
        <f>G4*0.5</f>
        <v>42.65</v>
      </c>
      <c r="I4" s="7">
        <f>F4+H4</f>
        <v>76.78349</v>
      </c>
      <c r="J4" s="18" t="s">
        <v>148</v>
      </c>
    </row>
    <row r="5" spans="1:10">
      <c r="A5" s="7">
        <v>3</v>
      </c>
      <c r="B5" s="22" t="s">
        <v>119</v>
      </c>
      <c r="C5" s="7" t="s">
        <v>11</v>
      </c>
      <c r="D5" s="7" t="s">
        <v>125</v>
      </c>
      <c r="E5" s="7">
        <v>78.081389999999999</v>
      </c>
      <c r="F5" s="7">
        <f>E5*0.5</f>
        <v>39.040694999999999</v>
      </c>
      <c r="G5" s="7">
        <v>72</v>
      </c>
      <c r="H5" s="7">
        <f>G5*0.5</f>
        <v>36</v>
      </c>
      <c r="I5" s="7">
        <f>F5+H5</f>
        <v>75.040694999999999</v>
      </c>
      <c r="J5" s="18" t="s">
        <v>148</v>
      </c>
    </row>
    <row r="6" spans="1:10">
      <c r="A6" s="7">
        <v>4</v>
      </c>
      <c r="B6" s="22" t="s">
        <v>117</v>
      </c>
      <c r="C6" s="7" t="s">
        <v>11</v>
      </c>
      <c r="D6" s="7" t="s">
        <v>125</v>
      </c>
      <c r="E6" s="7">
        <v>60.241669999999999</v>
      </c>
      <c r="F6" s="7">
        <f>E6*0.5</f>
        <v>30.120835</v>
      </c>
      <c r="G6" s="7">
        <v>88.33</v>
      </c>
      <c r="H6" s="7">
        <f>G6*0.5</f>
        <v>44.164999999999999</v>
      </c>
      <c r="I6" s="7">
        <f>F6+H6</f>
        <v>74.285834999999992</v>
      </c>
      <c r="J6" s="18" t="s">
        <v>148</v>
      </c>
    </row>
    <row r="7" spans="1:10">
      <c r="A7" s="7">
        <v>5</v>
      </c>
      <c r="B7" s="22" t="s">
        <v>113</v>
      </c>
      <c r="C7" s="7" t="s">
        <v>11</v>
      </c>
      <c r="D7" s="7" t="s">
        <v>125</v>
      </c>
      <c r="E7" s="7">
        <v>73.835250000000002</v>
      </c>
      <c r="F7" s="7">
        <f>E7*0.5</f>
        <v>36.917625000000001</v>
      </c>
      <c r="G7" s="7">
        <v>72.7</v>
      </c>
      <c r="H7" s="7">
        <f>G7*0.5</f>
        <v>36.35</v>
      </c>
      <c r="I7" s="7">
        <f>F7+H7</f>
        <v>73.26762500000001</v>
      </c>
      <c r="J7" s="18" t="s">
        <v>148</v>
      </c>
    </row>
    <row r="8" spans="1:10">
      <c r="A8" s="7">
        <v>6</v>
      </c>
      <c r="B8" s="22" t="s">
        <v>118</v>
      </c>
      <c r="C8" s="7" t="s">
        <v>11</v>
      </c>
      <c r="D8" s="7" t="s">
        <v>125</v>
      </c>
      <c r="E8" s="7">
        <v>66.851889999999997</v>
      </c>
      <c r="F8" s="7">
        <f>E8*0.5</f>
        <v>33.425944999999999</v>
      </c>
      <c r="G8" s="7">
        <v>79.459999999999994</v>
      </c>
      <c r="H8" s="7">
        <f>G8*0.5</f>
        <v>39.729999999999997</v>
      </c>
      <c r="I8" s="7">
        <f>F8+H8</f>
        <v>73.155945000000003</v>
      </c>
      <c r="J8" s="18" t="s">
        <v>148</v>
      </c>
    </row>
    <row r="9" spans="1:10">
      <c r="A9" s="7">
        <v>7</v>
      </c>
      <c r="B9" s="22" t="s">
        <v>120</v>
      </c>
      <c r="C9" s="7" t="s">
        <v>11</v>
      </c>
      <c r="D9" s="7" t="s">
        <v>125</v>
      </c>
      <c r="E9" s="7">
        <v>63.779240000000001</v>
      </c>
      <c r="F9" s="7">
        <f>E9*0.5</f>
        <v>31.889620000000001</v>
      </c>
      <c r="G9" s="7">
        <v>75.5</v>
      </c>
      <c r="H9" s="7">
        <f>G9*0.5</f>
        <v>37.75</v>
      </c>
      <c r="I9" s="7">
        <f>F9+H9</f>
        <v>69.639620000000008</v>
      </c>
      <c r="J9" s="18" t="s">
        <v>148</v>
      </c>
    </row>
    <row r="10" spans="1:10">
      <c r="A10" s="19"/>
      <c r="B10" s="35"/>
      <c r="C10" s="19"/>
      <c r="D10" s="19"/>
      <c r="E10" s="19"/>
      <c r="F10" s="19"/>
      <c r="G10" s="19"/>
      <c r="H10" s="19"/>
      <c r="I10" s="19"/>
      <c r="J10" s="8"/>
    </row>
    <row r="11" spans="1:10">
      <c r="A11" s="19"/>
      <c r="B11" s="35"/>
      <c r="C11" s="19"/>
      <c r="D11" s="19"/>
      <c r="E11" s="19"/>
      <c r="F11" s="19"/>
      <c r="G11" s="19"/>
      <c r="H11" s="19"/>
      <c r="I11" s="19"/>
      <c r="J11" s="8"/>
    </row>
    <row r="12" spans="1:10">
      <c r="A12" s="19"/>
      <c r="B12" s="35"/>
      <c r="C12" s="19"/>
      <c r="D12" s="19"/>
      <c r="E12" s="19"/>
      <c r="F12" s="19"/>
      <c r="G12" s="19"/>
      <c r="H12" s="19"/>
      <c r="I12" s="19"/>
      <c r="J12" s="8"/>
    </row>
    <row r="13" spans="1:10">
      <c r="A13" s="19"/>
      <c r="B13" s="21" t="s">
        <v>123</v>
      </c>
      <c r="C13" s="19"/>
      <c r="D13" s="19"/>
      <c r="E13" s="19"/>
      <c r="F13" s="19"/>
      <c r="G13" s="19"/>
      <c r="H13" s="19"/>
      <c r="I13" s="19"/>
      <c r="J13" s="8"/>
    </row>
    <row r="14" spans="1:10">
      <c r="A14" s="20" t="s">
        <v>8</v>
      </c>
      <c r="B14" s="21" t="s">
        <v>0</v>
      </c>
      <c r="C14" s="20" t="s">
        <v>1</v>
      </c>
      <c r="D14" s="20" t="s">
        <v>124</v>
      </c>
      <c r="E14" s="20" t="s">
        <v>138</v>
      </c>
      <c r="F14" s="20" t="s">
        <v>6</v>
      </c>
      <c r="G14" s="20" t="s">
        <v>3</v>
      </c>
      <c r="H14" s="20" t="s">
        <v>7</v>
      </c>
      <c r="I14" s="20" t="s">
        <v>139</v>
      </c>
      <c r="J14" s="38" t="s">
        <v>147</v>
      </c>
    </row>
    <row r="15" spans="1:10">
      <c r="A15" s="7">
        <v>1</v>
      </c>
      <c r="B15" s="22" t="s">
        <v>114</v>
      </c>
      <c r="C15" s="7" t="s">
        <v>11</v>
      </c>
      <c r="D15" s="7" t="s">
        <v>125</v>
      </c>
      <c r="E15" s="7">
        <v>69.534840000000003</v>
      </c>
      <c r="F15" s="7">
        <f>E15*0.5</f>
        <v>34.767420000000001</v>
      </c>
      <c r="G15" s="7">
        <v>63.13</v>
      </c>
      <c r="H15" s="7">
        <f>G15*0.5</f>
        <v>31.565000000000001</v>
      </c>
      <c r="I15" s="7">
        <f>F15+H15</f>
        <v>66.332419999999999</v>
      </c>
      <c r="J15" s="18" t="s">
        <v>148</v>
      </c>
    </row>
    <row r="16" spans="1:10">
      <c r="A16" s="7">
        <v>2</v>
      </c>
      <c r="B16" s="22" t="s">
        <v>115</v>
      </c>
      <c r="C16" s="7" t="s">
        <v>11</v>
      </c>
      <c r="D16" s="7" t="s">
        <v>125</v>
      </c>
      <c r="E16" s="7">
        <v>60.87547</v>
      </c>
      <c r="F16" s="7">
        <f>E16*0.5</f>
        <v>30.437735</v>
      </c>
      <c r="G16" s="7">
        <v>61.96</v>
      </c>
      <c r="H16" s="7">
        <f>G16*0.5</f>
        <v>30.98</v>
      </c>
      <c r="I16" s="7">
        <f>F16+H16</f>
        <v>61.417735</v>
      </c>
      <c r="J16" s="18" t="s">
        <v>148</v>
      </c>
    </row>
    <row r="17" spans="1:10">
      <c r="A17" s="7">
        <v>3</v>
      </c>
      <c r="B17" s="22" t="s">
        <v>135</v>
      </c>
      <c r="C17" s="7" t="s">
        <v>11</v>
      </c>
      <c r="D17" s="7" t="s">
        <v>125</v>
      </c>
      <c r="E17" s="25" t="s">
        <v>136</v>
      </c>
      <c r="F17" s="26"/>
      <c r="G17" s="26"/>
      <c r="H17" s="26"/>
      <c r="I17" s="27"/>
      <c r="J17" s="18" t="s">
        <v>149</v>
      </c>
    </row>
    <row r="18" spans="1:10">
      <c r="A18" s="19"/>
      <c r="B18" s="35"/>
      <c r="C18" s="19"/>
      <c r="D18" s="19"/>
      <c r="E18" s="19"/>
      <c r="F18" s="19"/>
      <c r="G18" s="19"/>
      <c r="H18" s="19"/>
      <c r="I18" s="19"/>
      <c r="J18" s="8"/>
    </row>
    <row r="19" spans="1:10">
      <c r="A19" s="19"/>
      <c r="B19" s="35"/>
      <c r="C19" s="19"/>
      <c r="D19" s="19"/>
      <c r="E19" s="19"/>
      <c r="F19" s="19"/>
      <c r="G19" s="19"/>
      <c r="H19" s="19"/>
      <c r="I19" s="19"/>
      <c r="J19" s="8"/>
    </row>
    <row r="20" spans="1:10">
      <c r="A20" s="19"/>
      <c r="B20" s="21" t="s">
        <v>29</v>
      </c>
      <c r="C20" s="19"/>
      <c r="D20" s="19"/>
      <c r="E20" s="19"/>
      <c r="F20" s="19"/>
      <c r="G20" s="19"/>
      <c r="H20" s="19"/>
      <c r="I20" s="19"/>
    </row>
    <row r="21" spans="1:10" ht="33" customHeight="1">
      <c r="A21" s="20" t="s">
        <v>8</v>
      </c>
      <c r="B21" s="21" t="s">
        <v>0</v>
      </c>
      <c r="C21" s="20" t="s">
        <v>1</v>
      </c>
      <c r="D21" s="20" t="s">
        <v>124</v>
      </c>
      <c r="E21" s="20" t="s">
        <v>138</v>
      </c>
      <c r="F21" s="20" t="s">
        <v>6</v>
      </c>
      <c r="G21" s="24" t="s">
        <v>128</v>
      </c>
      <c r="H21" s="20" t="s">
        <v>7</v>
      </c>
      <c r="I21" s="20" t="s">
        <v>139</v>
      </c>
      <c r="J21" s="38" t="s">
        <v>147</v>
      </c>
    </row>
    <row r="22" spans="1:10">
      <c r="A22" s="7">
        <v>1</v>
      </c>
      <c r="B22" s="22" t="s">
        <v>129</v>
      </c>
      <c r="C22" s="7" t="s">
        <v>11</v>
      </c>
      <c r="D22" s="7" t="s">
        <v>126</v>
      </c>
      <c r="E22" s="7">
        <v>72.802899999999994</v>
      </c>
      <c r="F22" s="7">
        <f>E22*0.5</f>
        <v>36.401449999999997</v>
      </c>
      <c r="G22" s="7">
        <v>97.86</v>
      </c>
      <c r="H22" s="7">
        <f>G22*0.5</f>
        <v>48.93</v>
      </c>
      <c r="I22" s="7">
        <f>F22+H22</f>
        <v>85.33144999999999</v>
      </c>
      <c r="J22" s="18" t="s">
        <v>148</v>
      </c>
    </row>
    <row r="23" spans="1:10">
      <c r="A23" s="7">
        <v>2</v>
      </c>
      <c r="B23" s="22" t="s">
        <v>127</v>
      </c>
      <c r="C23" s="7" t="s">
        <v>11</v>
      </c>
      <c r="D23" s="7" t="s">
        <v>126</v>
      </c>
      <c r="E23" s="7">
        <v>71.459860000000006</v>
      </c>
      <c r="F23" s="7">
        <f>E23*0.5</f>
        <v>35.729930000000003</v>
      </c>
      <c r="G23" s="7">
        <v>96.73</v>
      </c>
      <c r="H23" s="7">
        <f>G23*0.5</f>
        <v>48.365000000000002</v>
      </c>
      <c r="I23" s="7">
        <f>F23+H23</f>
        <v>84.094930000000005</v>
      </c>
      <c r="J23" s="18" t="s">
        <v>148</v>
      </c>
    </row>
    <row r="24" spans="1:10">
      <c r="A24" s="19"/>
      <c r="B24" s="19"/>
      <c r="C24" s="19"/>
      <c r="D24" s="19"/>
      <c r="E24" s="19"/>
      <c r="F24" s="19"/>
      <c r="G24" s="19"/>
      <c r="H24" s="19"/>
      <c r="I24" s="19"/>
    </row>
    <row r="25" spans="1:10">
      <c r="A25" s="8"/>
      <c r="B25" s="8"/>
      <c r="C25" s="8"/>
      <c r="D25" s="8"/>
      <c r="E25" s="8"/>
      <c r="F25" s="8"/>
      <c r="G25" s="8"/>
      <c r="H25" s="8"/>
      <c r="I25" s="8"/>
    </row>
    <row r="26" spans="1:10">
      <c r="A26" s="8"/>
      <c r="B26" s="36" t="s">
        <v>144</v>
      </c>
      <c r="C26" s="36"/>
      <c r="D26" s="36"/>
      <c r="F26" s="8"/>
      <c r="G26" s="8"/>
      <c r="H26" s="8"/>
      <c r="I26" s="8"/>
    </row>
    <row r="27" spans="1:10">
      <c r="A27" s="8"/>
      <c r="B27" s="36" t="s">
        <v>145</v>
      </c>
      <c r="C27" s="36"/>
      <c r="D27" s="36"/>
      <c r="F27" s="8"/>
      <c r="G27" s="8"/>
      <c r="H27" s="8"/>
      <c r="I27" s="8"/>
    </row>
    <row r="28" spans="1:10">
      <c r="B28" s="37"/>
      <c r="C28" s="37"/>
      <c r="D28" s="37"/>
    </row>
  </sheetData>
  <sortState ref="B3:J12">
    <sortCondition descending="1" ref="I3:I12"/>
  </sortState>
  <mergeCells count="1">
    <mergeCell ref="E17:I17"/>
  </mergeCells>
  <pageMargins left="0.7" right="0.7" top="0.75" bottom="0.75" header="0.3" footer="0.3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10"/>
  <sheetViews>
    <sheetView workbookViewId="0">
      <selection activeCell="I16" sqref="I16"/>
    </sheetView>
  </sheetViews>
  <sheetFormatPr defaultRowHeight="15"/>
  <cols>
    <col min="1" max="1" width="7.7109375" customWidth="1"/>
    <col min="2" max="2" width="20.140625" customWidth="1"/>
    <col min="3" max="3" width="18.7109375" customWidth="1"/>
    <col min="4" max="4" width="12.7109375" customWidth="1"/>
    <col min="5" max="5" width="13.140625" customWidth="1"/>
    <col min="6" max="6" width="15.28515625" customWidth="1"/>
    <col min="7" max="7" width="15.140625" customWidth="1"/>
    <col min="8" max="8" width="14.140625" customWidth="1"/>
    <col min="9" max="9" width="17.28515625" customWidth="1"/>
    <col min="10" max="10" width="30.85546875" customWidth="1"/>
  </cols>
  <sheetData>
    <row r="1" spans="1:10">
      <c r="A1" s="8"/>
      <c r="B1" s="9" t="s">
        <v>134</v>
      </c>
      <c r="C1" s="8"/>
      <c r="D1" s="8"/>
      <c r="E1" s="8"/>
      <c r="F1" s="8"/>
      <c r="G1" s="8"/>
      <c r="H1" s="8"/>
      <c r="I1" s="8"/>
    </row>
    <row r="2" spans="1:10">
      <c r="A2" s="20" t="s">
        <v>8</v>
      </c>
      <c r="B2" s="20" t="s">
        <v>0</v>
      </c>
      <c r="C2" s="20" t="s">
        <v>1</v>
      </c>
      <c r="D2" s="24" t="s">
        <v>2</v>
      </c>
      <c r="E2" s="20" t="s">
        <v>138</v>
      </c>
      <c r="F2" s="20" t="s">
        <v>6</v>
      </c>
      <c r="G2" s="20" t="s">
        <v>3</v>
      </c>
      <c r="H2" s="20" t="s">
        <v>7</v>
      </c>
      <c r="I2" s="20" t="s">
        <v>139</v>
      </c>
      <c r="J2" s="38" t="s">
        <v>147</v>
      </c>
    </row>
    <row r="3" spans="1:10">
      <c r="A3" s="7">
        <v>1</v>
      </c>
      <c r="B3" s="22" t="s">
        <v>33</v>
      </c>
      <c r="C3" s="7" t="s">
        <v>12</v>
      </c>
      <c r="D3" s="7" t="s">
        <v>13</v>
      </c>
      <c r="E3" s="7">
        <v>67.596459999999993</v>
      </c>
      <c r="F3" s="7">
        <f>E3*0.5</f>
        <v>33.798229999999997</v>
      </c>
      <c r="G3" s="7">
        <v>67.33</v>
      </c>
      <c r="H3" s="7">
        <f>G3*0.5</f>
        <v>33.664999999999999</v>
      </c>
      <c r="I3" s="7">
        <f>F3+H3</f>
        <v>67.463229999999996</v>
      </c>
      <c r="J3" s="18" t="s">
        <v>148</v>
      </c>
    </row>
    <row r="4" spans="1:10">
      <c r="A4" s="7">
        <v>2</v>
      </c>
      <c r="B4" s="22" t="s">
        <v>34</v>
      </c>
      <c r="C4" s="7" t="s">
        <v>12</v>
      </c>
      <c r="D4" s="7" t="s">
        <v>13</v>
      </c>
      <c r="E4" s="7">
        <v>71.807850000000002</v>
      </c>
      <c r="F4" s="7">
        <f>E4*0.5</f>
        <v>35.903925000000001</v>
      </c>
      <c r="G4" s="7">
        <v>69.75</v>
      </c>
      <c r="H4" s="7">
        <f>G4*0.5</f>
        <v>34.875</v>
      </c>
      <c r="I4" s="7">
        <f>F4+H4</f>
        <v>70.778925000000001</v>
      </c>
      <c r="J4" s="18" t="s">
        <v>148</v>
      </c>
    </row>
    <row r="5" spans="1:10">
      <c r="A5" s="8"/>
      <c r="B5" s="8"/>
      <c r="C5" s="8"/>
      <c r="D5" s="8"/>
      <c r="E5" s="8"/>
      <c r="F5" s="8"/>
      <c r="G5" s="8"/>
      <c r="H5" s="8"/>
      <c r="I5" s="8"/>
      <c r="J5" s="39"/>
    </row>
    <row r="7" spans="1:10">
      <c r="B7" s="36" t="s">
        <v>144</v>
      </c>
      <c r="C7" s="36"/>
      <c r="D7" s="36"/>
    </row>
    <row r="8" spans="1:10">
      <c r="B8" s="36" t="s">
        <v>145</v>
      </c>
      <c r="C8" s="36"/>
      <c r="D8" s="36"/>
    </row>
    <row r="9" spans="1:10">
      <c r="B9" s="37"/>
      <c r="C9" s="37"/>
      <c r="D9" s="37"/>
    </row>
    <row r="10" spans="1:10">
      <c r="B10" s="37"/>
      <c r="C10" s="37"/>
      <c r="D10" s="37"/>
      <c r="E10" s="37"/>
    </row>
  </sheetData>
  <sortState ref="B3:I8">
    <sortCondition descending="1" ref="I3:I8"/>
  </sortState>
  <pageMargins left="0.7" right="0.7" top="0.75" bottom="0.75" header="0.3" footer="0.3"/>
  <pageSetup paperSize="9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"/>
  <sheetViews>
    <sheetView workbookViewId="0">
      <selection activeCell="J2" sqref="J2:J4"/>
    </sheetView>
  </sheetViews>
  <sheetFormatPr defaultRowHeight="15"/>
  <cols>
    <col min="1" max="1" width="7.140625" customWidth="1"/>
    <col min="2" max="2" width="23.28515625" customWidth="1"/>
    <col min="3" max="3" width="20.5703125" customWidth="1"/>
    <col min="4" max="4" width="9.140625" customWidth="1"/>
    <col min="5" max="5" width="14.140625" customWidth="1"/>
    <col min="6" max="6" width="11" customWidth="1"/>
    <col min="7" max="7" width="14" customWidth="1"/>
    <col min="8" max="8" width="13" customWidth="1"/>
    <col min="9" max="9" width="15.7109375" customWidth="1"/>
    <col min="10" max="10" width="30.85546875" customWidth="1"/>
  </cols>
  <sheetData>
    <row r="1" spans="1:10">
      <c r="A1" s="8"/>
      <c r="B1" s="9" t="s">
        <v>29</v>
      </c>
      <c r="C1" s="8"/>
      <c r="D1" s="8"/>
      <c r="E1" s="8"/>
      <c r="F1" s="8"/>
      <c r="G1" s="8"/>
      <c r="H1" s="8"/>
      <c r="I1" s="8"/>
    </row>
    <row r="2" spans="1:10" ht="29.25">
      <c r="A2" s="20" t="s">
        <v>8</v>
      </c>
      <c r="B2" s="20" t="s">
        <v>0</v>
      </c>
      <c r="C2" s="20" t="s">
        <v>1</v>
      </c>
      <c r="D2" s="24" t="s">
        <v>2</v>
      </c>
      <c r="E2" s="20" t="s">
        <v>138</v>
      </c>
      <c r="F2" s="20" t="s">
        <v>6</v>
      </c>
      <c r="G2" s="20" t="s">
        <v>3</v>
      </c>
      <c r="H2" s="20" t="s">
        <v>7</v>
      </c>
      <c r="I2" s="20" t="s">
        <v>139</v>
      </c>
      <c r="J2" s="38" t="s">
        <v>147</v>
      </c>
    </row>
    <row r="3" spans="1:10">
      <c r="A3" s="7">
        <v>1</v>
      </c>
      <c r="B3" s="22" t="s">
        <v>27</v>
      </c>
      <c r="C3" s="7" t="s">
        <v>12</v>
      </c>
      <c r="D3" s="7" t="s">
        <v>14</v>
      </c>
      <c r="E3" s="7">
        <v>82.500470000000007</v>
      </c>
      <c r="F3" s="7">
        <f>E3*0.5</f>
        <v>41.250235000000004</v>
      </c>
      <c r="G3" s="7">
        <v>79.459999999999994</v>
      </c>
      <c r="H3" s="7">
        <f>G3*0.5</f>
        <v>39.729999999999997</v>
      </c>
      <c r="I3" s="7">
        <f>F3+H3</f>
        <v>80.980234999999993</v>
      </c>
      <c r="J3" s="18" t="s">
        <v>148</v>
      </c>
    </row>
    <row r="4" spans="1:10">
      <c r="A4" s="7">
        <v>2</v>
      </c>
      <c r="B4" s="22" t="s">
        <v>26</v>
      </c>
      <c r="C4" s="7" t="s">
        <v>12</v>
      </c>
      <c r="D4" s="7" t="s">
        <v>14</v>
      </c>
      <c r="E4" s="7">
        <v>77.743669999999995</v>
      </c>
      <c r="F4" s="7">
        <f>E4*0.5</f>
        <v>38.871834999999997</v>
      </c>
      <c r="G4" s="7">
        <v>75.73</v>
      </c>
      <c r="H4" s="7">
        <f>G4*0.5</f>
        <v>37.865000000000002</v>
      </c>
      <c r="I4" s="7">
        <f>F4+H4</f>
        <v>76.736834999999999</v>
      </c>
      <c r="J4" s="18" t="s">
        <v>148</v>
      </c>
    </row>
    <row r="5" spans="1:10">
      <c r="A5" s="7">
        <v>3</v>
      </c>
      <c r="B5" s="22" t="s">
        <v>28</v>
      </c>
      <c r="C5" s="7" t="s">
        <v>12</v>
      </c>
      <c r="D5" s="7" t="s">
        <v>14</v>
      </c>
      <c r="E5" s="7">
        <v>78.207909999999998</v>
      </c>
      <c r="F5" s="7">
        <f>E5*0.5</f>
        <v>39.103954999999999</v>
      </c>
      <c r="G5" s="7">
        <v>62.66</v>
      </c>
      <c r="H5" s="7">
        <f>G5*0.5</f>
        <v>31.33</v>
      </c>
      <c r="I5" s="7">
        <f>F5+H5</f>
        <v>70.433954999999997</v>
      </c>
      <c r="J5" s="18" t="s">
        <v>148</v>
      </c>
    </row>
    <row r="6" spans="1:10">
      <c r="A6" s="7">
        <v>4</v>
      </c>
      <c r="B6" s="22" t="s">
        <v>35</v>
      </c>
      <c r="C6" s="7" t="s">
        <v>12</v>
      </c>
      <c r="D6" s="7" t="s">
        <v>14</v>
      </c>
      <c r="E6" s="7">
        <v>60.26061</v>
      </c>
      <c r="F6" s="7">
        <f t="shared" ref="F6" si="0">E6*0.5</f>
        <v>30.130305</v>
      </c>
      <c r="G6" s="7">
        <v>76.430000000000007</v>
      </c>
      <c r="H6" s="7">
        <f t="shared" ref="H6" si="1">G6*0.5</f>
        <v>38.215000000000003</v>
      </c>
      <c r="I6" s="7">
        <f t="shared" ref="I6" si="2">F6+H6</f>
        <v>68.345304999999996</v>
      </c>
      <c r="J6" s="18" t="s">
        <v>148</v>
      </c>
    </row>
    <row r="7" spans="1:10">
      <c r="B7" s="8"/>
    </row>
    <row r="9" spans="1:10">
      <c r="B9" s="36" t="s">
        <v>144</v>
      </c>
      <c r="C9" s="36"/>
      <c r="D9" s="36"/>
    </row>
    <row r="10" spans="1:10">
      <c r="B10" s="36" t="s">
        <v>145</v>
      </c>
      <c r="C10" s="36"/>
      <c r="D10" s="36"/>
    </row>
    <row r="11" spans="1:10">
      <c r="B11" s="37"/>
      <c r="C11" s="37"/>
      <c r="D11" s="37"/>
    </row>
  </sheetData>
  <sortState ref="B3:I12">
    <sortCondition descending="1" ref="I3:I12"/>
  </sortState>
  <pageMargins left="0.7" right="0.7" top="0.75" bottom="0.75" header="0.3" footer="0.3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</sheetPr>
  <dimension ref="A1:J9"/>
  <sheetViews>
    <sheetView workbookViewId="0">
      <selection activeCell="J2" sqref="J2:J3"/>
    </sheetView>
  </sheetViews>
  <sheetFormatPr defaultRowHeight="15"/>
  <cols>
    <col min="1" max="1" width="8.85546875" customWidth="1"/>
    <col min="2" max="2" width="26.7109375" customWidth="1"/>
    <col min="3" max="3" width="19.28515625" customWidth="1"/>
    <col min="4" max="4" width="13.5703125" customWidth="1"/>
    <col min="5" max="5" width="14.42578125" customWidth="1"/>
    <col min="6" max="6" width="13.28515625" customWidth="1"/>
    <col min="7" max="7" width="14.42578125" customWidth="1"/>
    <col min="8" max="8" width="12.42578125" customWidth="1"/>
    <col min="9" max="9" width="14.5703125" customWidth="1"/>
    <col min="10" max="10" width="31.42578125" customWidth="1"/>
  </cols>
  <sheetData>
    <row r="1" spans="1:10">
      <c r="A1" s="8"/>
      <c r="B1" s="9" t="s">
        <v>15</v>
      </c>
      <c r="C1" s="8"/>
      <c r="D1" s="8"/>
      <c r="E1" s="8"/>
      <c r="F1" s="8"/>
      <c r="G1" s="8"/>
      <c r="H1" s="8"/>
      <c r="I1" s="8"/>
    </row>
    <row r="2" spans="1:10">
      <c r="A2" s="20" t="s">
        <v>8</v>
      </c>
      <c r="B2" s="20" t="s">
        <v>0</v>
      </c>
      <c r="C2" s="20" t="s">
        <v>1</v>
      </c>
      <c r="D2" s="24" t="s">
        <v>2</v>
      </c>
      <c r="E2" s="20" t="s">
        <v>138</v>
      </c>
      <c r="F2" s="20" t="s">
        <v>6</v>
      </c>
      <c r="G2" s="20" t="s">
        <v>3</v>
      </c>
      <c r="H2" s="20" t="s">
        <v>7</v>
      </c>
      <c r="I2" s="20" t="s">
        <v>139</v>
      </c>
      <c r="J2" s="38" t="s">
        <v>147</v>
      </c>
    </row>
    <row r="3" spans="1:10">
      <c r="A3" s="7">
        <v>1</v>
      </c>
      <c r="B3" s="34" t="s">
        <v>60</v>
      </c>
      <c r="C3" s="7" t="s">
        <v>12</v>
      </c>
      <c r="D3" s="7" t="s">
        <v>18</v>
      </c>
      <c r="E3" s="7">
        <v>80.209190000000007</v>
      </c>
      <c r="F3" s="7">
        <f>E3*0.5</f>
        <v>40.104595000000003</v>
      </c>
      <c r="G3" s="7">
        <v>68.5</v>
      </c>
      <c r="H3" s="7">
        <f>G3*0.5</f>
        <v>34.25</v>
      </c>
      <c r="I3" s="7">
        <f>F3+H3</f>
        <v>74.354595000000003</v>
      </c>
      <c r="J3" s="18" t="s">
        <v>148</v>
      </c>
    </row>
    <row r="4" spans="1:10">
      <c r="A4" s="7">
        <v>2</v>
      </c>
      <c r="B4" s="34" t="s">
        <v>61</v>
      </c>
      <c r="C4" s="7" t="s">
        <v>12</v>
      </c>
      <c r="D4" s="7" t="s">
        <v>18</v>
      </c>
      <c r="E4" s="7">
        <v>61.862369999999999</v>
      </c>
      <c r="F4" s="7">
        <f>E4*0.5</f>
        <v>30.931184999999999</v>
      </c>
      <c r="G4" s="7">
        <v>65.930000000000007</v>
      </c>
      <c r="H4" s="7">
        <f>G4*0.5</f>
        <v>32.965000000000003</v>
      </c>
      <c r="I4" s="7">
        <f>F4+H4</f>
        <v>63.896185000000003</v>
      </c>
      <c r="J4" s="18" t="s">
        <v>148</v>
      </c>
    </row>
    <row r="7" spans="1:10">
      <c r="B7" s="36" t="s">
        <v>144</v>
      </c>
      <c r="C7" s="36"/>
      <c r="D7" s="36"/>
    </row>
    <row r="8" spans="1:10">
      <c r="B8" s="36" t="s">
        <v>145</v>
      </c>
      <c r="C8" s="36"/>
      <c r="D8" s="36"/>
    </row>
    <row r="9" spans="1:10">
      <c r="B9" s="37"/>
      <c r="C9" s="37"/>
      <c r="D9" s="37"/>
    </row>
  </sheetData>
  <sortState ref="B3:I7">
    <sortCondition descending="1" ref="I3:I7"/>
  </sortState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Gıda Mühendisliği</vt:lpstr>
      <vt:lpstr>İT Enerji Sist.</vt:lpstr>
      <vt:lpstr>it Makine</vt:lpstr>
      <vt:lpstr>İT Elektrik</vt:lpstr>
      <vt:lpstr>İT Malzeme</vt:lpstr>
      <vt:lpstr>Biyomühendislik</vt:lpstr>
      <vt:lpstr>Fbt fizik</vt:lpstr>
      <vt:lpstr>Fbt Biyoloji</vt:lpstr>
      <vt:lpstr>Fbt Mat</vt:lpstr>
      <vt:lpstr>Fbt Kimya</vt:lpstr>
      <vt:lpstr>Matematik</vt:lpstr>
      <vt:lpstr>Kimya</vt:lpstr>
      <vt:lpstr>Biyoloji</vt:lpstr>
      <vt:lpstr>Fizik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2017-08-01T13:51:19Z</dcterms:modified>
</cp:coreProperties>
</file>