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6" windowHeight="11160"/>
  </bookViews>
  <sheets>
    <sheet name="Sheet1" sheetId="1" r:id="rId1"/>
  </sheets>
  <definedNames>
    <definedName name="_xlnm._FilterDatabase" localSheetId="0" hidden="1">Sheet1!$B$2:$H$2</definedName>
    <definedName name="BaslaSatir">Sheet1!$B$3</definedName>
    <definedName name="BaslaSatir2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3"/>
  <c r="K18"/>
  <c r="K8"/>
  <c r="K53"/>
  <c r="K25"/>
  <c r="K45"/>
  <c r="K20"/>
  <c r="K38"/>
  <c r="K60"/>
  <c r="K28"/>
  <c r="K56"/>
  <c r="K54"/>
  <c r="K17"/>
  <c r="K52"/>
  <c r="K24"/>
  <c r="K41"/>
  <c r="K51"/>
  <c r="K6"/>
  <c r="K29"/>
  <c r="K7"/>
  <c r="K30"/>
  <c r="K42"/>
  <c r="K35"/>
  <c r="K57"/>
  <c r="K19"/>
  <c r="K21"/>
  <c r="K40"/>
  <c r="K39"/>
  <c r="K13"/>
  <c r="K11"/>
  <c r="K31"/>
  <c r="K59"/>
  <c r="K46"/>
  <c r="K48"/>
  <c r="K58"/>
  <c r="K37"/>
  <c r="K15"/>
  <c r="K47"/>
  <c r="K50"/>
  <c r="K32"/>
  <c r="K36"/>
  <c r="K26"/>
  <c r="K34"/>
  <c r="K27"/>
  <c r="K22"/>
  <c r="K61"/>
  <c r="K23"/>
  <c r="K12"/>
  <c r="K44"/>
  <c r="K9"/>
  <c r="K10"/>
  <c r="K55"/>
  <c r="K33"/>
  <c r="K43"/>
  <c r="K4"/>
  <c r="K5"/>
  <c r="K14"/>
  <c r="K3"/>
  <c r="K16"/>
  <c r="K49"/>
  <c r="I18"/>
  <c r="I8"/>
  <c r="I62"/>
  <c r="I53"/>
  <c r="L53" s="1"/>
  <c r="I25"/>
  <c r="L25" s="1"/>
  <c r="I45"/>
  <c r="L45" s="1"/>
  <c r="I20"/>
  <c r="L20" s="1"/>
  <c r="I38"/>
  <c r="L38" s="1"/>
  <c r="I60"/>
  <c r="L60" s="1"/>
  <c r="I28"/>
  <c r="L28" s="1"/>
  <c r="I56"/>
  <c r="L56" s="1"/>
  <c r="I63"/>
  <c r="I54"/>
  <c r="I17"/>
  <c r="I52"/>
  <c r="I24"/>
  <c r="I41"/>
  <c r="I51"/>
  <c r="I6"/>
  <c r="I64"/>
  <c r="I29"/>
  <c r="I7"/>
  <c r="I30"/>
  <c r="I42"/>
  <c r="I65"/>
  <c r="I35"/>
  <c r="I57"/>
  <c r="I19"/>
  <c r="I21"/>
  <c r="I40"/>
  <c r="I39"/>
  <c r="I13"/>
  <c r="I11"/>
  <c r="I31"/>
  <c r="I59"/>
  <c r="I46"/>
  <c r="I48"/>
  <c r="I58"/>
  <c r="I37"/>
  <c r="I15"/>
  <c r="I66"/>
  <c r="I47"/>
  <c r="L47" s="1"/>
  <c r="I50"/>
  <c r="L50" s="1"/>
  <c r="I32"/>
  <c r="L32" s="1"/>
  <c r="I36"/>
  <c r="L36" s="1"/>
  <c r="I26"/>
  <c r="L26" s="1"/>
  <c r="I34"/>
  <c r="L34" s="1"/>
  <c r="I27"/>
  <c r="L27" s="1"/>
  <c r="I22"/>
  <c r="L22" s="1"/>
  <c r="I61"/>
  <c r="L61" s="1"/>
  <c r="I23"/>
  <c r="L23" s="1"/>
  <c r="I12"/>
  <c r="L12" s="1"/>
  <c r="I67"/>
  <c r="I44"/>
  <c r="I9"/>
  <c r="I10"/>
  <c r="I55"/>
  <c r="I33"/>
  <c r="I43"/>
  <c r="I4"/>
  <c r="I5"/>
  <c r="I14"/>
  <c r="I3"/>
  <c r="I16"/>
  <c r="I49"/>
  <c r="L15" l="1"/>
  <c r="L46"/>
  <c r="L13"/>
  <c r="L19"/>
  <c r="L48"/>
  <c r="L11"/>
  <c r="L21"/>
  <c r="L18"/>
  <c r="L42"/>
  <c r="L4"/>
  <c r="L16"/>
  <c r="L10"/>
  <c r="L24"/>
  <c r="L3"/>
  <c r="L43"/>
  <c r="L9"/>
  <c r="L37"/>
  <c r="L59"/>
  <c r="L39"/>
  <c r="L57"/>
  <c r="L30"/>
  <c r="L6"/>
  <c r="L52"/>
  <c r="L14"/>
  <c r="L33"/>
  <c r="L44"/>
  <c r="L51"/>
  <c r="L17"/>
  <c r="L58"/>
  <c r="L31"/>
  <c r="L40"/>
  <c r="L35"/>
  <c r="L49"/>
  <c r="L5"/>
  <c r="L55"/>
  <c r="L29"/>
  <c r="L8"/>
  <c r="L7"/>
  <c r="L41"/>
  <c r="L54"/>
</calcChain>
</file>

<file path=xl/sharedStrings.xml><?xml version="1.0" encoding="utf-8"?>
<sst xmlns="http://schemas.openxmlformats.org/spreadsheetml/2006/main" count="217" uniqueCount="143">
  <si>
    <t>Ad Soyad</t>
  </si>
  <si>
    <t>TCKN</t>
  </si>
  <si>
    <t>Not Ortalaması</t>
  </si>
  <si>
    <t>Öğrenci No</t>
  </si>
  <si>
    <t>ŞEYMA NUR SEZGİN</t>
  </si>
  <si>
    <t>211603088</t>
  </si>
  <si>
    <t>SENA NUR SÖZER</t>
  </si>
  <si>
    <t>201009065</t>
  </si>
  <si>
    <t>MERVE KAYA</t>
  </si>
  <si>
    <t>201105045</t>
  </si>
  <si>
    <t>MOHAMMAD ZAHEDI</t>
  </si>
  <si>
    <t>191601007</t>
  </si>
  <si>
    <t>ZEYNEP GÖNÜLTAŞ</t>
  </si>
  <si>
    <t>221601003</t>
  </si>
  <si>
    <t>OGÜN DEVECİ</t>
  </si>
  <si>
    <t>211601006</t>
  </si>
  <si>
    <t>FATMA GENÇER</t>
  </si>
  <si>
    <t>201312049</t>
  </si>
  <si>
    <t>ABDULRAHMAN ABDULRAZZAQ MOHAMMED GAMEA</t>
  </si>
  <si>
    <t>201001036</t>
  </si>
  <si>
    <t>HAKAN BÜYÜKSARAÇ</t>
  </si>
  <si>
    <t>201005018</t>
  </si>
  <si>
    <t>SELDA DURGUN</t>
  </si>
  <si>
    <t>211407035</t>
  </si>
  <si>
    <t>BETÜL TALAY</t>
  </si>
  <si>
    <t>211405034</t>
  </si>
  <si>
    <t>BERRA GÜNEŞ</t>
  </si>
  <si>
    <t>211403029</t>
  </si>
  <si>
    <t>ELİF KARTAL</t>
  </si>
  <si>
    <t>211312026</t>
  </si>
  <si>
    <t>BATUHAN BOYACI</t>
  </si>
  <si>
    <t>221213053</t>
  </si>
  <si>
    <t>AHMET DEMİRCİOĞLU</t>
  </si>
  <si>
    <t>221405009</t>
  </si>
  <si>
    <t>ELİF GÜN</t>
  </si>
  <si>
    <t>201001035</t>
  </si>
  <si>
    <t>UMUT EFE KAYMAZ</t>
  </si>
  <si>
    <t>212502019</t>
  </si>
  <si>
    <t>FATMA NUR KARABOĞA</t>
  </si>
  <si>
    <t>211407037</t>
  </si>
  <si>
    <t>NESLİŞAH TAŞKESEN</t>
  </si>
  <si>
    <t>211407069</t>
  </si>
  <si>
    <t>SABİHA DİLAN ATEŞ</t>
  </si>
  <si>
    <t>202502054</t>
  </si>
  <si>
    <t>RAZİYE CANSU TEPE</t>
  </si>
  <si>
    <t>211213059</t>
  </si>
  <si>
    <t>GAYENUR PASLI</t>
  </si>
  <si>
    <t>191005006</t>
  </si>
  <si>
    <t>MERVE UYANIK</t>
  </si>
  <si>
    <t>202502029</t>
  </si>
  <si>
    <t>KADİR DÜLGEROĞLU</t>
  </si>
  <si>
    <t>212408002</t>
  </si>
  <si>
    <t>ERDEM TOPUZ</t>
  </si>
  <si>
    <t>212408006</t>
  </si>
  <si>
    <t>GÜNEŞ BOZ</t>
  </si>
  <si>
    <t>212408021</t>
  </si>
  <si>
    <t>AYKUT ÇELEBİ</t>
  </si>
  <si>
    <t>212408001</t>
  </si>
  <si>
    <t>TALHA TÜRKER</t>
  </si>
  <si>
    <t>211407041</t>
  </si>
  <si>
    <t>RAMAZAN GÖKKURT</t>
  </si>
  <si>
    <t>221105051</t>
  </si>
  <si>
    <t>DERYA AKKILIÇ</t>
  </si>
  <si>
    <t>191005014</t>
  </si>
  <si>
    <t>HABİBE KAYA</t>
  </si>
  <si>
    <t>211213033</t>
  </si>
  <si>
    <t>MELİH ŞEKER</t>
  </si>
  <si>
    <t>211213024</t>
  </si>
  <si>
    <t>ÜMİT ESRA SAYĞILI</t>
  </si>
  <si>
    <t>211213039</t>
  </si>
  <si>
    <t>BÜŞRA KOÇ</t>
  </si>
  <si>
    <t>201407044</t>
  </si>
  <si>
    <t>FATMA GÜLTER</t>
  </si>
  <si>
    <t>211213035</t>
  </si>
  <si>
    <t>FADİME TATLI</t>
  </si>
  <si>
    <t>201213037</t>
  </si>
  <si>
    <t>MELİKE İCLAL ÖZKAN</t>
  </si>
  <si>
    <t>211407019</t>
  </si>
  <si>
    <t>RUMEYSA ŞİRECİ</t>
  </si>
  <si>
    <t>201009063</t>
  </si>
  <si>
    <t>YÜSRA KOLA</t>
  </si>
  <si>
    <t>211213075</t>
  </si>
  <si>
    <t>ŞERİFE UYSAL</t>
  </si>
  <si>
    <t>211205005</t>
  </si>
  <si>
    <t>MEHMET BERKE DİLÖZ</t>
  </si>
  <si>
    <t>211213055</t>
  </si>
  <si>
    <t>ABDALNAFEA KIFAH NAFEA BAZERKAN</t>
  </si>
  <si>
    <t>201601132</t>
  </si>
  <si>
    <t>ALI ABDULLAH AHMED AL-SHAMI</t>
  </si>
  <si>
    <t>201312003</t>
  </si>
  <si>
    <t>EMİR TAHA BAŞER</t>
  </si>
  <si>
    <t>201213018</t>
  </si>
  <si>
    <t>KARDELEN GÜLER</t>
  </si>
  <si>
    <t>201213028</t>
  </si>
  <si>
    <t>AHMET BURAK ÖZDELEN</t>
  </si>
  <si>
    <t>211312059</t>
  </si>
  <si>
    <t>HANİFE GÜNDOĞU</t>
  </si>
  <si>
    <t>211213018</t>
  </si>
  <si>
    <t>CEYHUN SAĞ</t>
  </si>
  <si>
    <t>211213031</t>
  </si>
  <si>
    <t>FATİH UNURLU</t>
  </si>
  <si>
    <t>221213004</t>
  </si>
  <si>
    <t>ESRA DEMİR</t>
  </si>
  <si>
    <t>201213053</t>
  </si>
  <si>
    <t>OKAN DURAN</t>
  </si>
  <si>
    <t>212501014</t>
  </si>
  <si>
    <t>MUZAFFER KAAN KALEM</t>
  </si>
  <si>
    <t>211213044</t>
  </si>
  <si>
    <t>MAFTUNAKHON MARUFJONOVA</t>
  </si>
  <si>
    <t>201001008</t>
  </si>
  <si>
    <t>YUSUF ÇELİK</t>
  </si>
  <si>
    <t>212505018</t>
  </si>
  <si>
    <t>DİLARA KARADAŞ</t>
  </si>
  <si>
    <t>211312012</t>
  </si>
  <si>
    <t>BEKİR AHMETLİ</t>
  </si>
  <si>
    <t>211312042</t>
  </si>
  <si>
    <t>İLKNUR AYNAS</t>
  </si>
  <si>
    <t>201312059</t>
  </si>
  <si>
    <t>MUSA ZEYNALOĞLU</t>
  </si>
  <si>
    <t>212505031</t>
  </si>
  <si>
    <t>İLAYDA DEDE</t>
  </si>
  <si>
    <t>211312074</t>
  </si>
  <si>
    <t>BÜŞRA UYAR</t>
  </si>
  <si>
    <t>211403074</t>
  </si>
  <si>
    <t>BERAT YAKAR</t>
  </si>
  <si>
    <t>221601122</t>
  </si>
  <si>
    <t>ERKAN İPEK</t>
  </si>
  <si>
    <t>212408016</t>
  </si>
  <si>
    <t>AZİZ SEVİNÇ</t>
  </si>
  <si>
    <t>201005021</t>
  </si>
  <si>
    <t>ROMARIC FOTSO KUATE</t>
  </si>
  <si>
    <t>211213068</t>
  </si>
  <si>
    <t>HATİCE İŞCAN</t>
  </si>
  <si>
    <t>211213038</t>
  </si>
  <si>
    <t>SIRA</t>
  </si>
  <si>
    <t>NOT. ORT. %50</t>
  </si>
  <si>
    <t>İngilizce Yazılı Sınav Puanı</t>
  </si>
  <si>
    <t>İngilizce Yazılı Sınav Puanı %50</t>
  </si>
  <si>
    <t>sınava girmedi</t>
  </si>
  <si>
    <t>İLK DEĞERLENDİRME SONUÇLARI</t>
  </si>
  <si>
    <t>KONUŞMA SINAVINA GİREBİLİR</t>
  </si>
  <si>
    <t>Konuşma sınavına katılabilir</t>
  </si>
  <si>
    <t>Konuşma sınavına katılamaz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</si>
</sst>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1" applyNumberForma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2" fontId="0" fillId="0" borderId="1" xfId="0" applyNumberFormat="1" applyBorder="1"/>
    <xf numFmtId="0" fontId="2" fillId="0" borderId="1" xfId="0" applyFont="1" applyBorder="1"/>
    <xf numFmtId="0" fontId="1" fillId="2" borderId="2" xfId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/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5" zoomScaleNormal="85" workbookViewId="0">
      <selection activeCell="M3" sqref="M3:M22"/>
    </sheetView>
  </sheetViews>
  <sheetFormatPr defaultRowHeight="14.4"/>
  <cols>
    <col min="2" max="2" width="14.33203125" style="2" hidden="1" customWidth="1"/>
    <col min="3" max="3" width="32.6640625" style="2" hidden="1" customWidth="1"/>
    <col min="4" max="4" width="22" style="2" customWidth="1"/>
    <col min="5" max="5" width="32.6640625" style="2" customWidth="1"/>
    <col min="6" max="7" width="16.6640625" style="3" customWidth="1"/>
    <col min="8" max="8" width="15.88671875" style="3" customWidth="1"/>
    <col min="9" max="9" width="17.6640625" customWidth="1"/>
    <col min="10" max="10" width="13.77734375" customWidth="1"/>
    <col min="11" max="11" width="14.109375" customWidth="1"/>
    <col min="12" max="12" width="19.5546875" customWidth="1"/>
    <col min="13" max="13" width="26.21875" customWidth="1"/>
  </cols>
  <sheetData>
    <row r="1" spans="1:13" ht="54.6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8.8">
      <c r="A2" s="1" t="s">
        <v>134</v>
      </c>
      <c r="B2" s="1" t="s">
        <v>1</v>
      </c>
      <c r="C2" s="1" t="s">
        <v>0</v>
      </c>
      <c r="D2" s="1"/>
      <c r="E2" s="1"/>
      <c r="F2" s="1" t="s">
        <v>3</v>
      </c>
      <c r="G2" s="1"/>
      <c r="H2" s="1" t="s">
        <v>2</v>
      </c>
      <c r="I2" s="9" t="s">
        <v>135</v>
      </c>
      <c r="J2" s="10" t="s">
        <v>136</v>
      </c>
      <c r="K2" s="10" t="s">
        <v>137</v>
      </c>
      <c r="L2" s="10" t="s">
        <v>139</v>
      </c>
      <c r="M2" s="13" t="s">
        <v>140</v>
      </c>
    </row>
    <row r="3" spans="1:13">
      <c r="A3" s="4">
        <v>1</v>
      </c>
      <c r="B3" s="5">
        <v>26032905748</v>
      </c>
      <c r="C3" s="8" t="s">
        <v>80</v>
      </c>
      <c r="D3" s="14" t="str">
        <f>CONCATENATE(LEFT(B3,3),REPT("*",5),RIGHT(B3,3))</f>
        <v>260*****748</v>
      </c>
      <c r="E3" s="8" t="str">
        <f>CONCATENATE(LEFT(C3,3),REPT("*",5),RIGHT(C3,2))</f>
        <v>YÜS*****LA</v>
      </c>
      <c r="F3" s="6" t="s">
        <v>81</v>
      </c>
      <c r="G3" s="6" t="str">
        <f>CONCATENATE(LEFT(F3,3),REPT("*",5),RIGHT(F3,3))</f>
        <v>211*****075</v>
      </c>
      <c r="H3" s="7">
        <v>88.8</v>
      </c>
      <c r="I3" s="11">
        <f t="shared" ref="I3:I34" si="0">H3/2</f>
        <v>44.4</v>
      </c>
      <c r="J3" s="11">
        <v>92</v>
      </c>
      <c r="K3" s="11">
        <f t="shared" ref="K3:K34" si="1">J3/2</f>
        <v>46</v>
      </c>
      <c r="L3" s="11">
        <f t="shared" ref="L3:L34" si="2">I3+K3</f>
        <v>90.4</v>
      </c>
      <c r="M3" s="16" t="s">
        <v>141</v>
      </c>
    </row>
    <row r="4" spans="1:13">
      <c r="A4" s="4">
        <v>2</v>
      </c>
      <c r="B4" s="5">
        <v>56161232354</v>
      </c>
      <c r="C4" s="8" t="s">
        <v>36</v>
      </c>
      <c r="D4" s="14" t="str">
        <f t="shared" ref="D4:D67" si="3">CONCATENATE(LEFT(B4,3),REPT("*",5),RIGHT(B4,3))</f>
        <v>561*****354</v>
      </c>
      <c r="E4" s="8" t="str">
        <f t="shared" ref="E4:E67" si="4">CONCATENATE(LEFT(C4,3),REPT("*",5),RIGHT(C4,2))</f>
        <v>UMU*****AZ</v>
      </c>
      <c r="F4" s="6" t="s">
        <v>37</v>
      </c>
      <c r="G4" s="6" t="str">
        <f t="shared" ref="G4:G67" si="5">CONCATENATE(LEFT(F4,3),REPT("*",5),RIGHT(F4,3))</f>
        <v>212*****019</v>
      </c>
      <c r="H4" s="7">
        <v>87.86</v>
      </c>
      <c r="I4" s="11">
        <f t="shared" si="0"/>
        <v>43.93</v>
      </c>
      <c r="J4" s="11">
        <v>92</v>
      </c>
      <c r="K4" s="11">
        <f t="shared" si="1"/>
        <v>46</v>
      </c>
      <c r="L4" s="11">
        <f t="shared" si="2"/>
        <v>89.93</v>
      </c>
      <c r="M4" s="16" t="s">
        <v>141</v>
      </c>
    </row>
    <row r="5" spans="1:13">
      <c r="A5" s="4">
        <v>3</v>
      </c>
      <c r="B5" s="5">
        <v>13592259220</v>
      </c>
      <c r="C5" s="8" t="s">
        <v>68</v>
      </c>
      <c r="D5" s="14" t="str">
        <f t="shared" si="3"/>
        <v>135*****220</v>
      </c>
      <c r="E5" s="8" t="str">
        <f t="shared" si="4"/>
        <v>ÜMİ*****LI</v>
      </c>
      <c r="F5" s="6" t="s">
        <v>69</v>
      </c>
      <c r="G5" s="6" t="str">
        <f t="shared" si="5"/>
        <v>211*****039</v>
      </c>
      <c r="H5" s="7">
        <v>85.3</v>
      </c>
      <c r="I5" s="11">
        <f t="shared" si="0"/>
        <v>42.65</v>
      </c>
      <c r="J5" s="11">
        <v>92</v>
      </c>
      <c r="K5" s="11">
        <f t="shared" si="1"/>
        <v>46</v>
      </c>
      <c r="L5" s="11">
        <f t="shared" si="2"/>
        <v>88.65</v>
      </c>
      <c r="M5" s="16" t="s">
        <v>141</v>
      </c>
    </row>
    <row r="6" spans="1:13">
      <c r="A6" s="4">
        <v>4</v>
      </c>
      <c r="B6" s="5">
        <v>24958943554</v>
      </c>
      <c r="C6" s="8" t="s">
        <v>90</v>
      </c>
      <c r="D6" s="14" t="str">
        <f t="shared" si="3"/>
        <v>249*****554</v>
      </c>
      <c r="E6" s="8" t="str">
        <f t="shared" si="4"/>
        <v>EMİ*****ER</v>
      </c>
      <c r="F6" s="6" t="s">
        <v>91</v>
      </c>
      <c r="G6" s="6" t="str">
        <f t="shared" si="5"/>
        <v>201*****018</v>
      </c>
      <c r="H6" s="7">
        <v>88.1</v>
      </c>
      <c r="I6" s="11">
        <f t="shared" si="0"/>
        <v>44.05</v>
      </c>
      <c r="J6" s="11">
        <v>88</v>
      </c>
      <c r="K6" s="11">
        <f t="shared" si="1"/>
        <v>44</v>
      </c>
      <c r="L6" s="11">
        <f t="shared" si="2"/>
        <v>88.05</v>
      </c>
      <c r="M6" s="16" t="s">
        <v>141</v>
      </c>
    </row>
    <row r="7" spans="1:13">
      <c r="A7" s="4">
        <v>5</v>
      </c>
      <c r="B7" s="5">
        <v>39317110454</v>
      </c>
      <c r="C7" s="8" t="s">
        <v>102</v>
      </c>
      <c r="D7" s="14" t="str">
        <f t="shared" si="3"/>
        <v>393*****454</v>
      </c>
      <c r="E7" s="8" t="str">
        <f t="shared" si="4"/>
        <v>ESR*****İR</v>
      </c>
      <c r="F7" s="6" t="s">
        <v>103</v>
      </c>
      <c r="G7" s="6" t="str">
        <f t="shared" si="5"/>
        <v>201*****053</v>
      </c>
      <c r="H7" s="7">
        <v>88.33</v>
      </c>
      <c r="I7" s="11">
        <f t="shared" si="0"/>
        <v>44.164999999999999</v>
      </c>
      <c r="J7" s="11">
        <v>84</v>
      </c>
      <c r="K7" s="11">
        <f t="shared" si="1"/>
        <v>42</v>
      </c>
      <c r="L7" s="11">
        <f t="shared" si="2"/>
        <v>86.164999999999992</v>
      </c>
      <c r="M7" s="16" t="s">
        <v>141</v>
      </c>
    </row>
    <row r="8" spans="1:13">
      <c r="A8" s="4">
        <v>6</v>
      </c>
      <c r="B8" s="5">
        <v>15404398240</v>
      </c>
      <c r="C8" s="8" t="s">
        <v>94</v>
      </c>
      <c r="D8" s="14" t="str">
        <f t="shared" si="3"/>
        <v>154*****240</v>
      </c>
      <c r="E8" s="8" t="str">
        <f t="shared" si="4"/>
        <v>AHM*****EN</v>
      </c>
      <c r="F8" s="6" t="s">
        <v>95</v>
      </c>
      <c r="G8" s="6" t="str">
        <f t="shared" si="5"/>
        <v>211*****059</v>
      </c>
      <c r="H8" s="7">
        <v>69.66</v>
      </c>
      <c r="I8" s="11">
        <f t="shared" si="0"/>
        <v>34.83</v>
      </c>
      <c r="J8" s="11">
        <v>100</v>
      </c>
      <c r="K8" s="11">
        <f t="shared" si="1"/>
        <v>50</v>
      </c>
      <c r="L8" s="11">
        <f t="shared" si="2"/>
        <v>84.83</v>
      </c>
      <c r="M8" s="16" t="s">
        <v>141</v>
      </c>
    </row>
    <row r="9" spans="1:13">
      <c r="A9" s="4">
        <v>7</v>
      </c>
      <c r="B9" s="5">
        <v>55855047694</v>
      </c>
      <c r="C9" s="8" t="s">
        <v>22</v>
      </c>
      <c r="D9" s="14" t="str">
        <f t="shared" si="3"/>
        <v>558*****694</v>
      </c>
      <c r="E9" s="8" t="str">
        <f t="shared" si="4"/>
        <v>SEL*****UN</v>
      </c>
      <c r="F9" s="6" t="s">
        <v>23</v>
      </c>
      <c r="G9" s="6" t="str">
        <f t="shared" si="5"/>
        <v>211*****035</v>
      </c>
      <c r="H9" s="7">
        <v>87.4</v>
      </c>
      <c r="I9" s="11">
        <f t="shared" si="0"/>
        <v>43.7</v>
      </c>
      <c r="J9" s="11">
        <v>80</v>
      </c>
      <c r="K9" s="11">
        <f t="shared" si="1"/>
        <v>40</v>
      </c>
      <c r="L9" s="11">
        <f t="shared" si="2"/>
        <v>83.7</v>
      </c>
      <c r="M9" s="16" t="s">
        <v>141</v>
      </c>
    </row>
    <row r="10" spans="1:13">
      <c r="A10" s="4">
        <v>8</v>
      </c>
      <c r="B10" s="5">
        <v>31517057010</v>
      </c>
      <c r="C10" s="8" t="s">
        <v>6</v>
      </c>
      <c r="D10" s="14" t="str">
        <f t="shared" si="3"/>
        <v>315*****010</v>
      </c>
      <c r="E10" s="8" t="str">
        <f t="shared" si="4"/>
        <v>SEN*****ER</v>
      </c>
      <c r="F10" s="6" t="s">
        <v>7</v>
      </c>
      <c r="G10" s="6" t="str">
        <f t="shared" si="5"/>
        <v>201*****065</v>
      </c>
      <c r="H10" s="7">
        <v>79.23</v>
      </c>
      <c r="I10" s="11">
        <f t="shared" si="0"/>
        <v>39.615000000000002</v>
      </c>
      <c r="J10" s="11">
        <v>88</v>
      </c>
      <c r="K10" s="11">
        <f t="shared" si="1"/>
        <v>44</v>
      </c>
      <c r="L10" s="11">
        <f t="shared" si="2"/>
        <v>83.615000000000009</v>
      </c>
      <c r="M10" s="16" t="s">
        <v>141</v>
      </c>
    </row>
    <row r="11" spans="1:13">
      <c r="A11" s="4">
        <v>9</v>
      </c>
      <c r="B11" s="5">
        <v>41698422804</v>
      </c>
      <c r="C11" s="8" t="s">
        <v>132</v>
      </c>
      <c r="D11" s="14" t="str">
        <f t="shared" si="3"/>
        <v>416*****804</v>
      </c>
      <c r="E11" s="8" t="str">
        <f t="shared" si="4"/>
        <v>HAT*****AN</v>
      </c>
      <c r="F11" s="6" t="s">
        <v>133</v>
      </c>
      <c r="G11" s="6" t="str">
        <f t="shared" si="5"/>
        <v>211*****038</v>
      </c>
      <c r="H11" s="7">
        <v>95.1</v>
      </c>
      <c r="I11" s="11">
        <f t="shared" si="0"/>
        <v>47.55</v>
      </c>
      <c r="J11" s="11">
        <v>72</v>
      </c>
      <c r="K11" s="11">
        <f t="shared" si="1"/>
        <v>36</v>
      </c>
      <c r="L11" s="11">
        <f t="shared" si="2"/>
        <v>83.55</v>
      </c>
      <c r="M11" s="16" t="s">
        <v>141</v>
      </c>
    </row>
    <row r="12" spans="1:13">
      <c r="A12" s="4">
        <v>10</v>
      </c>
      <c r="B12" s="5">
        <v>99387434850</v>
      </c>
      <c r="C12" s="8" t="s">
        <v>130</v>
      </c>
      <c r="D12" s="14" t="str">
        <f t="shared" si="3"/>
        <v>993*****850</v>
      </c>
      <c r="E12" s="8" t="str">
        <f t="shared" si="4"/>
        <v>ROM*****TE</v>
      </c>
      <c r="F12" s="6" t="s">
        <v>131</v>
      </c>
      <c r="G12" s="6" t="str">
        <f t="shared" si="5"/>
        <v>211*****068</v>
      </c>
      <c r="H12" s="7">
        <v>86.46</v>
      </c>
      <c r="I12" s="11">
        <f t="shared" si="0"/>
        <v>43.23</v>
      </c>
      <c r="J12" s="11">
        <v>80</v>
      </c>
      <c r="K12" s="11">
        <f t="shared" si="1"/>
        <v>40</v>
      </c>
      <c r="L12" s="11">
        <f t="shared" si="2"/>
        <v>83.22999999999999</v>
      </c>
      <c r="M12" s="16" t="s">
        <v>141</v>
      </c>
    </row>
    <row r="13" spans="1:13">
      <c r="A13" s="4">
        <v>11</v>
      </c>
      <c r="B13" s="5">
        <v>25603192952</v>
      </c>
      <c r="C13" s="8" t="s">
        <v>96</v>
      </c>
      <c r="D13" s="14" t="str">
        <f t="shared" si="3"/>
        <v>256*****952</v>
      </c>
      <c r="E13" s="8" t="str">
        <f t="shared" si="4"/>
        <v>HAN*****ĞU</v>
      </c>
      <c r="F13" s="6" t="s">
        <v>97</v>
      </c>
      <c r="G13" s="6" t="str">
        <f t="shared" si="5"/>
        <v>211*****018</v>
      </c>
      <c r="H13" s="7">
        <v>78.3</v>
      </c>
      <c r="I13" s="11">
        <f t="shared" si="0"/>
        <v>39.15</v>
      </c>
      <c r="J13" s="11">
        <v>88</v>
      </c>
      <c r="K13" s="11">
        <f t="shared" si="1"/>
        <v>44</v>
      </c>
      <c r="L13" s="11">
        <f t="shared" si="2"/>
        <v>83.15</v>
      </c>
      <c r="M13" s="16" t="s">
        <v>141</v>
      </c>
    </row>
    <row r="14" spans="1:13">
      <c r="A14" s="4">
        <v>12</v>
      </c>
      <c r="B14" s="5">
        <v>14291692172</v>
      </c>
      <c r="C14" s="8" t="s">
        <v>110</v>
      </c>
      <c r="D14" s="14" t="str">
        <f t="shared" si="3"/>
        <v>142*****172</v>
      </c>
      <c r="E14" s="8" t="str">
        <f t="shared" si="4"/>
        <v>YUS*****İK</v>
      </c>
      <c r="F14" s="6" t="s">
        <v>111</v>
      </c>
      <c r="G14" s="6" t="str">
        <f t="shared" si="5"/>
        <v>212*****018</v>
      </c>
      <c r="H14" s="7">
        <v>89.96</v>
      </c>
      <c r="I14" s="11">
        <f t="shared" si="0"/>
        <v>44.98</v>
      </c>
      <c r="J14" s="11">
        <v>76</v>
      </c>
      <c r="K14" s="11">
        <f t="shared" si="1"/>
        <v>38</v>
      </c>
      <c r="L14" s="11">
        <f t="shared" si="2"/>
        <v>82.97999999999999</v>
      </c>
      <c r="M14" s="16" t="s">
        <v>141</v>
      </c>
    </row>
    <row r="15" spans="1:13">
      <c r="A15" s="4">
        <v>13</v>
      </c>
      <c r="B15" s="5">
        <v>30259589056</v>
      </c>
      <c r="C15" s="8" t="s">
        <v>66</v>
      </c>
      <c r="D15" s="14" t="str">
        <f t="shared" si="3"/>
        <v>302*****056</v>
      </c>
      <c r="E15" s="8" t="str">
        <f t="shared" si="4"/>
        <v>MEL*****ER</v>
      </c>
      <c r="F15" s="6" t="s">
        <v>67</v>
      </c>
      <c r="G15" s="6" t="str">
        <f t="shared" si="5"/>
        <v>211*****024</v>
      </c>
      <c r="H15" s="7">
        <v>84.36</v>
      </c>
      <c r="I15" s="11">
        <f t="shared" si="0"/>
        <v>42.18</v>
      </c>
      <c r="J15" s="11">
        <v>80</v>
      </c>
      <c r="K15" s="11">
        <f t="shared" si="1"/>
        <v>40</v>
      </c>
      <c r="L15" s="11">
        <f t="shared" si="2"/>
        <v>82.18</v>
      </c>
      <c r="M15" s="16" t="s">
        <v>141</v>
      </c>
    </row>
    <row r="16" spans="1:13">
      <c r="A16" s="4">
        <v>14</v>
      </c>
      <c r="B16" s="5">
        <v>39445417074</v>
      </c>
      <c r="C16" s="8" t="s">
        <v>12</v>
      </c>
      <c r="D16" s="14" t="str">
        <f t="shared" si="3"/>
        <v>394*****074</v>
      </c>
      <c r="E16" s="8" t="str">
        <f t="shared" si="4"/>
        <v>ZEY*****AŞ</v>
      </c>
      <c r="F16" s="6" t="s">
        <v>13</v>
      </c>
      <c r="G16" s="6" t="str">
        <f t="shared" si="5"/>
        <v>221*****003</v>
      </c>
      <c r="H16" s="7">
        <v>92.06</v>
      </c>
      <c r="I16" s="11">
        <f t="shared" si="0"/>
        <v>46.03</v>
      </c>
      <c r="J16" s="11">
        <v>72</v>
      </c>
      <c r="K16" s="11">
        <f t="shared" si="1"/>
        <v>36</v>
      </c>
      <c r="L16" s="11">
        <f t="shared" si="2"/>
        <v>82.03</v>
      </c>
      <c r="M16" s="16" t="s">
        <v>141</v>
      </c>
    </row>
    <row r="17" spans="1:13">
      <c r="A17" s="4">
        <v>15</v>
      </c>
      <c r="B17" s="5">
        <v>11959234262</v>
      </c>
      <c r="C17" s="8" t="s">
        <v>98</v>
      </c>
      <c r="D17" s="14" t="str">
        <f t="shared" si="3"/>
        <v>119*****262</v>
      </c>
      <c r="E17" s="8" t="str">
        <f t="shared" si="4"/>
        <v>CEY*****AĞ</v>
      </c>
      <c r="F17" s="6" t="s">
        <v>99</v>
      </c>
      <c r="G17" s="6" t="str">
        <f t="shared" si="5"/>
        <v>211*****031</v>
      </c>
      <c r="H17" s="7">
        <v>82.26</v>
      </c>
      <c r="I17" s="11">
        <f t="shared" si="0"/>
        <v>41.13</v>
      </c>
      <c r="J17" s="11">
        <v>80</v>
      </c>
      <c r="K17" s="11">
        <f t="shared" si="1"/>
        <v>40</v>
      </c>
      <c r="L17" s="11">
        <f t="shared" si="2"/>
        <v>81.13</v>
      </c>
      <c r="M17" s="16" t="s">
        <v>141</v>
      </c>
    </row>
    <row r="18" spans="1:13" ht="28.8">
      <c r="A18" s="4">
        <v>16</v>
      </c>
      <c r="B18" s="5">
        <v>99573428120</v>
      </c>
      <c r="C18" s="8" t="s">
        <v>18</v>
      </c>
      <c r="D18" s="14" t="str">
        <f t="shared" si="3"/>
        <v>995*****120</v>
      </c>
      <c r="E18" s="8" t="str">
        <f t="shared" si="4"/>
        <v>ABD*****EA</v>
      </c>
      <c r="F18" s="6" t="s">
        <v>19</v>
      </c>
      <c r="G18" s="6" t="str">
        <f t="shared" si="5"/>
        <v>201*****036</v>
      </c>
      <c r="H18" s="7">
        <v>81.33</v>
      </c>
      <c r="I18" s="11">
        <f t="shared" si="0"/>
        <v>40.664999999999999</v>
      </c>
      <c r="J18" s="11">
        <v>80</v>
      </c>
      <c r="K18" s="11">
        <f t="shared" si="1"/>
        <v>40</v>
      </c>
      <c r="L18" s="11">
        <f t="shared" si="2"/>
        <v>80.664999999999992</v>
      </c>
      <c r="M18" s="16" t="s">
        <v>141</v>
      </c>
    </row>
    <row r="19" spans="1:13">
      <c r="A19" s="4">
        <v>17</v>
      </c>
      <c r="B19" s="5">
        <v>38641526184</v>
      </c>
      <c r="C19" s="8" t="s">
        <v>46</v>
      </c>
      <c r="D19" s="14" t="str">
        <f t="shared" si="3"/>
        <v>386*****184</v>
      </c>
      <c r="E19" s="8" t="str">
        <f t="shared" si="4"/>
        <v>GAY*****LI</v>
      </c>
      <c r="F19" s="6" t="s">
        <v>47</v>
      </c>
      <c r="G19" s="6" t="str">
        <f t="shared" si="5"/>
        <v>191*****006</v>
      </c>
      <c r="H19" s="7">
        <v>89.26</v>
      </c>
      <c r="I19" s="11">
        <f t="shared" si="0"/>
        <v>44.63</v>
      </c>
      <c r="J19" s="11">
        <v>72</v>
      </c>
      <c r="K19" s="11">
        <f t="shared" si="1"/>
        <v>36</v>
      </c>
      <c r="L19" s="11">
        <f t="shared" si="2"/>
        <v>80.63</v>
      </c>
      <c r="M19" s="16" t="s">
        <v>141</v>
      </c>
    </row>
    <row r="20" spans="1:13">
      <c r="A20" s="4">
        <v>18</v>
      </c>
      <c r="B20" s="5">
        <v>49267125040</v>
      </c>
      <c r="C20" s="8" t="s">
        <v>30</v>
      </c>
      <c r="D20" s="14" t="str">
        <f t="shared" si="3"/>
        <v>492*****040</v>
      </c>
      <c r="E20" s="8" t="str">
        <f t="shared" si="4"/>
        <v>BAT*****CI</v>
      </c>
      <c r="F20" s="6" t="s">
        <v>31</v>
      </c>
      <c r="G20" s="6" t="str">
        <f t="shared" si="5"/>
        <v>221*****053</v>
      </c>
      <c r="H20" s="7">
        <v>74.33</v>
      </c>
      <c r="I20" s="11">
        <f t="shared" si="0"/>
        <v>37.164999999999999</v>
      </c>
      <c r="J20" s="11">
        <v>84</v>
      </c>
      <c r="K20" s="11">
        <f t="shared" si="1"/>
        <v>42</v>
      </c>
      <c r="L20" s="11">
        <f t="shared" si="2"/>
        <v>79.164999999999992</v>
      </c>
      <c r="M20" s="16" t="s">
        <v>141</v>
      </c>
    </row>
    <row r="21" spans="1:13">
      <c r="A21" s="4">
        <v>19</v>
      </c>
      <c r="B21" s="5">
        <v>10333701604</v>
      </c>
      <c r="C21" s="8" t="s">
        <v>54</v>
      </c>
      <c r="D21" s="14" t="str">
        <f t="shared" si="3"/>
        <v>103*****604</v>
      </c>
      <c r="E21" s="8" t="str">
        <f t="shared" si="4"/>
        <v>GÜN*****OZ</v>
      </c>
      <c r="F21" s="6" t="s">
        <v>55</v>
      </c>
      <c r="G21" s="6" t="str">
        <f t="shared" si="5"/>
        <v>212*****021</v>
      </c>
      <c r="H21" s="7">
        <v>90.2</v>
      </c>
      <c r="I21" s="11">
        <f t="shared" si="0"/>
        <v>45.1</v>
      </c>
      <c r="J21" s="11">
        <v>68</v>
      </c>
      <c r="K21" s="11">
        <f t="shared" si="1"/>
        <v>34</v>
      </c>
      <c r="L21" s="11">
        <f t="shared" si="2"/>
        <v>79.099999999999994</v>
      </c>
      <c r="M21" s="16" t="s">
        <v>141</v>
      </c>
    </row>
    <row r="22" spans="1:13">
      <c r="A22" s="4">
        <v>20</v>
      </c>
      <c r="B22" s="5">
        <v>13379273746</v>
      </c>
      <c r="C22" s="8" t="s">
        <v>104</v>
      </c>
      <c r="D22" s="14" t="str">
        <f t="shared" si="3"/>
        <v>133*****746</v>
      </c>
      <c r="E22" s="8" t="str">
        <f t="shared" si="4"/>
        <v>OKA*****AN</v>
      </c>
      <c r="F22" s="6" t="s">
        <v>105</v>
      </c>
      <c r="G22" s="6" t="str">
        <f t="shared" si="5"/>
        <v>212*****014</v>
      </c>
      <c r="H22" s="7">
        <v>65.7</v>
      </c>
      <c r="I22" s="11">
        <f t="shared" si="0"/>
        <v>32.85</v>
      </c>
      <c r="J22" s="11">
        <v>92</v>
      </c>
      <c r="K22" s="11">
        <f t="shared" si="1"/>
        <v>46</v>
      </c>
      <c r="L22" s="11">
        <f t="shared" si="2"/>
        <v>78.849999999999994</v>
      </c>
      <c r="M22" s="16" t="s">
        <v>141</v>
      </c>
    </row>
    <row r="23" spans="1:13">
      <c r="A23" s="4">
        <v>21</v>
      </c>
      <c r="B23" s="5">
        <v>39016542044</v>
      </c>
      <c r="C23" s="8" t="s">
        <v>44</v>
      </c>
      <c r="D23" s="14" t="str">
        <f t="shared" si="3"/>
        <v>390*****044</v>
      </c>
      <c r="E23" s="8" t="str">
        <f t="shared" si="4"/>
        <v>RAZ*****PE</v>
      </c>
      <c r="F23" s="6" t="s">
        <v>45</v>
      </c>
      <c r="G23" s="6" t="str">
        <f t="shared" si="5"/>
        <v>211*****059</v>
      </c>
      <c r="H23" s="7">
        <v>82.03</v>
      </c>
      <c r="I23" s="11">
        <f t="shared" si="0"/>
        <v>41.015000000000001</v>
      </c>
      <c r="J23" s="11">
        <v>72</v>
      </c>
      <c r="K23" s="11">
        <f t="shared" si="1"/>
        <v>36</v>
      </c>
      <c r="L23" s="11">
        <f t="shared" si="2"/>
        <v>77.015000000000001</v>
      </c>
      <c r="M23" s="4" t="s">
        <v>142</v>
      </c>
    </row>
    <row r="24" spans="1:13">
      <c r="A24" s="4">
        <v>22</v>
      </c>
      <c r="B24" s="5">
        <v>40849049334</v>
      </c>
      <c r="C24" s="8" t="s">
        <v>112</v>
      </c>
      <c r="D24" s="14" t="str">
        <f t="shared" si="3"/>
        <v>408*****334</v>
      </c>
      <c r="E24" s="8" t="str">
        <f t="shared" si="4"/>
        <v>DİL*****AŞ</v>
      </c>
      <c r="F24" s="6" t="s">
        <v>113</v>
      </c>
      <c r="G24" s="6" t="str">
        <f t="shared" si="5"/>
        <v>211*****012</v>
      </c>
      <c r="H24" s="7">
        <v>69.430000000000007</v>
      </c>
      <c r="I24" s="11">
        <f t="shared" si="0"/>
        <v>34.715000000000003</v>
      </c>
      <c r="J24" s="11">
        <v>84</v>
      </c>
      <c r="K24" s="11">
        <f t="shared" si="1"/>
        <v>42</v>
      </c>
      <c r="L24" s="11">
        <f t="shared" si="2"/>
        <v>76.715000000000003</v>
      </c>
      <c r="M24" s="4" t="s">
        <v>142</v>
      </c>
    </row>
    <row r="25" spans="1:13">
      <c r="A25" s="4">
        <v>23</v>
      </c>
      <c r="B25" s="5">
        <v>11788619988</v>
      </c>
      <c r="C25" s="8" t="s">
        <v>56</v>
      </c>
      <c r="D25" s="14" t="str">
        <f t="shared" si="3"/>
        <v>117*****988</v>
      </c>
      <c r="E25" s="8" t="str">
        <f t="shared" si="4"/>
        <v>AYK*****Bİ</v>
      </c>
      <c r="F25" s="6" t="s">
        <v>57</v>
      </c>
      <c r="G25" s="6" t="str">
        <f t="shared" si="5"/>
        <v>212*****001</v>
      </c>
      <c r="H25" s="7">
        <v>77.36</v>
      </c>
      <c r="I25" s="11">
        <f t="shared" si="0"/>
        <v>38.68</v>
      </c>
      <c r="J25" s="11">
        <v>76</v>
      </c>
      <c r="K25" s="11">
        <f t="shared" si="1"/>
        <v>38</v>
      </c>
      <c r="L25" s="11">
        <f t="shared" si="2"/>
        <v>76.680000000000007</v>
      </c>
      <c r="M25" s="4" t="s">
        <v>142</v>
      </c>
    </row>
    <row r="26" spans="1:13">
      <c r="A26" s="4">
        <v>24</v>
      </c>
      <c r="B26" s="5">
        <v>28258694048</v>
      </c>
      <c r="C26" s="8" t="s">
        <v>106</v>
      </c>
      <c r="D26" s="14" t="str">
        <f t="shared" si="3"/>
        <v>282*****048</v>
      </c>
      <c r="E26" s="8" t="str">
        <f t="shared" si="4"/>
        <v>MUZ*****EM</v>
      </c>
      <c r="F26" s="6" t="s">
        <v>107</v>
      </c>
      <c r="G26" s="6" t="str">
        <f t="shared" si="5"/>
        <v>211*****044</v>
      </c>
      <c r="H26" s="7">
        <v>65</v>
      </c>
      <c r="I26" s="11">
        <f t="shared" si="0"/>
        <v>32.5</v>
      </c>
      <c r="J26" s="11">
        <v>88</v>
      </c>
      <c r="K26" s="11">
        <f t="shared" si="1"/>
        <v>44</v>
      </c>
      <c r="L26" s="11">
        <f t="shared" si="2"/>
        <v>76.5</v>
      </c>
      <c r="M26" s="4" t="s">
        <v>142</v>
      </c>
    </row>
    <row r="27" spans="1:13">
      <c r="A27" s="4">
        <v>25</v>
      </c>
      <c r="B27" s="5">
        <v>18538103896</v>
      </c>
      <c r="C27" s="8" t="s">
        <v>14</v>
      </c>
      <c r="D27" s="14" t="str">
        <f t="shared" si="3"/>
        <v>185*****896</v>
      </c>
      <c r="E27" s="8" t="str">
        <f t="shared" si="4"/>
        <v>OGÜ*****Cİ</v>
      </c>
      <c r="F27" s="6" t="s">
        <v>15</v>
      </c>
      <c r="G27" s="6" t="str">
        <f t="shared" si="5"/>
        <v>211*****006</v>
      </c>
      <c r="H27" s="7">
        <v>76.2</v>
      </c>
      <c r="I27" s="11">
        <f t="shared" si="0"/>
        <v>38.1</v>
      </c>
      <c r="J27" s="11">
        <v>76</v>
      </c>
      <c r="K27" s="11">
        <f t="shared" si="1"/>
        <v>38</v>
      </c>
      <c r="L27" s="11">
        <f t="shared" si="2"/>
        <v>76.099999999999994</v>
      </c>
      <c r="M27" s="4" t="s">
        <v>142</v>
      </c>
    </row>
    <row r="28" spans="1:13">
      <c r="A28" s="4">
        <v>26</v>
      </c>
      <c r="B28" s="5">
        <v>10953120786</v>
      </c>
      <c r="C28" s="8" t="s">
        <v>26</v>
      </c>
      <c r="D28" s="14" t="str">
        <f t="shared" si="3"/>
        <v>109*****786</v>
      </c>
      <c r="E28" s="8" t="str">
        <f t="shared" si="4"/>
        <v>BER*****EŞ</v>
      </c>
      <c r="F28" s="6" t="s">
        <v>27</v>
      </c>
      <c r="G28" s="6" t="str">
        <f t="shared" si="5"/>
        <v>211*****029</v>
      </c>
      <c r="H28" s="7">
        <v>80.16</v>
      </c>
      <c r="I28" s="11">
        <f t="shared" si="0"/>
        <v>40.08</v>
      </c>
      <c r="J28" s="11">
        <v>72</v>
      </c>
      <c r="K28" s="11">
        <f t="shared" si="1"/>
        <v>36</v>
      </c>
      <c r="L28" s="11">
        <f t="shared" si="2"/>
        <v>76.08</v>
      </c>
      <c r="M28" s="4" t="s">
        <v>142</v>
      </c>
    </row>
    <row r="29" spans="1:13">
      <c r="A29" s="4">
        <v>27</v>
      </c>
      <c r="B29" s="5">
        <v>42430057926</v>
      </c>
      <c r="C29" s="8" t="s">
        <v>126</v>
      </c>
      <c r="D29" s="14" t="str">
        <f t="shared" si="3"/>
        <v>424*****926</v>
      </c>
      <c r="E29" s="8" t="str">
        <f t="shared" si="4"/>
        <v>ERK*****EK</v>
      </c>
      <c r="F29" s="6" t="s">
        <v>127</v>
      </c>
      <c r="G29" s="6" t="str">
        <f t="shared" si="5"/>
        <v>212*****016</v>
      </c>
      <c r="H29" s="7">
        <v>78.53</v>
      </c>
      <c r="I29" s="11">
        <f t="shared" si="0"/>
        <v>39.265000000000001</v>
      </c>
      <c r="J29" s="11">
        <v>72</v>
      </c>
      <c r="K29" s="11">
        <f t="shared" si="1"/>
        <v>36</v>
      </c>
      <c r="L29" s="11">
        <f t="shared" si="2"/>
        <v>75.265000000000001</v>
      </c>
      <c r="M29" s="4" t="s">
        <v>142</v>
      </c>
    </row>
    <row r="30" spans="1:13">
      <c r="A30" s="4">
        <v>28</v>
      </c>
      <c r="B30" s="5">
        <v>30526672214</v>
      </c>
      <c r="C30" s="8" t="s">
        <v>74</v>
      </c>
      <c r="D30" s="14" t="str">
        <f t="shared" si="3"/>
        <v>305*****214</v>
      </c>
      <c r="E30" s="8" t="str">
        <f t="shared" si="4"/>
        <v>FAD*****LI</v>
      </c>
      <c r="F30" s="6" t="s">
        <v>75</v>
      </c>
      <c r="G30" s="6" t="str">
        <f t="shared" si="5"/>
        <v>201*****037</v>
      </c>
      <c r="H30" s="7">
        <v>70.36</v>
      </c>
      <c r="I30" s="11">
        <f t="shared" si="0"/>
        <v>35.18</v>
      </c>
      <c r="J30" s="11">
        <v>76</v>
      </c>
      <c r="K30" s="11">
        <f t="shared" si="1"/>
        <v>38</v>
      </c>
      <c r="L30" s="11">
        <f t="shared" si="2"/>
        <v>73.180000000000007</v>
      </c>
      <c r="M30" s="4" t="s">
        <v>142</v>
      </c>
    </row>
    <row r="31" spans="1:13">
      <c r="A31" s="4">
        <v>29</v>
      </c>
      <c r="B31" s="5">
        <v>19123015822</v>
      </c>
      <c r="C31" s="8" t="s">
        <v>120</v>
      </c>
      <c r="D31" s="14" t="str">
        <f t="shared" si="3"/>
        <v>191*****822</v>
      </c>
      <c r="E31" s="8" t="str">
        <f t="shared" si="4"/>
        <v>İLA*****DE</v>
      </c>
      <c r="F31" s="6" t="s">
        <v>121</v>
      </c>
      <c r="G31" s="6" t="str">
        <f t="shared" si="5"/>
        <v>211*****074</v>
      </c>
      <c r="H31" s="7">
        <v>74.099999999999994</v>
      </c>
      <c r="I31" s="11">
        <f t="shared" si="0"/>
        <v>37.049999999999997</v>
      </c>
      <c r="J31" s="11">
        <v>72</v>
      </c>
      <c r="K31" s="11">
        <f t="shared" si="1"/>
        <v>36</v>
      </c>
      <c r="L31" s="11">
        <f t="shared" si="2"/>
        <v>73.05</v>
      </c>
      <c r="M31" s="4" t="s">
        <v>142</v>
      </c>
    </row>
    <row r="32" spans="1:13">
      <c r="A32" s="4">
        <v>30</v>
      </c>
      <c r="B32" s="5">
        <v>99825216574</v>
      </c>
      <c r="C32" s="8" t="s">
        <v>10</v>
      </c>
      <c r="D32" s="14" t="str">
        <f t="shared" si="3"/>
        <v>998*****574</v>
      </c>
      <c r="E32" s="8" t="str">
        <f t="shared" si="4"/>
        <v>MOH*****DI</v>
      </c>
      <c r="F32" s="6" t="s">
        <v>11</v>
      </c>
      <c r="G32" s="6" t="str">
        <f t="shared" si="5"/>
        <v>191*****007</v>
      </c>
      <c r="H32" s="7">
        <v>73.63</v>
      </c>
      <c r="I32" s="11">
        <f t="shared" si="0"/>
        <v>36.814999999999998</v>
      </c>
      <c r="J32" s="11">
        <v>72</v>
      </c>
      <c r="K32" s="11">
        <f t="shared" si="1"/>
        <v>36</v>
      </c>
      <c r="L32" s="11">
        <f t="shared" si="2"/>
        <v>72.814999999999998</v>
      </c>
      <c r="M32" s="4" t="s">
        <v>142</v>
      </c>
    </row>
    <row r="33" spans="1:13">
      <c r="A33" s="4">
        <v>31</v>
      </c>
      <c r="B33" s="5">
        <v>13013897888</v>
      </c>
      <c r="C33" s="8" t="s">
        <v>4</v>
      </c>
      <c r="D33" s="14" t="str">
        <f t="shared" si="3"/>
        <v>130*****888</v>
      </c>
      <c r="E33" s="8" t="str">
        <f t="shared" si="4"/>
        <v>ŞEY*****İN</v>
      </c>
      <c r="F33" s="6" t="s">
        <v>5</v>
      </c>
      <c r="G33" s="6" t="str">
        <f t="shared" si="5"/>
        <v>211*****088</v>
      </c>
      <c r="H33" s="7">
        <v>73.86</v>
      </c>
      <c r="I33" s="11">
        <f t="shared" si="0"/>
        <v>36.93</v>
      </c>
      <c r="J33" s="11">
        <v>68</v>
      </c>
      <c r="K33" s="11">
        <f t="shared" si="1"/>
        <v>34</v>
      </c>
      <c r="L33" s="11">
        <f t="shared" si="2"/>
        <v>70.930000000000007</v>
      </c>
      <c r="M33" s="4" t="s">
        <v>142</v>
      </c>
    </row>
    <row r="34" spans="1:13">
      <c r="A34" s="4">
        <v>32</v>
      </c>
      <c r="B34" s="5">
        <v>30991592840</v>
      </c>
      <c r="C34" s="8" t="s">
        <v>40</v>
      </c>
      <c r="D34" s="14" t="str">
        <f t="shared" si="3"/>
        <v>309*****840</v>
      </c>
      <c r="E34" s="8" t="str">
        <f t="shared" si="4"/>
        <v>NES*****EN</v>
      </c>
      <c r="F34" s="6" t="s">
        <v>41</v>
      </c>
      <c r="G34" s="6" t="str">
        <f t="shared" si="5"/>
        <v>211*****069</v>
      </c>
      <c r="H34" s="7">
        <v>85.53</v>
      </c>
      <c r="I34" s="11">
        <f t="shared" si="0"/>
        <v>42.765000000000001</v>
      </c>
      <c r="J34" s="11">
        <v>56</v>
      </c>
      <c r="K34" s="11">
        <f t="shared" si="1"/>
        <v>28</v>
      </c>
      <c r="L34" s="11">
        <f t="shared" si="2"/>
        <v>70.765000000000001</v>
      </c>
      <c r="M34" s="4" t="s">
        <v>142</v>
      </c>
    </row>
    <row r="35" spans="1:13">
      <c r="A35" s="4">
        <v>33</v>
      </c>
      <c r="B35" s="5">
        <v>33172893118</v>
      </c>
      <c r="C35" s="8" t="s">
        <v>72</v>
      </c>
      <c r="D35" s="14" t="str">
        <f t="shared" si="3"/>
        <v>331*****118</v>
      </c>
      <c r="E35" s="8" t="str">
        <f t="shared" si="4"/>
        <v>FAT*****ER</v>
      </c>
      <c r="F35" s="6" t="s">
        <v>73</v>
      </c>
      <c r="G35" s="6" t="str">
        <f t="shared" si="5"/>
        <v>211*****035</v>
      </c>
      <c r="H35" s="7">
        <v>78.3</v>
      </c>
      <c r="I35" s="11">
        <f t="shared" ref="I35:I66" si="6">H35/2</f>
        <v>39.15</v>
      </c>
      <c r="J35" s="11">
        <v>60</v>
      </c>
      <c r="K35" s="11">
        <f t="shared" ref="K35:K66" si="7">J35/2</f>
        <v>30</v>
      </c>
      <c r="L35" s="11">
        <f t="shared" ref="L35:L66" si="8">I35+K35</f>
        <v>69.150000000000006</v>
      </c>
      <c r="M35" s="4" t="s">
        <v>142</v>
      </c>
    </row>
    <row r="36" spans="1:13">
      <c r="A36" s="4">
        <v>34</v>
      </c>
      <c r="B36" s="5">
        <v>29396518890</v>
      </c>
      <c r="C36" s="8" t="s">
        <v>118</v>
      </c>
      <c r="D36" s="14" t="str">
        <f t="shared" si="3"/>
        <v>293*****890</v>
      </c>
      <c r="E36" s="8" t="str">
        <f t="shared" si="4"/>
        <v>MUS*****LU</v>
      </c>
      <c r="F36" s="6" t="s">
        <v>119</v>
      </c>
      <c r="G36" s="6" t="str">
        <f t="shared" si="5"/>
        <v>212*****031</v>
      </c>
      <c r="H36" s="7">
        <v>77.36</v>
      </c>
      <c r="I36" s="11">
        <f t="shared" si="6"/>
        <v>38.68</v>
      </c>
      <c r="J36" s="11">
        <v>60</v>
      </c>
      <c r="K36" s="11">
        <f t="shared" si="7"/>
        <v>30</v>
      </c>
      <c r="L36" s="11">
        <f t="shared" si="8"/>
        <v>68.680000000000007</v>
      </c>
      <c r="M36" s="4" t="s">
        <v>142</v>
      </c>
    </row>
    <row r="37" spans="1:13">
      <c r="A37" s="4">
        <v>35</v>
      </c>
      <c r="B37" s="5">
        <v>27004821868</v>
      </c>
      <c r="C37" s="8" t="s">
        <v>84</v>
      </c>
      <c r="D37" s="14" t="str">
        <f t="shared" si="3"/>
        <v>270*****868</v>
      </c>
      <c r="E37" s="8" t="str">
        <f t="shared" si="4"/>
        <v>MEH*****ÖZ</v>
      </c>
      <c r="F37" s="6" t="s">
        <v>85</v>
      </c>
      <c r="G37" s="6" t="str">
        <f t="shared" si="5"/>
        <v>211*****055</v>
      </c>
      <c r="H37" s="7">
        <v>68.959999999999994</v>
      </c>
      <c r="I37" s="11">
        <f t="shared" si="6"/>
        <v>34.479999999999997</v>
      </c>
      <c r="J37" s="11">
        <v>68</v>
      </c>
      <c r="K37" s="11">
        <f t="shared" si="7"/>
        <v>34</v>
      </c>
      <c r="L37" s="11">
        <f t="shared" si="8"/>
        <v>68.47999999999999</v>
      </c>
      <c r="M37" s="4" t="s">
        <v>142</v>
      </c>
    </row>
    <row r="38" spans="1:13">
      <c r="A38" s="4">
        <v>36</v>
      </c>
      <c r="B38" s="5">
        <v>36478916352</v>
      </c>
      <c r="C38" s="8" t="s">
        <v>114</v>
      </c>
      <c r="D38" s="14" t="str">
        <f t="shared" si="3"/>
        <v>364*****352</v>
      </c>
      <c r="E38" s="8" t="str">
        <f t="shared" si="4"/>
        <v>BEK*****Lİ</v>
      </c>
      <c r="F38" s="6" t="s">
        <v>115</v>
      </c>
      <c r="G38" s="6" t="str">
        <f t="shared" si="5"/>
        <v>211*****042</v>
      </c>
      <c r="H38" s="7">
        <v>66.86</v>
      </c>
      <c r="I38" s="11">
        <f t="shared" si="6"/>
        <v>33.43</v>
      </c>
      <c r="J38" s="11">
        <v>68</v>
      </c>
      <c r="K38" s="11">
        <f t="shared" si="7"/>
        <v>34</v>
      </c>
      <c r="L38" s="11">
        <f t="shared" si="8"/>
        <v>67.430000000000007</v>
      </c>
      <c r="M38" s="4" t="s">
        <v>142</v>
      </c>
    </row>
    <row r="39" spans="1:13">
      <c r="A39" s="4">
        <v>37</v>
      </c>
      <c r="B39" s="5">
        <v>62065414086</v>
      </c>
      <c r="C39" s="8" t="s">
        <v>20</v>
      </c>
      <c r="D39" s="14" t="str">
        <f t="shared" si="3"/>
        <v>620*****086</v>
      </c>
      <c r="E39" s="8" t="str">
        <f t="shared" si="4"/>
        <v>HAK*****AÇ</v>
      </c>
      <c r="F39" s="6" t="s">
        <v>21</v>
      </c>
      <c r="G39" s="6" t="str">
        <f t="shared" si="5"/>
        <v>201*****018</v>
      </c>
      <c r="H39" s="7">
        <v>61.73</v>
      </c>
      <c r="I39" s="11">
        <f t="shared" si="6"/>
        <v>30.864999999999998</v>
      </c>
      <c r="J39" s="11">
        <v>72</v>
      </c>
      <c r="K39" s="11">
        <f t="shared" si="7"/>
        <v>36</v>
      </c>
      <c r="L39" s="11">
        <f t="shared" si="8"/>
        <v>66.864999999999995</v>
      </c>
      <c r="M39" s="4" t="s">
        <v>142</v>
      </c>
    </row>
    <row r="40" spans="1:13">
      <c r="A40" s="4">
        <v>38</v>
      </c>
      <c r="B40" s="5">
        <v>16429876980</v>
      </c>
      <c r="C40" s="8" t="s">
        <v>64</v>
      </c>
      <c r="D40" s="14" t="str">
        <f t="shared" si="3"/>
        <v>164*****980</v>
      </c>
      <c r="E40" s="8" t="str">
        <f t="shared" si="4"/>
        <v>HAB*****YA</v>
      </c>
      <c r="F40" s="6" t="s">
        <v>65</v>
      </c>
      <c r="G40" s="6" t="str">
        <f t="shared" si="5"/>
        <v>211*****033</v>
      </c>
      <c r="H40" s="7">
        <v>77.36</v>
      </c>
      <c r="I40" s="11">
        <f t="shared" si="6"/>
        <v>38.68</v>
      </c>
      <c r="J40" s="11">
        <v>56</v>
      </c>
      <c r="K40" s="11">
        <f t="shared" si="7"/>
        <v>28</v>
      </c>
      <c r="L40" s="11">
        <f t="shared" si="8"/>
        <v>66.680000000000007</v>
      </c>
      <c r="M40" s="4" t="s">
        <v>142</v>
      </c>
    </row>
    <row r="41" spans="1:13">
      <c r="A41" s="4">
        <v>39</v>
      </c>
      <c r="B41" s="5">
        <v>33596068628</v>
      </c>
      <c r="C41" s="8" t="s">
        <v>34</v>
      </c>
      <c r="D41" s="14" t="str">
        <f t="shared" si="3"/>
        <v>335*****628</v>
      </c>
      <c r="E41" s="8" t="str">
        <f t="shared" si="4"/>
        <v>ELİ*****ÜN</v>
      </c>
      <c r="F41" s="6" t="s">
        <v>35</v>
      </c>
      <c r="G41" s="6" t="str">
        <f t="shared" si="5"/>
        <v>201*****035</v>
      </c>
      <c r="H41" s="7">
        <v>68.260000000000005</v>
      </c>
      <c r="I41" s="11">
        <f t="shared" si="6"/>
        <v>34.130000000000003</v>
      </c>
      <c r="J41" s="11">
        <v>64</v>
      </c>
      <c r="K41" s="11">
        <f t="shared" si="7"/>
        <v>32</v>
      </c>
      <c r="L41" s="11">
        <f t="shared" si="8"/>
        <v>66.13</v>
      </c>
      <c r="M41" s="4" t="s">
        <v>142</v>
      </c>
    </row>
    <row r="42" spans="1:13">
      <c r="A42" s="4">
        <v>40</v>
      </c>
      <c r="B42" s="5">
        <v>14731273862</v>
      </c>
      <c r="C42" s="8" t="s">
        <v>100</v>
      </c>
      <c r="D42" s="14" t="str">
        <f t="shared" si="3"/>
        <v>147*****862</v>
      </c>
      <c r="E42" s="8" t="str">
        <f t="shared" si="4"/>
        <v>FAT*****LU</v>
      </c>
      <c r="F42" s="6" t="s">
        <v>101</v>
      </c>
      <c r="G42" s="6" t="str">
        <f t="shared" si="5"/>
        <v>221*****004</v>
      </c>
      <c r="H42" s="7">
        <v>68.03</v>
      </c>
      <c r="I42" s="11">
        <f t="shared" si="6"/>
        <v>34.015000000000001</v>
      </c>
      <c r="J42" s="11">
        <v>64</v>
      </c>
      <c r="K42" s="11">
        <f t="shared" si="7"/>
        <v>32</v>
      </c>
      <c r="L42" s="11">
        <f t="shared" si="8"/>
        <v>66.015000000000001</v>
      </c>
      <c r="M42" s="4" t="s">
        <v>142</v>
      </c>
    </row>
    <row r="43" spans="1:13">
      <c r="A43" s="4">
        <v>41</v>
      </c>
      <c r="B43" s="5">
        <v>12583250444</v>
      </c>
      <c r="C43" s="8" t="s">
        <v>58</v>
      </c>
      <c r="D43" s="14" t="str">
        <f t="shared" si="3"/>
        <v>125*****444</v>
      </c>
      <c r="E43" s="8" t="str">
        <f t="shared" si="4"/>
        <v>TAL*****ER</v>
      </c>
      <c r="F43" s="6" t="s">
        <v>59</v>
      </c>
      <c r="G43" s="6" t="str">
        <f t="shared" si="5"/>
        <v>211*****041</v>
      </c>
      <c r="H43" s="7">
        <v>79.7</v>
      </c>
      <c r="I43" s="11">
        <f t="shared" si="6"/>
        <v>39.85</v>
      </c>
      <c r="J43" s="11">
        <v>52</v>
      </c>
      <c r="K43" s="11">
        <f t="shared" si="7"/>
        <v>26</v>
      </c>
      <c r="L43" s="11">
        <f t="shared" si="8"/>
        <v>65.849999999999994</v>
      </c>
      <c r="M43" s="4" t="s">
        <v>142</v>
      </c>
    </row>
    <row r="44" spans="1:13">
      <c r="A44" s="4">
        <v>42</v>
      </c>
      <c r="B44" s="5">
        <v>53149656874</v>
      </c>
      <c r="C44" s="8" t="s">
        <v>42</v>
      </c>
      <c r="D44" s="14" t="str">
        <f t="shared" si="3"/>
        <v>531*****874</v>
      </c>
      <c r="E44" s="8" t="str">
        <f t="shared" si="4"/>
        <v>SAB*****EŞ</v>
      </c>
      <c r="F44" s="6" t="s">
        <v>43</v>
      </c>
      <c r="G44" s="6" t="str">
        <f t="shared" si="5"/>
        <v>202*****054</v>
      </c>
      <c r="H44" s="7">
        <v>82.96</v>
      </c>
      <c r="I44" s="11">
        <f t="shared" si="6"/>
        <v>41.48</v>
      </c>
      <c r="J44" s="11">
        <v>48</v>
      </c>
      <c r="K44" s="11">
        <f t="shared" si="7"/>
        <v>24</v>
      </c>
      <c r="L44" s="11">
        <f t="shared" si="8"/>
        <v>65.47999999999999</v>
      </c>
      <c r="M44" s="4" t="s">
        <v>142</v>
      </c>
    </row>
    <row r="45" spans="1:13">
      <c r="A45" s="4">
        <v>43</v>
      </c>
      <c r="B45" s="5">
        <v>25105222942</v>
      </c>
      <c r="C45" s="8" t="s">
        <v>128</v>
      </c>
      <c r="D45" s="14" t="str">
        <f t="shared" si="3"/>
        <v>251*****942</v>
      </c>
      <c r="E45" s="8" t="str">
        <f t="shared" si="4"/>
        <v>AZİ*****NÇ</v>
      </c>
      <c r="F45" s="6" t="s">
        <v>129</v>
      </c>
      <c r="G45" s="6" t="str">
        <f t="shared" si="5"/>
        <v>201*****021</v>
      </c>
      <c r="H45" s="7">
        <v>78.53</v>
      </c>
      <c r="I45" s="11">
        <f t="shared" si="6"/>
        <v>39.265000000000001</v>
      </c>
      <c r="J45" s="11">
        <v>52</v>
      </c>
      <c r="K45" s="11">
        <f t="shared" si="7"/>
        <v>26</v>
      </c>
      <c r="L45" s="11">
        <f t="shared" si="8"/>
        <v>65.265000000000001</v>
      </c>
      <c r="M45" s="4" t="s">
        <v>142</v>
      </c>
    </row>
    <row r="46" spans="1:13">
      <c r="A46" s="4">
        <v>44</v>
      </c>
      <c r="B46" s="5">
        <v>19157842074</v>
      </c>
      <c r="C46" s="8" t="s">
        <v>50</v>
      </c>
      <c r="D46" s="14" t="str">
        <f t="shared" si="3"/>
        <v>191*****074</v>
      </c>
      <c r="E46" s="8" t="str">
        <f t="shared" si="4"/>
        <v>KAD*****LU</v>
      </c>
      <c r="F46" s="6" t="s">
        <v>51</v>
      </c>
      <c r="G46" s="6" t="str">
        <f t="shared" si="5"/>
        <v>212*****002</v>
      </c>
      <c r="H46" s="7">
        <v>65</v>
      </c>
      <c r="I46" s="11">
        <f t="shared" si="6"/>
        <v>32.5</v>
      </c>
      <c r="J46" s="11">
        <v>64</v>
      </c>
      <c r="K46" s="11">
        <f t="shared" si="7"/>
        <v>32</v>
      </c>
      <c r="L46" s="11">
        <f t="shared" si="8"/>
        <v>64.5</v>
      </c>
      <c r="M46" s="4" t="s">
        <v>142</v>
      </c>
    </row>
    <row r="47" spans="1:13">
      <c r="A47" s="4">
        <v>45</v>
      </c>
      <c r="B47" s="5">
        <v>18685900478</v>
      </c>
      <c r="C47" s="8" t="s">
        <v>8</v>
      </c>
      <c r="D47" s="14" t="str">
        <f t="shared" si="3"/>
        <v>186*****478</v>
      </c>
      <c r="E47" s="8" t="str">
        <f t="shared" si="4"/>
        <v>MER*****YA</v>
      </c>
      <c r="F47" s="6" t="s">
        <v>9</v>
      </c>
      <c r="G47" s="6" t="str">
        <f t="shared" si="5"/>
        <v>201*****045</v>
      </c>
      <c r="H47" s="7">
        <v>76.66</v>
      </c>
      <c r="I47" s="11">
        <f t="shared" si="6"/>
        <v>38.33</v>
      </c>
      <c r="J47" s="11">
        <v>52</v>
      </c>
      <c r="K47" s="11">
        <f t="shared" si="7"/>
        <v>26</v>
      </c>
      <c r="L47" s="11">
        <f t="shared" si="8"/>
        <v>64.33</v>
      </c>
      <c r="M47" s="4" t="s">
        <v>142</v>
      </c>
    </row>
    <row r="48" spans="1:13">
      <c r="A48" s="4">
        <v>46</v>
      </c>
      <c r="B48" s="5">
        <v>28406149598</v>
      </c>
      <c r="C48" s="8" t="s">
        <v>92</v>
      </c>
      <c r="D48" s="14" t="str">
        <f t="shared" si="3"/>
        <v>284*****598</v>
      </c>
      <c r="E48" s="8" t="str">
        <f t="shared" si="4"/>
        <v>KAR*****ER</v>
      </c>
      <c r="F48" s="6" t="s">
        <v>93</v>
      </c>
      <c r="G48" s="6" t="str">
        <f t="shared" si="5"/>
        <v>201*****028</v>
      </c>
      <c r="H48" s="7">
        <v>59.86</v>
      </c>
      <c r="I48" s="11">
        <f t="shared" si="6"/>
        <v>29.93</v>
      </c>
      <c r="J48" s="11">
        <v>68</v>
      </c>
      <c r="K48" s="11">
        <f t="shared" si="7"/>
        <v>34</v>
      </c>
      <c r="L48" s="11">
        <f t="shared" si="8"/>
        <v>63.93</v>
      </c>
      <c r="M48" s="4" t="s">
        <v>142</v>
      </c>
    </row>
    <row r="49" spans="1:13">
      <c r="A49" s="4">
        <v>47</v>
      </c>
      <c r="B49" s="5">
        <v>99197822298</v>
      </c>
      <c r="C49" s="8" t="s">
        <v>86</v>
      </c>
      <c r="D49" s="14" t="str">
        <f t="shared" si="3"/>
        <v>991*****298</v>
      </c>
      <c r="E49" s="8" t="str">
        <f t="shared" si="4"/>
        <v>ABD*****AN</v>
      </c>
      <c r="F49" s="6" t="s">
        <v>87</v>
      </c>
      <c r="G49" s="6" t="str">
        <f t="shared" si="5"/>
        <v>201*****132</v>
      </c>
      <c r="H49" s="7">
        <v>71.53</v>
      </c>
      <c r="I49" s="11">
        <f t="shared" si="6"/>
        <v>35.765000000000001</v>
      </c>
      <c r="J49" s="11">
        <v>56</v>
      </c>
      <c r="K49" s="11">
        <f t="shared" si="7"/>
        <v>28</v>
      </c>
      <c r="L49" s="11">
        <f t="shared" si="8"/>
        <v>63.765000000000001</v>
      </c>
      <c r="M49" s="4" t="s">
        <v>142</v>
      </c>
    </row>
    <row r="50" spans="1:13">
      <c r="A50" s="4">
        <v>48</v>
      </c>
      <c r="B50" s="5">
        <v>64648257776</v>
      </c>
      <c r="C50" s="8" t="s">
        <v>48</v>
      </c>
      <c r="D50" s="14" t="str">
        <f t="shared" si="3"/>
        <v>646*****776</v>
      </c>
      <c r="E50" s="8" t="str">
        <f t="shared" si="4"/>
        <v>MER*****IK</v>
      </c>
      <c r="F50" s="6" t="s">
        <v>49</v>
      </c>
      <c r="G50" s="6" t="str">
        <f t="shared" si="5"/>
        <v>202*****029</v>
      </c>
      <c r="H50" s="7">
        <v>75.5</v>
      </c>
      <c r="I50" s="11">
        <f t="shared" si="6"/>
        <v>37.75</v>
      </c>
      <c r="J50" s="11">
        <v>52</v>
      </c>
      <c r="K50" s="11">
        <f t="shared" si="7"/>
        <v>26</v>
      </c>
      <c r="L50" s="11">
        <f t="shared" si="8"/>
        <v>63.75</v>
      </c>
      <c r="M50" s="4" t="s">
        <v>142</v>
      </c>
    </row>
    <row r="51" spans="1:13">
      <c r="A51" s="4">
        <v>49</v>
      </c>
      <c r="B51" s="5">
        <v>22870105364</v>
      </c>
      <c r="C51" s="8" t="s">
        <v>28</v>
      </c>
      <c r="D51" s="14" t="str">
        <f t="shared" si="3"/>
        <v>228*****364</v>
      </c>
      <c r="E51" s="8" t="str">
        <f t="shared" si="4"/>
        <v>ELİ*****AL</v>
      </c>
      <c r="F51" s="6" t="s">
        <v>29</v>
      </c>
      <c r="G51" s="6" t="str">
        <f t="shared" si="5"/>
        <v>211*****026</v>
      </c>
      <c r="H51" s="7">
        <v>64.06</v>
      </c>
      <c r="I51" s="11">
        <f t="shared" si="6"/>
        <v>32.03</v>
      </c>
      <c r="J51" s="11">
        <v>60</v>
      </c>
      <c r="K51" s="11">
        <f t="shared" si="7"/>
        <v>30</v>
      </c>
      <c r="L51" s="11">
        <f t="shared" si="8"/>
        <v>62.03</v>
      </c>
      <c r="M51" s="4" t="s">
        <v>142</v>
      </c>
    </row>
    <row r="52" spans="1:13">
      <c r="A52" s="4">
        <v>50</v>
      </c>
      <c r="B52" s="5">
        <v>69874091880</v>
      </c>
      <c r="C52" s="8" t="s">
        <v>62</v>
      </c>
      <c r="D52" s="14" t="str">
        <f t="shared" si="3"/>
        <v>698*****880</v>
      </c>
      <c r="E52" s="8" t="str">
        <f t="shared" si="4"/>
        <v>DER*****IÇ</v>
      </c>
      <c r="F52" s="6" t="s">
        <v>63</v>
      </c>
      <c r="G52" s="6" t="str">
        <f t="shared" si="5"/>
        <v>191*****014</v>
      </c>
      <c r="H52" s="7">
        <v>76.2</v>
      </c>
      <c r="I52" s="11">
        <f t="shared" si="6"/>
        <v>38.1</v>
      </c>
      <c r="J52" s="11">
        <v>44</v>
      </c>
      <c r="K52" s="11">
        <f t="shared" si="7"/>
        <v>22</v>
      </c>
      <c r="L52" s="11">
        <f t="shared" si="8"/>
        <v>60.1</v>
      </c>
      <c r="M52" s="4" t="s">
        <v>142</v>
      </c>
    </row>
    <row r="53" spans="1:13">
      <c r="A53" s="4">
        <v>51</v>
      </c>
      <c r="B53" s="5">
        <v>99687512074</v>
      </c>
      <c r="C53" s="8" t="s">
        <v>88</v>
      </c>
      <c r="D53" s="14" t="str">
        <f t="shared" si="3"/>
        <v>996*****074</v>
      </c>
      <c r="E53" s="8" t="str">
        <f t="shared" si="4"/>
        <v>ALI*****MI</v>
      </c>
      <c r="F53" s="6" t="s">
        <v>89</v>
      </c>
      <c r="G53" s="6" t="str">
        <f t="shared" si="5"/>
        <v>201*****003</v>
      </c>
      <c r="H53" s="7">
        <v>58</v>
      </c>
      <c r="I53" s="11">
        <f t="shared" si="6"/>
        <v>29</v>
      </c>
      <c r="J53" s="11">
        <v>60</v>
      </c>
      <c r="K53" s="11">
        <f t="shared" si="7"/>
        <v>30</v>
      </c>
      <c r="L53" s="11">
        <f t="shared" si="8"/>
        <v>59</v>
      </c>
      <c r="M53" s="4" t="s">
        <v>142</v>
      </c>
    </row>
    <row r="54" spans="1:13">
      <c r="A54" s="4">
        <v>52</v>
      </c>
      <c r="B54" s="5">
        <v>71926084108</v>
      </c>
      <c r="C54" s="8" t="s">
        <v>122</v>
      </c>
      <c r="D54" s="14" t="str">
        <f t="shared" si="3"/>
        <v>719*****108</v>
      </c>
      <c r="E54" s="8" t="str">
        <f t="shared" si="4"/>
        <v>BÜŞ*****AR</v>
      </c>
      <c r="F54" s="6" t="s">
        <v>123</v>
      </c>
      <c r="G54" s="6" t="str">
        <f t="shared" si="5"/>
        <v>211*****074</v>
      </c>
      <c r="H54" s="7">
        <v>76.430000000000007</v>
      </c>
      <c r="I54" s="11">
        <f t="shared" si="6"/>
        <v>38.215000000000003</v>
      </c>
      <c r="J54" s="11">
        <v>40</v>
      </c>
      <c r="K54" s="11">
        <f t="shared" si="7"/>
        <v>20</v>
      </c>
      <c r="L54" s="11">
        <f t="shared" si="8"/>
        <v>58.215000000000003</v>
      </c>
      <c r="M54" s="4" t="s">
        <v>142</v>
      </c>
    </row>
    <row r="55" spans="1:13">
      <c r="A55" s="4">
        <v>53</v>
      </c>
      <c r="B55" s="5">
        <v>18701439340</v>
      </c>
      <c r="C55" s="8" t="s">
        <v>82</v>
      </c>
      <c r="D55" s="14" t="str">
        <f t="shared" si="3"/>
        <v>187*****340</v>
      </c>
      <c r="E55" s="8" t="str">
        <f t="shared" si="4"/>
        <v>ŞER*****AL</v>
      </c>
      <c r="F55" s="6" t="s">
        <v>83</v>
      </c>
      <c r="G55" s="6" t="str">
        <f t="shared" si="5"/>
        <v>211*****005</v>
      </c>
      <c r="H55" s="7">
        <v>65</v>
      </c>
      <c r="I55" s="11">
        <f t="shared" si="6"/>
        <v>32.5</v>
      </c>
      <c r="J55" s="11">
        <v>48</v>
      </c>
      <c r="K55" s="11">
        <f t="shared" si="7"/>
        <v>24</v>
      </c>
      <c r="L55" s="11">
        <f t="shared" si="8"/>
        <v>56.5</v>
      </c>
      <c r="M55" s="4" t="s">
        <v>142</v>
      </c>
    </row>
    <row r="56" spans="1:13">
      <c r="A56" s="4">
        <v>54</v>
      </c>
      <c r="B56" s="5">
        <v>18649031620</v>
      </c>
      <c r="C56" s="8" t="s">
        <v>24</v>
      </c>
      <c r="D56" s="14" t="str">
        <f t="shared" si="3"/>
        <v>186*****620</v>
      </c>
      <c r="E56" s="8" t="str">
        <f t="shared" si="4"/>
        <v>BET*****AY</v>
      </c>
      <c r="F56" s="6" t="s">
        <v>25</v>
      </c>
      <c r="G56" s="6" t="str">
        <f t="shared" si="5"/>
        <v>211*****034</v>
      </c>
      <c r="H56" s="7">
        <v>72.23</v>
      </c>
      <c r="I56" s="11">
        <f t="shared" si="6"/>
        <v>36.115000000000002</v>
      </c>
      <c r="J56" s="11">
        <v>40</v>
      </c>
      <c r="K56" s="11">
        <f t="shared" si="7"/>
        <v>20</v>
      </c>
      <c r="L56" s="11">
        <f t="shared" si="8"/>
        <v>56.115000000000002</v>
      </c>
      <c r="M56" s="4" t="s">
        <v>142</v>
      </c>
    </row>
    <row r="57" spans="1:13">
      <c r="A57" s="4">
        <v>55</v>
      </c>
      <c r="B57" s="5">
        <v>43579657602</v>
      </c>
      <c r="C57" s="8" t="s">
        <v>38</v>
      </c>
      <c r="D57" s="14" t="str">
        <f t="shared" si="3"/>
        <v>435*****602</v>
      </c>
      <c r="E57" s="8" t="str">
        <f t="shared" si="4"/>
        <v>FAT*****ĞA</v>
      </c>
      <c r="F57" s="6" t="s">
        <v>39</v>
      </c>
      <c r="G57" s="6" t="str">
        <f t="shared" si="5"/>
        <v>211*****037</v>
      </c>
      <c r="H57" s="7">
        <v>71.760000000000005</v>
      </c>
      <c r="I57" s="11">
        <f t="shared" si="6"/>
        <v>35.880000000000003</v>
      </c>
      <c r="J57" s="11">
        <v>40</v>
      </c>
      <c r="K57" s="11">
        <f t="shared" si="7"/>
        <v>20</v>
      </c>
      <c r="L57" s="11">
        <f t="shared" si="8"/>
        <v>55.88</v>
      </c>
      <c r="M57" s="4" t="s">
        <v>142</v>
      </c>
    </row>
    <row r="58" spans="1:13">
      <c r="A58" s="4">
        <v>56</v>
      </c>
      <c r="B58" s="5">
        <v>99708380262</v>
      </c>
      <c r="C58" s="8" t="s">
        <v>108</v>
      </c>
      <c r="D58" s="14" t="str">
        <f t="shared" si="3"/>
        <v>997*****262</v>
      </c>
      <c r="E58" s="8" t="str">
        <f t="shared" si="4"/>
        <v>MAF*****VA</v>
      </c>
      <c r="F58" s="6" t="s">
        <v>109</v>
      </c>
      <c r="G58" s="6" t="str">
        <f t="shared" si="5"/>
        <v>201*****008</v>
      </c>
      <c r="H58" s="7">
        <v>67.33</v>
      </c>
      <c r="I58" s="11">
        <f t="shared" si="6"/>
        <v>33.664999999999999</v>
      </c>
      <c r="J58" s="11">
        <v>44</v>
      </c>
      <c r="K58" s="11">
        <f t="shared" si="7"/>
        <v>22</v>
      </c>
      <c r="L58" s="11">
        <f t="shared" si="8"/>
        <v>55.664999999999999</v>
      </c>
      <c r="M58" s="4" t="s">
        <v>142</v>
      </c>
    </row>
    <row r="59" spans="1:13">
      <c r="A59" s="4">
        <v>57</v>
      </c>
      <c r="B59" s="5">
        <v>15214449606</v>
      </c>
      <c r="C59" s="8" t="s">
        <v>116</v>
      </c>
      <c r="D59" s="14" t="str">
        <f t="shared" si="3"/>
        <v>152*****606</v>
      </c>
      <c r="E59" s="8" t="str">
        <f t="shared" si="4"/>
        <v>İLK*****AS</v>
      </c>
      <c r="F59" s="6" t="s">
        <v>117</v>
      </c>
      <c r="G59" s="6" t="str">
        <f t="shared" si="5"/>
        <v>201*****059</v>
      </c>
      <c r="H59" s="7">
        <v>61.96</v>
      </c>
      <c r="I59" s="11">
        <f t="shared" si="6"/>
        <v>30.98</v>
      </c>
      <c r="J59" s="11">
        <v>40</v>
      </c>
      <c r="K59" s="11">
        <f t="shared" si="7"/>
        <v>20</v>
      </c>
      <c r="L59" s="11">
        <f t="shared" si="8"/>
        <v>50.980000000000004</v>
      </c>
      <c r="M59" s="4" t="s">
        <v>142</v>
      </c>
    </row>
    <row r="60" spans="1:13">
      <c r="A60" s="4">
        <v>58</v>
      </c>
      <c r="B60" s="5">
        <v>10034444886</v>
      </c>
      <c r="C60" s="8" t="s">
        <v>124</v>
      </c>
      <c r="D60" s="14" t="str">
        <f t="shared" si="3"/>
        <v>100*****886</v>
      </c>
      <c r="E60" s="8" t="str">
        <f t="shared" si="4"/>
        <v>BER*****AR</v>
      </c>
      <c r="F60" s="6" t="s">
        <v>125</v>
      </c>
      <c r="G60" s="6" t="str">
        <f t="shared" si="5"/>
        <v>221*****122</v>
      </c>
      <c r="H60" s="7">
        <v>61.96</v>
      </c>
      <c r="I60" s="11">
        <f t="shared" si="6"/>
        <v>30.98</v>
      </c>
      <c r="J60" s="11">
        <v>20</v>
      </c>
      <c r="K60" s="11">
        <f t="shared" si="7"/>
        <v>10</v>
      </c>
      <c r="L60" s="11">
        <f t="shared" si="8"/>
        <v>40.980000000000004</v>
      </c>
      <c r="M60" s="4" t="s">
        <v>142</v>
      </c>
    </row>
    <row r="61" spans="1:13">
      <c r="A61" s="4">
        <v>59</v>
      </c>
      <c r="B61" s="5">
        <v>37234478558</v>
      </c>
      <c r="C61" s="8" t="s">
        <v>60</v>
      </c>
      <c r="D61" s="14" t="str">
        <f t="shared" si="3"/>
        <v>372*****558</v>
      </c>
      <c r="E61" s="8" t="str">
        <f t="shared" si="4"/>
        <v>RAM*****RT</v>
      </c>
      <c r="F61" s="6" t="s">
        <v>61</v>
      </c>
      <c r="G61" s="6" t="str">
        <f t="shared" si="5"/>
        <v>221*****051</v>
      </c>
      <c r="H61" s="7">
        <v>64.3</v>
      </c>
      <c r="I61" s="11">
        <f t="shared" si="6"/>
        <v>32.15</v>
      </c>
      <c r="J61" s="11">
        <v>12</v>
      </c>
      <c r="K61" s="11">
        <f t="shared" si="7"/>
        <v>6</v>
      </c>
      <c r="L61" s="11">
        <f t="shared" si="8"/>
        <v>38.15</v>
      </c>
      <c r="M61" s="4" t="s">
        <v>142</v>
      </c>
    </row>
    <row r="62" spans="1:13">
      <c r="A62" s="4">
        <v>60</v>
      </c>
      <c r="B62" s="5">
        <v>12876052168</v>
      </c>
      <c r="C62" s="8" t="s">
        <v>32</v>
      </c>
      <c r="D62" s="14" t="str">
        <f t="shared" si="3"/>
        <v>128*****168</v>
      </c>
      <c r="E62" s="8" t="str">
        <f t="shared" si="4"/>
        <v>AHM*****LU</v>
      </c>
      <c r="F62" s="6" t="s">
        <v>33</v>
      </c>
      <c r="G62" s="6" t="str">
        <f t="shared" si="5"/>
        <v>221*****009</v>
      </c>
      <c r="H62" s="7">
        <v>63.6</v>
      </c>
      <c r="I62" s="11">
        <f t="shared" ref="I62:I66" si="9">H62/2</f>
        <v>31.8</v>
      </c>
      <c r="J62" s="12" t="s">
        <v>138</v>
      </c>
      <c r="K62" s="12" t="s">
        <v>138</v>
      </c>
      <c r="L62" s="4"/>
      <c r="M62" s="4" t="s">
        <v>142</v>
      </c>
    </row>
    <row r="63" spans="1:13">
      <c r="A63" s="4">
        <v>61</v>
      </c>
      <c r="B63" s="5">
        <v>21686703238</v>
      </c>
      <c r="C63" s="8" t="s">
        <v>70</v>
      </c>
      <c r="D63" s="14" t="str">
        <f t="shared" si="3"/>
        <v>216*****238</v>
      </c>
      <c r="E63" s="8" t="str">
        <f t="shared" si="4"/>
        <v>BÜŞ*****OÇ</v>
      </c>
      <c r="F63" s="6" t="s">
        <v>71</v>
      </c>
      <c r="G63" s="6" t="str">
        <f t="shared" si="5"/>
        <v>201*****044</v>
      </c>
      <c r="H63" s="7">
        <v>82.96</v>
      </c>
      <c r="I63" s="11">
        <f t="shared" si="9"/>
        <v>41.48</v>
      </c>
      <c r="J63" s="12" t="s">
        <v>138</v>
      </c>
      <c r="K63" s="12" t="s">
        <v>138</v>
      </c>
      <c r="L63" s="4"/>
      <c r="M63" s="4" t="s">
        <v>142</v>
      </c>
    </row>
    <row r="64" spans="1:13">
      <c r="A64" s="4">
        <v>62</v>
      </c>
      <c r="B64" s="5">
        <v>51757551994</v>
      </c>
      <c r="C64" s="8" t="s">
        <v>52</v>
      </c>
      <c r="D64" s="14" t="str">
        <f t="shared" si="3"/>
        <v>517*****994</v>
      </c>
      <c r="E64" s="8" t="str">
        <f t="shared" si="4"/>
        <v>ERD*****UZ</v>
      </c>
      <c r="F64" s="6" t="s">
        <v>53</v>
      </c>
      <c r="G64" s="6" t="str">
        <f t="shared" si="5"/>
        <v>212*****006</v>
      </c>
      <c r="H64" s="7">
        <v>76.900000000000006</v>
      </c>
      <c r="I64" s="11">
        <f t="shared" si="9"/>
        <v>38.450000000000003</v>
      </c>
      <c r="J64" s="12" t="s">
        <v>138</v>
      </c>
      <c r="K64" s="12" t="s">
        <v>138</v>
      </c>
      <c r="L64" s="4"/>
      <c r="M64" s="4" t="s">
        <v>142</v>
      </c>
    </row>
    <row r="65" spans="1:13">
      <c r="A65" s="4">
        <v>63</v>
      </c>
      <c r="B65" s="5">
        <v>34778269512</v>
      </c>
      <c r="C65" s="8" t="s">
        <v>16</v>
      </c>
      <c r="D65" s="14" t="str">
        <f t="shared" si="3"/>
        <v>347*****512</v>
      </c>
      <c r="E65" s="8" t="str">
        <f t="shared" si="4"/>
        <v>FAT*****ER</v>
      </c>
      <c r="F65" s="6" t="s">
        <v>17</v>
      </c>
      <c r="G65" s="6" t="str">
        <f t="shared" si="5"/>
        <v>201*****049</v>
      </c>
      <c r="H65" s="7">
        <v>68.5</v>
      </c>
      <c r="I65" s="11">
        <f t="shared" si="9"/>
        <v>34.25</v>
      </c>
      <c r="J65" s="12" t="s">
        <v>138</v>
      </c>
      <c r="K65" s="12" t="s">
        <v>138</v>
      </c>
      <c r="L65" s="4"/>
      <c r="M65" s="4" t="s">
        <v>142</v>
      </c>
    </row>
    <row r="66" spans="1:13">
      <c r="A66" s="4">
        <v>64</v>
      </c>
      <c r="B66" s="5">
        <v>13313330276</v>
      </c>
      <c r="C66" s="8" t="s">
        <v>76</v>
      </c>
      <c r="D66" s="14" t="str">
        <f t="shared" si="3"/>
        <v>133*****276</v>
      </c>
      <c r="E66" s="8" t="str">
        <f t="shared" si="4"/>
        <v>MEL*****AN</v>
      </c>
      <c r="F66" s="6" t="s">
        <v>77</v>
      </c>
      <c r="G66" s="6" t="str">
        <f t="shared" si="5"/>
        <v>211*****019</v>
      </c>
      <c r="H66" s="7">
        <v>58</v>
      </c>
      <c r="I66" s="11">
        <f t="shared" si="9"/>
        <v>29</v>
      </c>
      <c r="J66" s="12" t="s">
        <v>138</v>
      </c>
      <c r="K66" s="12" t="s">
        <v>138</v>
      </c>
      <c r="L66" s="4"/>
      <c r="M66" s="4" t="s">
        <v>142</v>
      </c>
    </row>
    <row r="67" spans="1:13">
      <c r="A67" s="4">
        <v>65</v>
      </c>
      <c r="B67" s="5">
        <v>10634772426</v>
      </c>
      <c r="C67" s="8" t="s">
        <v>78</v>
      </c>
      <c r="D67" s="14" t="str">
        <f t="shared" si="3"/>
        <v>106*****426</v>
      </c>
      <c r="E67" s="8" t="str">
        <f t="shared" si="4"/>
        <v>RUM*****Cİ</v>
      </c>
      <c r="F67" s="6" t="s">
        <v>79</v>
      </c>
      <c r="G67" s="6" t="str">
        <f t="shared" si="5"/>
        <v>201*****063</v>
      </c>
      <c r="H67" s="7">
        <v>84.36</v>
      </c>
      <c r="I67" s="11">
        <f t="shared" ref="I67" si="10">H67/2</f>
        <v>42.18</v>
      </c>
      <c r="J67" s="12" t="s">
        <v>138</v>
      </c>
      <c r="K67" s="12" t="s">
        <v>138</v>
      </c>
      <c r="L67" s="4"/>
      <c r="M67" s="4" t="s">
        <v>142</v>
      </c>
    </row>
  </sheetData>
  <autoFilter ref="B2:H2">
    <filterColumn colId="2"/>
    <filterColumn colId="3"/>
    <filterColumn colId="5"/>
  </autoFilter>
  <sortState ref="B2:O60">
    <sortCondition descending="1" ref="L2:L60"/>
  </sortState>
  <mergeCells count="1">
    <mergeCell ref="A1:M1"/>
  </mergeCells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BaslaSatir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2023-04-27T13:33:56Z</dcterms:modified>
</cp:coreProperties>
</file>