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9428" windowHeight="11028" activeTab="0"/>
  </bookViews>
  <sheets>
    <sheet name="F27-1" sheetId="1" r:id="rId1"/>
  </sheets>
  <externalReferences>
    <externalReference r:id="rId4"/>
  </externalReferences>
  <definedNames>
    <definedName name="BaslaSatir">'F27-1'!$A$9</definedName>
    <definedName name="BaslaYil0">#REF!</definedName>
    <definedName name="BaslaYil1">#REF!</definedName>
    <definedName name="BaslaYil2">#REF!</definedName>
    <definedName name="ButceYil">'F27-1'!$A$4</definedName>
    <definedName name="ButceYili">'F27-1'!$A$4</definedName>
    <definedName name="DonerSermayeAdi">'F27-1'!$A$6</definedName>
    <definedName name="KodBasla">#REF!</definedName>
    <definedName name="KopyalanacakTabloSatir">'F27-1'!$C$4</definedName>
    <definedName name="KurumAd">#REF!</definedName>
    <definedName name="KurumAdi">'F27-1'!$A$5</definedName>
    <definedName name="_xlnm.Print_Area" localSheetId="0">'F27-1'!$B$2:$N$42</definedName>
  </definedNames>
  <calcPr fullCalcOnLoad="1"/>
</workbook>
</file>

<file path=xl/sharedStrings.xml><?xml version="1.0" encoding="utf-8"?>
<sst xmlns="http://schemas.openxmlformats.org/spreadsheetml/2006/main" count="62" uniqueCount="27">
  <si>
    <t>Toplam Maliyet</t>
  </si>
  <si>
    <t>Toplam Personel</t>
  </si>
  <si>
    <t>Sayısı</t>
  </si>
  <si>
    <t>Öğrenci (İntern)</t>
  </si>
  <si>
    <t>Toplam Maliyeti</t>
  </si>
  <si>
    <t>Hizmet Alımı Suretiyle Temin Edilen Eleman</t>
  </si>
  <si>
    <t>Geçici Görevlendirme Suretiyle Çalıştırılan Personel</t>
  </si>
  <si>
    <t>4/B'li Personel</t>
  </si>
  <si>
    <t>Diğer Personel</t>
  </si>
  <si>
    <t>Yardımcı Hizmetler Sınıfı Personeli</t>
  </si>
  <si>
    <t>Genel İdare Hizmetleri Sınıfı Personeli</t>
  </si>
  <si>
    <t>Teknik Hizmetler Sınıfı Personeli</t>
  </si>
  <si>
    <t>Diğer Sağlık Hizmetleri Personeli</t>
  </si>
  <si>
    <t>Tıbbi Sekreter</t>
  </si>
  <si>
    <t>Ebe</t>
  </si>
  <si>
    <t>Hemşire</t>
  </si>
  <si>
    <t>Pratisyen</t>
  </si>
  <si>
    <t>Klinisyen Diş Doktoru</t>
  </si>
  <si>
    <t>Asistan</t>
  </si>
  <si>
    <t>Uzman Doktor</t>
  </si>
  <si>
    <t>Kadrolu Personel</t>
  </si>
  <si>
    <t>Özel Bütçe</t>
  </si>
  <si>
    <t>Döner Sermaye</t>
  </si>
  <si>
    <t>PERSONEL SAYISI VE MALİYETİ, HİZMET ALIMI SURETİYLE TEMİN EDİLEN ELEMAN SAYISI VE MALİYETİ, ÖĞRENCİ SAYISI</t>
  </si>
  <si>
    <t>5a</t>
  </si>
  <si>
    <t>KARAMANOĞLU MEHMETBEY ÜNİVERSİTESİ</t>
  </si>
  <si>
    <t>Döner Sermaye İşletme Müdürlüğü</t>
  </si>
</sst>
</file>

<file path=xl/styles.xml><?xml version="1.0" encoding="utf-8"?>
<styleSheet xmlns="http://schemas.openxmlformats.org/spreadsheetml/2006/main">
  <numFmts count="1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_(* #,##0_);_(* \(#,##0\);_(* &quot;-&quot;_);_(@_)"/>
    <numFmt numFmtId="167" formatCode="_-* #,##0.00\ _T_L_-;\-* #,##0.00\ _T_L_-;_-* &quot;-&quot;??\ _T_L_-;_-@_-"/>
  </numFmts>
  <fonts count="35">
    <font>
      <sz val="10"/>
      <name val="Arial Tu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hair"/>
    </border>
    <border>
      <left style="thin"/>
      <right style="medium"/>
      <top style="double"/>
      <bottom style="hair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hair"/>
      <bottom style="double"/>
    </border>
    <border>
      <left style="thin"/>
      <right style="medium"/>
      <top style="hair"/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4" fontId="1" fillId="0" borderId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8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1" fillId="25" borderId="8" applyNumberFormat="0" applyAlignment="0" applyProtection="0"/>
    <xf numFmtId="0" fontId="34" fillId="2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165" fontId="1" fillId="0" borderId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9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3" fontId="5" fillId="0" borderId="26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3" fontId="5" fillId="0" borderId="30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3" fontId="4" fillId="0" borderId="32" xfId="0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3" fontId="4" fillId="0" borderId="4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irgül [0]_190" xfId="55"/>
    <cellStyle name="Virgül 2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yalcin\Desktop\ek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ç."/>
      <sheetName val="F1"/>
      <sheetName val="F2"/>
      <sheetName val="F3"/>
      <sheetName val="F4-1"/>
      <sheetName val="F4-2"/>
      <sheetName val="F5-1"/>
      <sheetName val="F5-2"/>
      <sheetName val="F5-3"/>
      <sheetName val="F6-1"/>
      <sheetName val="F6-2"/>
      <sheetName val="F6-3"/>
      <sheetName val="F7-1"/>
      <sheetName val="F7-2"/>
      <sheetName val="F7-3"/>
      <sheetName val="F8"/>
      <sheetName val="F9"/>
      <sheetName val="F10"/>
      <sheetName val="F11 "/>
      <sheetName val="F12"/>
      <sheetName val="F13-1"/>
      <sheetName val="F13-2"/>
      <sheetName val="F14"/>
      <sheetName val="F15"/>
      <sheetName val="F16"/>
      <sheetName val="F17"/>
      <sheetName val="F18"/>
      <sheetName val="F19-1"/>
      <sheetName val="F19-2"/>
      <sheetName val="F20"/>
      <sheetName val="F21"/>
      <sheetName val="F22"/>
      <sheetName val="F23"/>
      <sheetName val="F24"/>
      <sheetName val="F25-1"/>
      <sheetName val="F25-2"/>
      <sheetName val="F26-1"/>
      <sheetName val="F26-2"/>
      <sheetName val="F26-3"/>
      <sheetName val="F26-4"/>
      <sheetName val="F26-5"/>
      <sheetName val="F26-6"/>
      <sheetName val="F26-7"/>
      <sheetName val="F26-8"/>
      <sheetName val="F26-9"/>
      <sheetName val="F27-2"/>
      <sheetName val="F27-3"/>
      <sheetName val="F27-4"/>
      <sheetName val="F27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2"/>
  <sheetViews>
    <sheetView showGridLines="0" tabSelected="1" zoomScale="70" zoomScaleNormal="70" zoomScalePageLayoutView="0" workbookViewId="0" topLeftCell="C24">
      <selection activeCell="B3" sqref="B1:B16384"/>
    </sheetView>
  </sheetViews>
  <sheetFormatPr defaultColWidth="9.125" defaultRowHeight="12.75"/>
  <cols>
    <col min="1" max="1" width="18.125" style="1" hidden="1" customWidth="1"/>
    <col min="2" max="2" width="0" style="1" hidden="1" customWidth="1"/>
    <col min="3" max="3" width="9.125" style="3" customWidth="1"/>
    <col min="4" max="4" width="13.125" style="29" customWidth="1"/>
    <col min="5" max="5" width="14.625" style="3" customWidth="1"/>
    <col min="6" max="13" width="12.375" style="3" customWidth="1"/>
    <col min="14" max="14" width="3.875" style="1" customWidth="1"/>
    <col min="15" max="16384" width="9.125" style="1" customWidth="1"/>
  </cols>
  <sheetData>
    <row r="1" ht="12.75" hidden="1"/>
    <row r="2" spans="4:13" ht="12.75" hidden="1">
      <c r="D2" s="3"/>
      <c r="H2" s="4"/>
      <c r="M2" s="5"/>
    </row>
    <row r="3" spans="3:13" ht="15">
      <c r="C3" s="54" t="s">
        <v>23</v>
      </c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s="2" customFormat="1" ht="18.75" customHeight="1">
      <c r="A4" s="2">
        <v>2024</v>
      </c>
      <c r="C4" s="66" t="str">
        <f>"BÜTÇE YILI : "&amp;ButceYili</f>
        <v>BÜTÇE YILI : 2024</v>
      </c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s="2" customFormat="1" ht="18.75" customHeight="1">
      <c r="A5" s="2" t="s">
        <v>25</v>
      </c>
      <c r="C5" s="66" t="str">
        <f>"KURUM ADI : "&amp;KurumAdi</f>
        <v>KURUM ADI : KARAMANOĞLU MEHMETBEY ÜNİVERSİTESİ</v>
      </c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s="2" customFormat="1" ht="18.75" customHeight="1" thickBot="1">
      <c r="A6" s="2" t="s">
        <v>26</v>
      </c>
      <c r="C6" s="65" t="str">
        <f>"DÖNER SERMAYE ADI : "&amp;DonerSermayeAdi</f>
        <v>DÖNER SERMAYE ADI : Döner Sermaye İşletme Müdürlüğü</v>
      </c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3:13" ht="31.5" customHeight="1" thickTop="1">
      <c r="C7" s="55"/>
      <c r="D7" s="56"/>
      <c r="E7" s="57"/>
      <c r="F7" s="61">
        <f>(ButceYil-3)</f>
        <v>2021</v>
      </c>
      <c r="G7" s="62"/>
      <c r="H7" s="62">
        <f>(ButceYil-2)</f>
        <v>2022</v>
      </c>
      <c r="I7" s="62"/>
      <c r="J7" s="63" t="str">
        <f>(ButceYil-1)&amp;CHAR(10)&amp;"(Haziran Sonu)"</f>
        <v>2023
(Haziran Sonu)</v>
      </c>
      <c r="K7" s="63"/>
      <c r="L7" s="63" t="str">
        <f>ButceYil&amp;CHAR(10)&amp;"(Tahmin)"</f>
        <v>2024
(Tahmin)</v>
      </c>
      <c r="M7" s="64"/>
    </row>
    <row r="8" spans="3:13" ht="31.5" customHeight="1" thickBot="1">
      <c r="C8" s="58"/>
      <c r="D8" s="59"/>
      <c r="E8" s="60"/>
      <c r="F8" s="6" t="s">
        <v>22</v>
      </c>
      <c r="G8" s="7" t="s">
        <v>21</v>
      </c>
      <c r="H8" s="7" t="s">
        <v>22</v>
      </c>
      <c r="I8" s="7" t="s">
        <v>21</v>
      </c>
      <c r="J8" s="7" t="s">
        <v>22</v>
      </c>
      <c r="K8" s="7" t="s">
        <v>21</v>
      </c>
      <c r="L8" s="7" t="s">
        <v>22</v>
      </c>
      <c r="M8" s="8" t="s">
        <v>21</v>
      </c>
    </row>
    <row r="9" spans="3:13" ht="23.25" customHeight="1" thickTop="1">
      <c r="C9" s="51" t="s">
        <v>20</v>
      </c>
      <c r="D9" s="46" t="s">
        <v>19</v>
      </c>
      <c r="E9" s="9" t="s">
        <v>2</v>
      </c>
      <c r="F9" s="10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2">
        <v>0</v>
      </c>
    </row>
    <row r="10" spans="3:13" ht="23.25" customHeight="1">
      <c r="C10" s="52"/>
      <c r="D10" s="39"/>
      <c r="E10" s="13" t="s">
        <v>4</v>
      </c>
      <c r="F10" s="14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6">
        <v>0</v>
      </c>
    </row>
    <row r="11" spans="3:13" ht="23.25" customHeight="1">
      <c r="C11" s="52"/>
      <c r="D11" s="37" t="s">
        <v>18</v>
      </c>
      <c r="E11" s="17" t="s">
        <v>2</v>
      </c>
      <c r="F11" s="18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20">
        <v>0</v>
      </c>
    </row>
    <row r="12" spans="3:13" ht="23.25" customHeight="1">
      <c r="C12" s="52"/>
      <c r="D12" s="39"/>
      <c r="E12" s="13" t="s">
        <v>4</v>
      </c>
      <c r="F12" s="14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6">
        <v>0</v>
      </c>
    </row>
    <row r="13" spans="3:13" ht="23.25" customHeight="1">
      <c r="C13" s="52"/>
      <c r="D13" s="37" t="s">
        <v>17</v>
      </c>
      <c r="E13" s="17" t="s">
        <v>2</v>
      </c>
      <c r="F13" s="18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20">
        <v>0</v>
      </c>
    </row>
    <row r="14" spans="3:13" ht="23.25" customHeight="1">
      <c r="C14" s="52"/>
      <c r="D14" s="39"/>
      <c r="E14" s="13" t="s">
        <v>4</v>
      </c>
      <c r="F14" s="14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6">
        <v>0</v>
      </c>
    </row>
    <row r="15" spans="3:13" ht="23.25" customHeight="1">
      <c r="C15" s="52"/>
      <c r="D15" s="37" t="s">
        <v>16</v>
      </c>
      <c r="E15" s="17" t="s">
        <v>2</v>
      </c>
      <c r="F15" s="18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20">
        <v>0</v>
      </c>
    </row>
    <row r="16" spans="3:13" ht="23.25" customHeight="1">
      <c r="C16" s="52"/>
      <c r="D16" s="39"/>
      <c r="E16" s="13" t="s">
        <v>4</v>
      </c>
      <c r="F16" s="14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6">
        <v>0</v>
      </c>
    </row>
    <row r="17" spans="3:13" ht="23.25" customHeight="1">
      <c r="C17" s="52"/>
      <c r="D17" s="37" t="s">
        <v>15</v>
      </c>
      <c r="E17" s="17" t="s">
        <v>2</v>
      </c>
      <c r="F17" s="18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20">
        <v>0</v>
      </c>
    </row>
    <row r="18" spans="3:13" ht="23.25" customHeight="1">
      <c r="C18" s="52"/>
      <c r="D18" s="39"/>
      <c r="E18" s="13" t="s">
        <v>4</v>
      </c>
      <c r="F18" s="14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6">
        <v>0</v>
      </c>
    </row>
    <row r="19" spans="3:13" ht="23.25" customHeight="1">
      <c r="C19" s="52"/>
      <c r="D19" s="37" t="s">
        <v>14</v>
      </c>
      <c r="E19" s="17" t="s">
        <v>2</v>
      </c>
      <c r="F19" s="18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20">
        <v>0</v>
      </c>
    </row>
    <row r="20" spans="3:13" ht="23.25" customHeight="1">
      <c r="C20" s="52"/>
      <c r="D20" s="39"/>
      <c r="E20" s="13" t="s">
        <v>4</v>
      </c>
      <c r="F20" s="14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6">
        <v>0</v>
      </c>
    </row>
    <row r="21" spans="3:13" ht="23.25" customHeight="1">
      <c r="C21" s="52"/>
      <c r="D21" s="37" t="s">
        <v>13</v>
      </c>
      <c r="E21" s="17" t="s">
        <v>2</v>
      </c>
      <c r="F21" s="18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20">
        <v>0</v>
      </c>
    </row>
    <row r="22" spans="3:13" ht="23.25" customHeight="1">
      <c r="C22" s="52"/>
      <c r="D22" s="39"/>
      <c r="E22" s="13" t="s">
        <v>4</v>
      </c>
      <c r="F22" s="14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6">
        <v>0</v>
      </c>
    </row>
    <row r="23" spans="3:13" ht="23.25" customHeight="1">
      <c r="C23" s="52"/>
      <c r="D23" s="37" t="s">
        <v>12</v>
      </c>
      <c r="E23" s="17" t="s">
        <v>2</v>
      </c>
      <c r="F23" s="18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20">
        <v>0</v>
      </c>
    </row>
    <row r="24" spans="3:13" ht="23.25" customHeight="1">
      <c r="C24" s="52"/>
      <c r="D24" s="39"/>
      <c r="E24" s="13" t="s">
        <v>4</v>
      </c>
      <c r="F24" s="14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6">
        <v>0</v>
      </c>
    </row>
    <row r="25" spans="3:13" ht="23.25" customHeight="1">
      <c r="C25" s="52"/>
      <c r="D25" s="37" t="s">
        <v>11</v>
      </c>
      <c r="E25" s="17" t="s">
        <v>2</v>
      </c>
      <c r="F25" s="18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20">
        <v>0</v>
      </c>
    </row>
    <row r="26" spans="3:13" ht="23.25" customHeight="1">
      <c r="C26" s="52"/>
      <c r="D26" s="39"/>
      <c r="E26" s="13" t="s">
        <v>4</v>
      </c>
      <c r="F26" s="14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6">
        <v>0</v>
      </c>
    </row>
    <row r="27" spans="3:13" ht="23.25" customHeight="1">
      <c r="C27" s="52"/>
      <c r="D27" s="37" t="s">
        <v>10</v>
      </c>
      <c r="E27" s="17" t="s">
        <v>2</v>
      </c>
      <c r="F27" s="18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20">
        <v>0</v>
      </c>
    </row>
    <row r="28" spans="3:13" ht="23.25" customHeight="1">
      <c r="C28" s="52"/>
      <c r="D28" s="39"/>
      <c r="E28" s="13" t="s">
        <v>4</v>
      </c>
      <c r="F28" s="14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6">
        <v>0</v>
      </c>
    </row>
    <row r="29" spans="3:13" ht="23.25" customHeight="1">
      <c r="C29" s="52"/>
      <c r="D29" s="37" t="s">
        <v>9</v>
      </c>
      <c r="E29" s="17" t="s">
        <v>2</v>
      </c>
      <c r="F29" s="18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20">
        <v>0</v>
      </c>
    </row>
    <row r="30" spans="3:13" ht="23.25" customHeight="1">
      <c r="C30" s="52"/>
      <c r="D30" s="39"/>
      <c r="E30" s="13" t="s">
        <v>4</v>
      </c>
      <c r="F30" s="14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6">
        <v>0</v>
      </c>
    </row>
    <row r="31" spans="3:13" ht="23.25" customHeight="1">
      <c r="C31" s="52"/>
      <c r="D31" s="46" t="s">
        <v>8</v>
      </c>
      <c r="E31" s="9" t="s">
        <v>2</v>
      </c>
      <c r="F31" s="10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2">
        <v>0</v>
      </c>
    </row>
    <row r="32" spans="3:13" ht="23.25" customHeight="1">
      <c r="C32" s="53"/>
      <c r="D32" s="39"/>
      <c r="E32" s="13" t="s">
        <v>4</v>
      </c>
      <c r="F32" s="14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6">
        <v>0</v>
      </c>
    </row>
    <row r="33" spans="3:13" ht="23.25" customHeight="1">
      <c r="C33" s="47" t="s">
        <v>7</v>
      </c>
      <c r="D33" s="48"/>
      <c r="E33" s="17" t="s">
        <v>2</v>
      </c>
      <c r="F33" s="18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20">
        <v>0</v>
      </c>
    </row>
    <row r="34" spans="3:13" ht="23.25" customHeight="1">
      <c r="C34" s="49"/>
      <c r="D34" s="50"/>
      <c r="E34" s="13" t="s">
        <v>4</v>
      </c>
      <c r="F34" s="14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6">
        <v>0</v>
      </c>
    </row>
    <row r="35" spans="3:13" ht="23.25" customHeight="1">
      <c r="C35" s="36" t="s">
        <v>6</v>
      </c>
      <c r="D35" s="37"/>
      <c r="E35" s="17" t="s">
        <v>2</v>
      </c>
      <c r="F35" s="18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0">
        <v>0</v>
      </c>
    </row>
    <row r="36" spans="3:13" ht="23.25" customHeight="1">
      <c r="C36" s="38"/>
      <c r="D36" s="39"/>
      <c r="E36" s="13" t="s">
        <v>4</v>
      </c>
      <c r="F36" s="14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6">
        <v>0</v>
      </c>
    </row>
    <row r="37" spans="3:13" ht="23.25" customHeight="1">
      <c r="C37" s="36" t="s">
        <v>5</v>
      </c>
      <c r="D37" s="37"/>
      <c r="E37" s="17" t="s">
        <v>2</v>
      </c>
      <c r="F37" s="18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20">
        <v>0</v>
      </c>
    </row>
    <row r="38" spans="3:13" ht="23.25" customHeight="1">
      <c r="C38" s="38"/>
      <c r="D38" s="39"/>
      <c r="E38" s="13" t="s">
        <v>4</v>
      </c>
      <c r="F38" s="14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6">
        <v>0</v>
      </c>
    </row>
    <row r="39" spans="1:13" ht="23.25" customHeight="1" thickBot="1">
      <c r="A39" s="1" t="s">
        <v>24</v>
      </c>
      <c r="C39" s="40" t="s">
        <v>3</v>
      </c>
      <c r="D39" s="41"/>
      <c r="E39" s="21" t="s">
        <v>2</v>
      </c>
      <c r="F39" s="42">
        <v>0</v>
      </c>
      <c r="G39" s="31">
        <v>0</v>
      </c>
      <c r="H39" s="30">
        <v>0</v>
      </c>
      <c r="I39" s="31">
        <v>0</v>
      </c>
      <c r="J39" s="30">
        <v>0</v>
      </c>
      <c r="K39" s="31">
        <v>0</v>
      </c>
      <c r="L39" s="30">
        <v>0</v>
      </c>
      <c r="M39" s="32">
        <v>0</v>
      </c>
    </row>
    <row r="40" spans="3:13" s="2" customFormat="1" ht="23.25" customHeight="1" thickTop="1">
      <c r="C40" s="33" t="s">
        <v>1</v>
      </c>
      <c r="D40" s="34"/>
      <c r="E40" s="35"/>
      <c r="F40" s="22">
        <f aca="true" t="shared" si="0" ref="F40:M40">F9+F11+F13+F15+F17+F19+F21+F23+F25+F27+F29+F31+F33+F37</f>
        <v>0</v>
      </c>
      <c r="G40" s="23">
        <f t="shared" si="0"/>
        <v>0</v>
      </c>
      <c r="H40" s="23">
        <f t="shared" si="0"/>
        <v>0</v>
      </c>
      <c r="I40" s="23">
        <f t="shared" si="0"/>
        <v>0</v>
      </c>
      <c r="J40" s="23">
        <f t="shared" si="0"/>
        <v>0</v>
      </c>
      <c r="K40" s="23">
        <f t="shared" si="0"/>
        <v>0</v>
      </c>
      <c r="L40" s="23">
        <f t="shared" si="0"/>
        <v>0</v>
      </c>
      <c r="M40" s="24">
        <f t="shared" si="0"/>
        <v>0</v>
      </c>
    </row>
    <row r="41" spans="3:13" s="2" customFormat="1" ht="23.25" customHeight="1" thickBot="1">
      <c r="C41" s="43" t="s">
        <v>0</v>
      </c>
      <c r="D41" s="44"/>
      <c r="E41" s="45"/>
      <c r="F41" s="25">
        <f aca="true" t="shared" si="1" ref="F41:M41">SUM(F9:F38)-F40</f>
        <v>0</v>
      </c>
      <c r="G41" s="26">
        <f t="shared" si="1"/>
        <v>0</v>
      </c>
      <c r="H41" s="26">
        <f t="shared" si="1"/>
        <v>0</v>
      </c>
      <c r="I41" s="26">
        <f t="shared" si="1"/>
        <v>0</v>
      </c>
      <c r="J41" s="26">
        <f t="shared" si="1"/>
        <v>0</v>
      </c>
      <c r="K41" s="26">
        <f t="shared" si="1"/>
        <v>0</v>
      </c>
      <c r="L41" s="26">
        <f t="shared" si="1"/>
        <v>0</v>
      </c>
      <c r="M41" s="27">
        <f t="shared" si="1"/>
        <v>0</v>
      </c>
    </row>
    <row r="42" ht="12.75" customHeight="1" thickTop="1">
      <c r="D42" s="28"/>
    </row>
  </sheetData>
  <sheetProtection/>
  <mergeCells count="32">
    <mergeCell ref="C3:M3"/>
    <mergeCell ref="C7:E8"/>
    <mergeCell ref="F7:G7"/>
    <mergeCell ref="H7:I7"/>
    <mergeCell ref="J7:K7"/>
    <mergeCell ref="L7:M7"/>
    <mergeCell ref="C6:M6"/>
    <mergeCell ref="C5:M5"/>
    <mergeCell ref="C4:M4"/>
    <mergeCell ref="D29:D30"/>
    <mergeCell ref="C41:E41"/>
    <mergeCell ref="H39:I39"/>
    <mergeCell ref="D31:D32"/>
    <mergeCell ref="C33:D34"/>
    <mergeCell ref="C9:C32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J39:K39"/>
    <mergeCell ref="L39:M39"/>
    <mergeCell ref="C40:E40"/>
    <mergeCell ref="C35:D36"/>
    <mergeCell ref="C37:D38"/>
    <mergeCell ref="C39:D39"/>
    <mergeCell ref="F39:G3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5" r:id="rId1"/>
  <headerFooter alignWithMargins="0">
    <oddHeader>&amp;RFORM: 27(1)</oddHeader>
    <oddFooter>&amp;Le-bütçe döner sermaye personel raporu (3.7.2023 09:15:57)&amp;Re-Bütçe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Uygur Bülent YALÇIN</dc:creator>
  <cp:keywords/>
  <dc:description/>
  <cp:lastModifiedBy>Kmu</cp:lastModifiedBy>
  <cp:lastPrinted>2019-08-09T13:32:59Z</cp:lastPrinted>
  <dcterms:created xsi:type="dcterms:W3CDTF">2019-08-06T08:59:46Z</dcterms:created>
  <dcterms:modified xsi:type="dcterms:W3CDTF">2023-07-03T06:16:43Z</dcterms:modified>
  <cp:category/>
  <cp:version/>
  <cp:contentType/>
  <cp:contentStatus/>
</cp:coreProperties>
</file>