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0" tabRatio="695" activeTab="2"/>
  </bookViews>
  <sheets>
    <sheet name="19-20Puanlama" sheetId="4" r:id="rId1"/>
    <sheet name="2021-2022" sheetId="7" state="hidden" r:id="rId2"/>
    <sheet name="Sayfa2" sheetId="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" i="9" l="1"/>
  <c r="AI1" i="9"/>
  <c r="Q1" i="9"/>
  <c r="G2" i="9"/>
  <c r="CV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W2" i="9"/>
  <c r="CX2" i="9"/>
  <c r="CY2" i="9"/>
  <c r="CZ2" i="9"/>
  <c r="DA2" i="9"/>
  <c r="DB2" i="9"/>
  <c r="DC2" i="9"/>
  <c r="DD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F2" i="9" l="1"/>
  <c r="G1" i="9"/>
  <c r="H1" i="9"/>
  <c r="I1" i="9"/>
  <c r="J1" i="9"/>
  <c r="K1" i="9"/>
  <c r="L1" i="9"/>
  <c r="M1" i="9"/>
  <c r="N1" i="9"/>
  <c r="O1" i="9"/>
  <c r="P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F1" i="9"/>
  <c r="CU2" i="7"/>
  <c r="P2" i="7"/>
  <c r="BP2" i="7"/>
  <c r="BU2" i="7"/>
  <c r="BA2" i="7"/>
  <c r="DL2" i="7"/>
  <c r="DM2" i="7"/>
  <c r="DN2" i="7"/>
  <c r="DO2" i="7"/>
  <c r="DP2" i="7"/>
  <c r="DQ2" i="7"/>
  <c r="DR2" i="7"/>
  <c r="DS2" i="7"/>
  <c r="DT2" i="7"/>
  <c r="DU2" i="7"/>
  <c r="DV2" i="7"/>
  <c r="DW2" i="7"/>
  <c r="DX2" i="7"/>
  <c r="DY2" i="7"/>
  <c r="DZ2" i="7"/>
  <c r="EA2" i="7"/>
  <c r="EB2" i="7"/>
  <c r="EC2" i="7"/>
  <c r="ED2" i="7"/>
  <c r="EE2" i="7"/>
  <c r="EF2" i="7"/>
  <c r="EG2" i="7"/>
  <c r="EH2" i="7"/>
  <c r="EI2" i="7"/>
  <c r="EJ2" i="7"/>
  <c r="EK2" i="7"/>
  <c r="EL2" i="7"/>
  <c r="EM2" i="7"/>
  <c r="EN2" i="7"/>
  <c r="EO2" i="7"/>
  <c r="EP2" i="7"/>
  <c r="EQ2" i="7"/>
  <c r="ER2" i="7"/>
  <c r="ES2" i="7"/>
  <c r="ET2" i="7"/>
  <c r="EU2" i="7"/>
  <c r="EV2" i="7"/>
  <c r="EW2" i="7"/>
  <c r="EX2" i="7"/>
  <c r="EY2" i="7"/>
  <c r="EZ2" i="7"/>
  <c r="FA2" i="7"/>
  <c r="FB2" i="7"/>
  <c r="FC2" i="7"/>
  <c r="FD2" i="7"/>
  <c r="FE2" i="7"/>
  <c r="FF2" i="7"/>
  <c r="FG2" i="7"/>
  <c r="FH2" i="7"/>
  <c r="FI2" i="7"/>
  <c r="FJ2" i="7"/>
  <c r="FK2" i="7"/>
  <c r="FL2" i="7"/>
  <c r="FM2" i="7"/>
  <c r="FN2" i="7"/>
  <c r="FO2" i="7"/>
  <c r="FP2" i="7"/>
  <c r="FQ2" i="7"/>
  <c r="FR2" i="7"/>
  <c r="FS2" i="7"/>
  <c r="FT2" i="7"/>
  <c r="FU2" i="7"/>
  <c r="FV2" i="7"/>
  <c r="FW2" i="7"/>
  <c r="FX2" i="7"/>
  <c r="FY2" i="7"/>
  <c r="FZ2" i="7"/>
  <c r="GA2" i="7"/>
  <c r="GB2" i="7"/>
  <c r="GC2" i="7"/>
  <c r="GD2" i="7"/>
  <c r="GE2" i="7"/>
  <c r="GF2" i="7"/>
  <c r="GG2" i="7"/>
  <c r="GH2" i="7"/>
  <c r="GI2" i="7"/>
  <c r="GJ2" i="7"/>
  <c r="GK2" i="7"/>
  <c r="GL2" i="7"/>
  <c r="GM2" i="7"/>
  <c r="GN2" i="7"/>
  <c r="GO2" i="7"/>
  <c r="GP2" i="7"/>
  <c r="GQ2" i="7"/>
  <c r="GR2" i="7"/>
  <c r="GS2" i="7"/>
  <c r="GT2" i="7"/>
  <c r="GU2" i="7"/>
  <c r="GV2" i="7"/>
  <c r="GW2" i="7"/>
  <c r="GX2" i="7"/>
  <c r="GY2" i="7"/>
  <c r="GZ2" i="7"/>
  <c r="HA2" i="7"/>
  <c r="HB2" i="7"/>
  <c r="HC2" i="7"/>
  <c r="HD2" i="7"/>
  <c r="HE2" i="7"/>
  <c r="HF2" i="7"/>
  <c r="HG2" i="7"/>
  <c r="HH2" i="7"/>
  <c r="HI2" i="7"/>
  <c r="DK2" i="7"/>
  <c r="BI1" i="7"/>
  <c r="I1" i="7"/>
  <c r="K1" i="7"/>
  <c r="L1" i="7"/>
  <c r="M1" i="7"/>
  <c r="N1" i="7"/>
  <c r="O1" i="7"/>
  <c r="S1" i="7"/>
  <c r="V1" i="7"/>
  <c r="W1" i="7"/>
  <c r="X1" i="7"/>
  <c r="Y1" i="7"/>
  <c r="Z1" i="7"/>
  <c r="AA1" i="7"/>
  <c r="AB1" i="7"/>
  <c r="AC1" i="7"/>
  <c r="AD1" i="7"/>
  <c r="AH1" i="7"/>
  <c r="AJ1" i="7"/>
  <c r="AK1" i="7"/>
  <c r="AL1" i="7"/>
  <c r="AN1" i="7"/>
  <c r="AO1" i="7"/>
  <c r="AR1" i="7"/>
  <c r="AT1" i="7"/>
  <c r="BC1" i="7"/>
  <c r="BE1" i="7"/>
  <c r="BF1" i="7"/>
  <c r="BM1" i="7"/>
  <c r="BN1" i="7"/>
  <c r="BP1" i="7"/>
  <c r="BV1" i="7"/>
  <c r="BY1" i="7"/>
  <c r="CC1" i="7"/>
  <c r="CD1" i="7"/>
  <c r="CE1" i="7"/>
  <c r="CK1" i="7"/>
  <c r="CM1" i="7"/>
  <c r="CQ1" i="7"/>
  <c r="CR1" i="7"/>
  <c r="CS1" i="7"/>
  <c r="CT1" i="7"/>
  <c r="CX1" i="7"/>
  <c r="CY1" i="7"/>
  <c r="DB1" i="7"/>
  <c r="DD1" i="7"/>
  <c r="DE1" i="7"/>
  <c r="DG1" i="7"/>
  <c r="DH1" i="7"/>
  <c r="DI1" i="7"/>
  <c r="CY2" i="7"/>
  <c r="CX2" i="7"/>
  <c r="CS2" i="7"/>
  <c r="CH2" i="7"/>
  <c r="BX2" i="7"/>
  <c r="BN2" i="7"/>
  <c r="BL2" i="7"/>
  <c r="AU2" i="7"/>
  <c r="AO2" i="7"/>
  <c r="AL2" i="7"/>
  <c r="AK2" i="7"/>
  <c r="AJ2" i="7"/>
  <c r="AI2" i="7"/>
  <c r="AA2" i="7"/>
  <c r="S2" i="7"/>
  <c r="Q2" i="7"/>
  <c r="H2" i="7"/>
  <c r="G2" i="7"/>
  <c r="I2" i="7"/>
  <c r="J2" i="7"/>
  <c r="K2" i="7"/>
  <c r="L2" i="7"/>
  <c r="M2" i="7"/>
  <c r="N2" i="7"/>
  <c r="O2" i="7"/>
  <c r="R2" i="7"/>
  <c r="T2" i="7"/>
  <c r="U2" i="7"/>
  <c r="V2" i="7"/>
  <c r="W2" i="7"/>
  <c r="X2" i="7"/>
  <c r="Y2" i="7"/>
  <c r="Z2" i="7"/>
  <c r="AB2" i="7"/>
  <c r="AC2" i="7"/>
  <c r="AD2" i="7"/>
  <c r="AE2" i="7"/>
  <c r="AF2" i="7"/>
  <c r="AG2" i="7"/>
  <c r="AH2" i="7"/>
  <c r="AM2" i="7"/>
  <c r="AN2" i="7"/>
  <c r="AP2" i="7"/>
  <c r="AQ2" i="7"/>
  <c r="AR2" i="7"/>
  <c r="AS2" i="7"/>
  <c r="AT2" i="7"/>
  <c r="AV2" i="7"/>
  <c r="AW2" i="7"/>
  <c r="AX2" i="7"/>
  <c r="AZ2" i="7"/>
  <c r="BB2" i="7"/>
  <c r="BC2" i="7"/>
  <c r="BD2" i="7"/>
  <c r="BE2" i="7"/>
  <c r="BF2" i="7"/>
  <c r="BG2" i="7"/>
  <c r="BH2" i="7"/>
  <c r="BI2" i="7"/>
  <c r="BJ2" i="7"/>
  <c r="BK2" i="7"/>
  <c r="BM2" i="7"/>
  <c r="BT2" i="7"/>
  <c r="BV2" i="7"/>
  <c r="BW2" i="7"/>
  <c r="BY2" i="7"/>
  <c r="BZ2" i="7"/>
  <c r="CA2" i="7"/>
  <c r="CB2" i="7"/>
  <c r="CC2" i="7"/>
  <c r="CD2" i="7"/>
  <c r="CE2" i="7"/>
  <c r="CF2" i="7"/>
  <c r="CG2" i="7"/>
  <c r="CI2" i="7"/>
  <c r="CJ2" i="7"/>
  <c r="CK2" i="7"/>
  <c r="CL2" i="7"/>
  <c r="CM2" i="7"/>
  <c r="CN2" i="7"/>
  <c r="CO2" i="7"/>
  <c r="CP2" i="7"/>
  <c r="CQ2" i="7"/>
  <c r="CR2" i="7"/>
  <c r="CT2" i="7"/>
  <c r="CV2" i="7"/>
  <c r="CW2" i="7"/>
  <c r="CZ2" i="7"/>
  <c r="DA2" i="7"/>
  <c r="DB2" i="7"/>
  <c r="DC2" i="7"/>
  <c r="DD2" i="7"/>
  <c r="DE2" i="7"/>
  <c r="DF2" i="7"/>
  <c r="DG2" i="7"/>
  <c r="DH2" i="7"/>
  <c r="DI2" i="7"/>
  <c r="HI3" i="7"/>
  <c r="GZ3" i="7"/>
  <c r="HA3" i="7"/>
  <c r="HB3" i="7"/>
  <c r="HC3" i="7"/>
  <c r="HD3" i="7"/>
  <c r="HE3" i="7"/>
  <c r="HF3" i="7"/>
  <c r="HG3" i="7"/>
  <c r="HH3" i="7"/>
  <c r="GH3" i="7"/>
  <c r="GJ3" i="7"/>
  <c r="GK3" i="7"/>
  <c r="GL3" i="7"/>
  <c r="GM3" i="7"/>
  <c r="GN3" i="7"/>
  <c r="GO3" i="7"/>
  <c r="GP3" i="7"/>
  <c r="GQ3" i="7"/>
  <c r="GR3" i="7"/>
  <c r="GS3" i="7"/>
  <c r="GU3" i="7"/>
  <c r="GV3" i="7"/>
  <c r="GW3" i="7"/>
  <c r="DM3" i="7"/>
  <c r="DN3" i="7"/>
  <c r="DO3" i="7"/>
  <c r="DP3" i="7"/>
  <c r="DQ3" i="7"/>
  <c r="DR3" i="7"/>
  <c r="DS3" i="7"/>
  <c r="DU3" i="7"/>
  <c r="DW3" i="7"/>
  <c r="DX3" i="7"/>
  <c r="DY3" i="7"/>
  <c r="DZ3" i="7"/>
  <c r="EA3" i="7"/>
  <c r="EB3" i="7"/>
  <c r="ED3" i="7"/>
  <c r="EE3" i="7"/>
  <c r="EF3" i="7"/>
  <c r="EG3" i="7"/>
  <c r="EH3" i="7"/>
  <c r="EI3" i="7"/>
  <c r="EJ3" i="7"/>
  <c r="EO3" i="7"/>
  <c r="EP3" i="7"/>
  <c r="ER3" i="7"/>
  <c r="ES3" i="7"/>
  <c r="ET3" i="7"/>
  <c r="EU3" i="7"/>
  <c r="EV3" i="7"/>
  <c r="EX3" i="7"/>
  <c r="EY3" i="7"/>
  <c r="EZ3" i="7"/>
  <c r="FA3" i="7"/>
  <c r="FB3" i="7"/>
  <c r="FC3" i="7"/>
  <c r="FD3" i="7"/>
  <c r="FE3" i="7"/>
  <c r="FF3" i="7"/>
  <c r="FG3" i="7"/>
  <c r="FH3" i="7"/>
  <c r="FI3" i="7"/>
  <c r="FJ3" i="7"/>
  <c r="FK3" i="7"/>
  <c r="FL3" i="7"/>
  <c r="FN3" i="7"/>
  <c r="FP3" i="7"/>
  <c r="FS3" i="7"/>
  <c r="FV3" i="7"/>
  <c r="FW3" i="7"/>
  <c r="FX3" i="7"/>
  <c r="FZ3" i="7"/>
  <c r="GA3" i="7"/>
  <c r="GB3" i="7"/>
  <c r="GC3" i="7"/>
  <c r="GD3" i="7"/>
  <c r="GE3" i="7"/>
  <c r="GF3" i="7"/>
  <c r="GG3" i="7"/>
  <c r="DK3" i="7"/>
</calcChain>
</file>

<file path=xl/sharedStrings.xml><?xml version="1.0" encoding="utf-8"?>
<sst xmlns="http://schemas.openxmlformats.org/spreadsheetml/2006/main" count="1951" uniqueCount="788">
  <si>
    <t>TOPLULUK ETKİNLİKLERİ PUANLAMA HESABI</t>
  </si>
  <si>
    <t>Üye kaydı ve topluluk tanıtın stantları dikkate alınmayacaktır.</t>
  </si>
  <si>
    <t>ETKİNLİK TÜRÜ</t>
  </si>
  <si>
    <t>PUAN</t>
  </si>
  <si>
    <t>SN</t>
  </si>
  <si>
    <r>
      <t>Toplulukların ortak etkinlikleri etkinliği yapan topluluk sayısına bölünerek tespit edilecek.</t>
    </r>
    <r>
      <rPr>
        <i/>
        <u/>
        <sz val="12"/>
        <color theme="1"/>
        <rFont val="Times New Roman"/>
        <family val="1"/>
        <charset val="162"/>
      </rPr>
      <t xml:space="preserve"> (Örnek: Konferans 3 Puan / 3 Topluluk = 1 Puan)</t>
    </r>
  </si>
  <si>
    <t>Kurumlarla yapılan ortak etkinliklerde etkinliği yapan ortak sayısına bölünerek tespit edilecek.  (Örnek: Konferans 3 Puan / 2  = 1,5 Puan) Etkinliği birden fazla topluluğun yapması halinde tekrar topluluk sayısına bölünerek hesaplanacaktır.</t>
  </si>
  <si>
    <t>Katılımcının KMÜ personeli olması halinde Etkinlik Puanın yarısı hesaplanacaktır. (Örnek: Konferans 3 Puan / 2 = 0,75 Puan)Etkinliği birden fazla topluluğun yapması halinde tekrar topluluk sayısına bölünerek hesaplanacaktır.</t>
  </si>
  <si>
    <t>PUANLAMADA DİKKAT EDİLECEK HUSUSLAR</t>
  </si>
  <si>
    <t>* Yukarıda yer almayan etkinliklerin değerlendirmesi Sağlık, Kültür ve Spor Daire Başkanlığı'nca yapılacaktır.</t>
  </si>
  <si>
    <t>KMÜ SAĞLIK, KÜLTÜR VE SPOR DAİRE BAŞKANLIĞI</t>
  </si>
  <si>
    <t>ADET</t>
  </si>
  <si>
    <t>ÖĞRENCİ TOPLULUKLARI ETKİNLİK DEĞERLENDİRME TABLOSU</t>
  </si>
  <si>
    <t>TOPLULUK</t>
  </si>
  <si>
    <t>Adem Topluluğu</t>
  </si>
  <si>
    <t>Arama, Kurtarma,  Doğa ve Spor Topluluğu</t>
  </si>
  <si>
    <t>Ata Topluluğu</t>
  </si>
  <si>
    <t>Atatürkçü Düşünce Topluluğu</t>
  </si>
  <si>
    <t>Beden Eğitimi ve Spor Araştırmaları Topluluğu</t>
  </si>
  <si>
    <t>Beş Mevsim Değişim Topluluğu</t>
  </si>
  <si>
    <t>Damla Topluluğu</t>
  </si>
  <si>
    <t>Duyarlı Gençlik Topluluğu</t>
  </si>
  <si>
    <t>Engelsiz Üniversite Topluluğu</t>
  </si>
  <si>
    <t>Gastronomi ve Aşçılık Topluluğu</t>
  </si>
  <si>
    <t>Genç Eğitimciler Topluluğu</t>
  </si>
  <si>
    <t>Genç Önder Topluluğu</t>
  </si>
  <si>
    <t>Genç Tema Topluluğu</t>
  </si>
  <si>
    <t>İlim ve Medeniyet Topluluğu</t>
  </si>
  <si>
    <t>İlim, Hikmet, Marifet Topluluğu</t>
  </si>
  <si>
    <t>Kamu Denetçiliği Topluluğu</t>
  </si>
  <si>
    <t>Kudüs Akademisi Topluluğu</t>
  </si>
  <si>
    <t>Sinema ve Tiyatro Topluluğu</t>
  </si>
  <si>
    <t>Siyaset Bilimi ve Kamu Yönetimi Topluluğu</t>
  </si>
  <si>
    <t>Sosyal Demokrat Gençlik Topluluğu</t>
  </si>
  <si>
    <t>Sosyoloji Topluluğu</t>
  </si>
  <si>
    <t>Toplum Gönüllüleri Topluluğu</t>
  </si>
  <si>
    <t>Türk Dünyası Araştırma Topluluğu</t>
  </si>
  <si>
    <t>Üniversiteli Aktif Gençler Topluluğu</t>
  </si>
  <si>
    <t>Yapı Topluluğu</t>
  </si>
  <si>
    <t>Yunus Emre ve Hoşgörü Topluluğu</t>
  </si>
  <si>
    <t>Karaman</t>
  </si>
  <si>
    <t>13.00</t>
  </si>
  <si>
    <t>Topluluk tarafından düzenlenen Konser,Tiyatro,Dinleti,Fuar,Kısa Film çalışmaları vb.</t>
  </si>
  <si>
    <t>Ulusal düzeyde yapılan yarışmalar.</t>
  </si>
  <si>
    <t>Spor Etkinliği,Yarışma,Turnuva vb. (Yerel Düzeyde)</t>
  </si>
  <si>
    <t>İl dışındaki toplantılara katılım.</t>
  </si>
  <si>
    <t>Aşure,Lokum,Kandil Simidi,Hoşaf,Çiçek Dağıtımı vb.</t>
  </si>
  <si>
    <t>Yunus Emre Kültür ve Tarih Topluluğu</t>
  </si>
  <si>
    <t>Uluslararası İlişkiler Topluluğu</t>
  </si>
  <si>
    <t>Genç Kızılay Topluluğu</t>
  </si>
  <si>
    <t>Çocuk ve Yaşam Topluluğu</t>
  </si>
  <si>
    <t>Havacılık ve Model Uçak Topluluğu</t>
  </si>
  <si>
    <t>Müzik Topluluğu</t>
  </si>
  <si>
    <t>Halk Oyunları Topluluğu</t>
  </si>
  <si>
    <t>Matematik KlübüTopluluğu</t>
  </si>
  <si>
    <t>Gençlik Kulubü Topluluğu</t>
  </si>
  <si>
    <t>Ziyaret, Gezi, Kan Bağışı, Ağaç Dikimi,Yardım Kampanyası vb.</t>
  </si>
  <si>
    <t>Sergi, Basın açıklaması, Anma, Film/Belgesel Gösterimi vb.</t>
  </si>
  <si>
    <t>Kongre,Sempozyum,Konferans, Panel,Söyleşi,Çalıştay vb.</t>
  </si>
  <si>
    <t>Beslenme ve Diyetetik Topluluğu</t>
  </si>
  <si>
    <t>Gönül Köprüsü Topluluğu</t>
  </si>
  <si>
    <t>Dil ve Kültür Topluluğu</t>
  </si>
  <si>
    <t>Psikolojik Danışmanlık ve Rehberlik Topluluğu</t>
  </si>
  <si>
    <t>Dil ve Edebiyat Topluluğu</t>
  </si>
  <si>
    <t>Satranç Topluluğu</t>
  </si>
  <si>
    <t>Sağlıklı ve Engelsiz Yaşam Topluluğu</t>
  </si>
  <si>
    <t>Sosyal Etkinlik ve Tiyatro Topluluğu</t>
  </si>
  <si>
    <t>Biz Bize Tiyatro Topluluğu</t>
  </si>
  <si>
    <t>Sanat Tasarım Topluluğu</t>
  </si>
  <si>
    <t>Bilge ve Erdemli Genç Topluluğu</t>
  </si>
  <si>
    <t>Atletik Performans Araştırma Topluluğu</t>
  </si>
  <si>
    <t>Dağcılık ve Doğa Sporları Topluluğu</t>
  </si>
  <si>
    <t>Doğu Batı Topluluğu</t>
  </si>
  <si>
    <t>Felsefe Topluluğu</t>
  </si>
  <si>
    <t>Geleneksel Sanatlar Topluluğu</t>
  </si>
  <si>
    <t>Genç Güç Topluluğu</t>
  </si>
  <si>
    <t>Genç Yeşilay Topluluğu</t>
  </si>
  <si>
    <t>idealist Gençlik Topluluğu</t>
  </si>
  <si>
    <t>İş Sağlığı ve Güvenliği Topluluğu</t>
  </si>
  <si>
    <t>Kraman Tıp Bilimsel Araştırma Topluluğu</t>
  </si>
  <si>
    <t>Karaman'daki Afrikalı Öğrenciler Topluluğu</t>
  </si>
  <si>
    <t>KMÜ Çeviri (KARÇEV)Topluluğu</t>
  </si>
  <si>
    <t>Milli Değerler Öğrenci Topluluğu</t>
  </si>
  <si>
    <t>Sağlık Odaklı Spor ve Faaliyet Topluluğ</t>
  </si>
  <si>
    <t>Sağlık,Bilgi, Kültür ve Düşünce Topluluğu</t>
  </si>
  <si>
    <t>Siber Güvenlik Topluluğu</t>
  </si>
  <si>
    <t>Sosyo-Kültürel ve Sportif Aktiviteler Topluluğu</t>
  </si>
  <si>
    <t>Spor ve Kültür Topluluğu</t>
  </si>
  <si>
    <t>Tenis Topluluğu</t>
  </si>
  <si>
    <t>Türkçe Topluluğu</t>
  </si>
  <si>
    <t>Yaşlı Dostu Gençler Topluluğu</t>
  </si>
  <si>
    <t>Yeni Medya Topluluğu</t>
  </si>
  <si>
    <t>Konser,Tiyatro,Dinleti,Gösteri,Film okumaları,Kitap Okumaları (Katılımcılar Dışardan)</t>
  </si>
  <si>
    <t>13.02</t>
  </si>
  <si>
    <t>13.03</t>
  </si>
  <si>
    <t>13.04</t>
  </si>
  <si>
    <t>Sağlık Kültür ve Etik Topluluğu</t>
  </si>
  <si>
    <t>Kurs, Seminer, Bilgilendirme Stantı,Toplantı, Tartışma, Münazara, Kitap Tahlili vb.</t>
  </si>
  <si>
    <t>Kalite Topluluğu</t>
  </si>
  <si>
    <t>Liderlik Atölyesi Topluluğu</t>
  </si>
  <si>
    <t>3K Diyazliz Topluluğu</t>
  </si>
  <si>
    <t>Bi-Başka Tiyatro Topluluğu</t>
  </si>
  <si>
    <t>B-Başka Tiyatro Topluluğu</t>
  </si>
  <si>
    <t>Bilgilendirme ve Haberleşme Topluluğu</t>
  </si>
  <si>
    <t>Bilim Kurgu ve Fantazi Topluluğu</t>
  </si>
  <si>
    <t>Doğa Aktiviteleri Topluluğu</t>
  </si>
  <si>
    <t>Elektrik Elektronik Mühendisliği Topluluğu</t>
  </si>
  <si>
    <t>Geleneksel Türk Sanatları Topluluğu</t>
  </si>
  <si>
    <t>Geleneksel Türk Sporları ve Harp Sanatları Topluluğu</t>
  </si>
  <si>
    <t>Genç Diyanet Topluluğu</t>
  </si>
  <si>
    <t>Genç Düşünce Topluluğu</t>
  </si>
  <si>
    <t>Genç KADEM Topluluğu</t>
  </si>
  <si>
    <t>Genç Ziraatçiler Topluluğu</t>
  </si>
  <si>
    <t>Halk Müziği Topluluğu</t>
  </si>
  <si>
    <t>Hayvanları ve Tabiatı Koruma Topluluğu</t>
  </si>
  <si>
    <t>İletişim Kulübü Topluluğu</t>
  </si>
  <si>
    <t>İş ve Kariyer Topluluğu</t>
  </si>
  <si>
    <t>İş ve Uğraşı Topluluğu</t>
  </si>
  <si>
    <t>Karaman Tıp Öğrencileri Topluluğu</t>
  </si>
  <si>
    <t>Kısa Film Topluluğu</t>
  </si>
  <si>
    <t>KMÜKaze Topluluğu</t>
  </si>
  <si>
    <t>Kubbealtı Topluluğu</t>
  </si>
  <si>
    <t>Lösev Topluluğu</t>
  </si>
  <si>
    <t>Otonom Araçlar Topluluğu</t>
  </si>
  <si>
    <t>Siyasal Düşünceler ve İnovasyon Topluluğu</t>
  </si>
  <si>
    <t>Sosyal Sorumluluk ve Halk Kültürü Topluluğu</t>
  </si>
  <si>
    <t>Turizm Ve Gastronomi Topluluğu</t>
  </si>
  <si>
    <t>Turizm ve Gastronomi Topluluğu</t>
  </si>
  <si>
    <t>Uluslar arası Öğrenciler Topluluğu</t>
  </si>
  <si>
    <t>Uluslararası Öğrenciler Topluluğu</t>
  </si>
  <si>
    <t>Uni 70 Topluluğu</t>
  </si>
  <si>
    <t>Üni 70 Topluluğu</t>
  </si>
  <si>
    <t>Web Mobil Geliştiriciler Topluluğu</t>
  </si>
  <si>
    <t>Yapay Zeka Topluluğu</t>
  </si>
  <si>
    <t>Yaşama Sanatı Topluluğu</t>
  </si>
  <si>
    <t>Seminer (Einstein'in Beyni-Bir Bilimsel Sahtekarlık Vakası)</t>
  </si>
  <si>
    <t>Stant Açma</t>
  </si>
  <si>
    <t>03-04-05 Ekim 2022</t>
  </si>
  <si>
    <t>Tanıtım Standı</t>
  </si>
  <si>
    <t>Tanışma Toplantısı</t>
  </si>
  <si>
    <t>04-06 Ekim 2022</t>
  </si>
  <si>
    <t>Stant Açılması</t>
  </si>
  <si>
    <t>Hayvan Hakları ve Doğayı Koruma Topluluğu</t>
  </si>
  <si>
    <t>Karaman'daki Afrikalı Öğrenciler</t>
  </si>
  <si>
    <t>Karaman Tıp Bilimsel Araştırma Topluluğu</t>
  </si>
  <si>
    <t>Sağlık Odaklı Spor ve Faaliyet Topluluğu</t>
  </si>
  <si>
    <t>Kültürel Gezi</t>
  </si>
  <si>
    <t>Stant  Açılması</t>
  </si>
  <si>
    <t>Yüksek Lisans Nedir Nasıl Yapılır?</t>
  </si>
  <si>
    <t>15 Ekim Dünya El Yıkama Günü Eğitimi</t>
  </si>
  <si>
    <t>Feminist Teoloji Semineri</t>
  </si>
  <si>
    <t>Güral Gastro ile İlham Veren Sunumlar</t>
  </si>
  <si>
    <t>Tiyatro Tanıtım ve Üye Kayıt Stantı</t>
  </si>
  <si>
    <t>18-19 Ekim 2022 </t>
  </si>
  <si>
    <t>Üye Kayıt Stantı</t>
  </si>
  <si>
    <t>Film Okumaları Tahlili</t>
  </si>
  <si>
    <t>Film Okumaları Mısır Dağıtımı</t>
  </si>
  <si>
    <t>Tanışma Etkinliği ve Konser</t>
  </si>
  <si>
    <t>Söyleşi "Sosyolojik Saatler"</t>
  </si>
  <si>
    <t>Genç Kızılay Gönüllü Buluşması</t>
  </si>
  <si>
    <t>Tarladan Sofraya Elma Hasatı</t>
  </si>
  <si>
    <t>Doğa Yürüyüşü Etkinliği</t>
  </si>
  <si>
    <t>Sosyoloji &amp; Matematik Topluluğu </t>
  </si>
  <si>
    <t>Üniversite Tanışma Çay Programı</t>
  </si>
  <si>
    <t>Söyleşi "Sivil Toplum"</t>
  </si>
  <si>
    <t>Konferans Prof. Dr. Ahmet Kazım ÜRÜN</t>
  </si>
  <si>
    <t>Doğu-Batı Topluluğu</t>
  </si>
  <si>
    <t>Konferans ''Siber Güvenlik'' </t>
  </si>
  <si>
    <t>Din Güvenliği ve Hadis (Prof. Dr. Yusuf ACAR)</t>
  </si>
  <si>
    <t>Kudüs Okumaları ''Taha KILINÇ''</t>
  </si>
  <si>
    <t>Kudüs Topluluğu</t>
  </si>
  <si>
    <t>İlkokul Ziyareti</t>
  </si>
  <si>
    <t>Eğitim Öğretim Başı Arabaşı Moral Gecesi</t>
  </si>
  <si>
    <t>Sabah Namazı Buluşmaları</t>
  </si>
  <si>
    <t>Tefani Fayda ve Farkındalık Topluluğu</t>
  </si>
  <si>
    <t>Hayvanları Besleme ve Yeni Üyelerle Tanışma</t>
  </si>
  <si>
    <t>Tefsir Sohbeti </t>
  </si>
  <si>
    <t>Söyleşi ''Yazarlık''</t>
  </si>
  <si>
    <t>Gençlik Kulübü Topluluğu</t>
  </si>
  <si>
    <t>Tiyatro ''Skeçhane 1.5''</t>
  </si>
  <si>
    <t>Bizbize Tiyatro Topluluğu</t>
  </si>
  <si>
    <t>Söyleşi "Doğa Kültür İkiliğinde; Arzu, Duygu, Toplum)</t>
  </si>
  <si>
    <t>02-08 Kasım 2022</t>
  </si>
  <si>
    <t>Mecnundan Akıl Hastanesine: Türkiye'ye Psikiyatrinin Girişi</t>
  </si>
  <si>
    <t>Türk Musikisi Nazariyatı ve Ney Eğitimi</t>
  </si>
  <si>
    <t>Konferans ''Prof.Dr.  Hüseyin KARAMAN''</t>
  </si>
  <si>
    <t>İbrahim ŞAŞMA ''Şiir Dinletisi''</t>
  </si>
  <si>
    <t>Bilge Ve Erdemli Genç Topluluğu</t>
  </si>
  <si>
    <t>Film Gösterimi ''12 Öfkeli Adam''</t>
  </si>
  <si>
    <t>Yatsı Namazı Buluşması</t>
  </si>
  <si>
    <t>Her Kapak Bir Umut Kampanyası</t>
  </si>
  <si>
    <t>Türkçe Topluluğu</t>
  </si>
  <si>
    <t>Tanıtım ve Üye Kayıt Stantı</t>
  </si>
  <si>
    <t>Fidan Dikimi ve Rehabilite Etkinliği</t>
  </si>
  <si>
    <t>Siyaset Bilimi ve Kamu Yönetimi &amp; Genç Kızılay Topluluğu</t>
  </si>
  <si>
    <t>Hayvanları Besleme</t>
  </si>
  <si>
    <t>Anahtar Eğitimleri</t>
  </si>
  <si>
    <t>Üye Standı</t>
  </si>
  <si>
    <t>Fidan Dikim Etkinliği</t>
  </si>
  <si>
    <t>Köy Okullarına Kütüphane Yardımı</t>
  </si>
  <si>
    <t>Canlar Üşümesin</t>
  </si>
  <si>
    <t>Hayata Kapak Olsun!</t>
  </si>
  <si>
    <t>Medya Okuryazarlığı (Emre ÖZEL)</t>
  </si>
  <si>
    <t>09-10-11 Kasım 2022</t>
  </si>
  <si>
    <t>Atatürk'ü Anma Resim Sergisi</t>
  </si>
  <si>
    <t>Atatürkçü Düşünce Topluluğu-Sosyal Demokrat Gençlik Topluluğu</t>
  </si>
  <si>
    <t>"Erteleme Davranışı ve Zaman Yönetimi" Konferansı (Dr. Ögr. Üyesi Abdulkadir HAKTANIR)</t>
  </si>
  <si>
    <t>Dünyanın En Büyük Bisküvi Mozaiği</t>
  </si>
  <si>
    <t>Buğdaydan Lezzetler</t>
  </si>
  <si>
    <t>Sabah Namazı Buluşması</t>
  </si>
  <si>
    <t>Hayvanları Besleme Etkinliği</t>
  </si>
  <si>
    <t>Matematik-Hayvanları ve Tabiatı Koruma Topluluğu</t>
  </si>
  <si>
    <t>Topluluk Tanıtım Etkinliği (Lokum Bisküvi Dağıtımı)</t>
  </si>
  <si>
    <t>Çocuk Oyunu (Beyaz Atlı Prens)</t>
  </si>
  <si>
    <t>19-20 Kasım 2022</t>
  </si>
  <si>
    <t>Konferans ''Nurullah GENÇ''</t>
  </si>
  <si>
    <t>24 Kasım Öğretmenler Günü Sağlıklı Yaşam Yürüyüşü</t>
  </si>
  <si>
    <t>Stant  Açma</t>
  </si>
  <si>
    <t>Kan Bağışı ve Kök Hücre Bağışı</t>
  </si>
  <si>
    <t>28-29-30.11.2022</t>
  </si>
  <si>
    <t>"Kan Bağışının Toplumsal Önemi"  Söyleşi ve Röporta</t>
  </si>
  <si>
    <t>Konferans ''Sosyal Medyanın Hayatımıza Etkileri'' Halil İbrahim COŞKUN</t>
  </si>
  <si>
    <t>Kan ve Kök Hücre Bağışı</t>
  </si>
  <si>
    <t>29-30 Kasım 2022</t>
  </si>
  <si>
    <t>Erasmus+Gençlik ve Gönüllülük Programları Bilgilendirme Semineri</t>
  </si>
  <si>
    <t>Erasmus+KA2 Learn2Volunteer Projesi Yaygınlaştırma Etkinliği</t>
  </si>
  <si>
    <t>Felsefe Seminerleri IV:Posthümanizm Nedir?</t>
  </si>
  <si>
    <t>Konya Şehir Hastanesi Teknik Gezisi</t>
  </si>
  <si>
    <t>Formasyon Eğitimi Semineri</t>
  </si>
  <si>
    <t>Matematik Kulübü Topluluğu</t>
  </si>
  <si>
    <t>3 Aralık Dünya Engelliler Günü Etkinliği</t>
  </si>
  <si>
    <t>Mihrap Topluluğu</t>
  </si>
  <si>
    <t>Hafıza Tekniği ile Kur'an Öğretim Metodu''İbrahim TUNÇ''</t>
  </si>
  <si>
    <t>Film Gösterimi</t>
  </si>
  <si>
    <t>DevFest 2022 Katılım</t>
  </si>
  <si>
    <t>Siber Güvenlik Topluluğu Yapay Zeka ve Web Mobil Geliştiriciler Topluluğu</t>
  </si>
  <si>
    <t>"Hafta Sonu Öğren, Ömür Boyu Oku" Kur'an Eğitimi</t>
  </si>
  <si>
    <t xml:space="preserve">03-04 Aralık </t>
  </si>
  <si>
    <t>3K Diyaliz Topluluğu</t>
  </si>
  <si>
    <t>06-07 Aralık 2022</t>
  </si>
  <si>
    <t>Kermes </t>
  </si>
  <si>
    <t>İdealist Gençlik Topluluğu</t>
  </si>
  <si>
    <t>Karaman Hidroelektrik Santrali Gezisi</t>
  </si>
  <si>
    <t>Kan ve Kök Hücre Bağişi </t>
  </si>
  <si>
    <t>Eğitimde Sanal Gerçeklik Uygulamaları ''R. Kağan ÇETİN''</t>
  </si>
  <si>
    <t>Fidan Dikimi</t>
  </si>
  <si>
    <t>Topluluk Tanıtım Standı</t>
  </si>
  <si>
    <t>Bilim Kurgu ve Fantezi Topluluğu</t>
  </si>
  <si>
    <t>Coffee Talk</t>
  </si>
  <si>
    <t>Web Mobil Geliştiriciler-Siber Güvenlik-Yapay Zeka Topluluğu</t>
  </si>
  <si>
    <t>KMÜ Camii'nde Namaz Buluşması</t>
  </si>
  <si>
    <t>Köy Okulu Ziyareti</t>
  </si>
  <si>
    <t>Besleme Etkinliği </t>
  </si>
  <si>
    <t>Kitap Tahlili</t>
  </si>
  <si>
    <t>C# 101 Etkinliği</t>
  </si>
  <si>
    <t>Kudüs İzlenimleri Hasbihal Programı</t>
  </si>
  <si>
    <t>Resim Sergisi ve Öğrenci Konseri</t>
  </si>
  <si>
    <t>12-13 Aralık 2022</t>
  </si>
  <si>
    <t>Tiyatro "Hayat Kime Güzel"</t>
  </si>
  <si>
    <t>"Kesişim ve Birleşim Noktasında Avrupa Birliği ve Türkiye" adlı Münazara</t>
  </si>
  <si>
    <t>Siyaset Bilimi ve Kamu Yönetimi &amp; Uluslararası İlişkiler Topluluğu</t>
  </si>
  <si>
    <t>Vefatının 60. Yılında Ahmet Hamdi Tanpınar Paneli</t>
  </si>
  <si>
    <t>Şeb-i Aruz Şerbet İkramı</t>
  </si>
  <si>
    <t>Hichki Film Analiz</t>
  </si>
  <si>
    <t>Halk Oyunları Gösterisi</t>
  </si>
  <si>
    <t>Skeçlerle Tiyatro Gösterisi</t>
  </si>
  <si>
    <t>Bi-başka Tiyatro Topluluğu</t>
  </si>
  <si>
    <t>Köy Okullarına Kütüphane Desteği</t>
  </si>
  <si>
    <t>13-14 Aralık 2022</t>
  </si>
  <si>
    <t>Stant Açma </t>
  </si>
  <si>
    <t>Huawei Student Developers Topluluğu</t>
  </si>
  <si>
    <t>"Meyveli Ağaç Bulursanız Kesinlikle Taşlayın" konulu Konferans</t>
  </si>
  <si>
    <t>Felsefe Seminerleri Y: Zihin Felsefesinde Qualia Problemi</t>
  </si>
  <si>
    <t>BTK Akademi Kariyer Zirvesi 2022</t>
  </si>
  <si>
    <t>Web Mobil Geliştiriciler Topluluğu-Yapay ZekaTopluluğu-Siber Güvenlik Topluluğu</t>
  </si>
  <si>
    <t>O Ses SET Ses Yarışması</t>
  </si>
  <si>
    <t>Kermes</t>
  </si>
  <si>
    <t>Lösev Tanıtım Stantı</t>
  </si>
  <si>
    <t>LÖSEV Topluluğu</t>
  </si>
  <si>
    <t>18 Ar5alık 2022</t>
  </si>
  <si>
    <t>Mutlu Ailelerin Sırrı Konferansı</t>
  </si>
  <si>
    <t>HSD Konya Zirve Etkinliği</t>
  </si>
  <si>
    <t>Web Teknolojilerine Giriş Eğitimi-Mehmet KÖSMEN</t>
  </si>
  <si>
    <t>Üç Toplulukla Beraber Hayvan Besleme Etkinliği</t>
  </si>
  <si>
    <t>Hayvanları ve Tabiatı Koruma &amp; 3K Diyaliz &amp; Yaşlı Dostu Gençler Topluluğu</t>
  </si>
  <si>
    <t>Sosyoloji ile Sohbet</t>
  </si>
  <si>
    <t>Huzurevi Ziyareti</t>
  </si>
  <si>
    <t>Sanal 3D Mescid-i Aksa Turu</t>
  </si>
  <si>
    <t>19-23 Aralık 2023</t>
  </si>
  <si>
    <t>Voleybol Turnuvası</t>
  </si>
  <si>
    <t>Bir Tezin Doğusu</t>
  </si>
  <si>
    <t>"Diyabet ve Tansiyon Farkındalığı" Etkinliği</t>
  </si>
  <si>
    <t>Kuş Yemliği Yapımı</t>
  </si>
  <si>
    <t>İHA Eğitimi</t>
  </si>
  <si>
    <t>Dünya Arapça Günü</t>
  </si>
  <si>
    <t>22 Aralık 2022</t>
  </si>
  <si>
    <t>Dünya Paramedik Günü Etkinliği</t>
  </si>
  <si>
    <t>Çevre Düzenleme ve Atık Toplama</t>
  </si>
  <si>
    <t>Cami Temizliği</t>
  </si>
  <si>
    <t>Barış Mançoyu Anma Gecesi</t>
  </si>
  <si>
    <t>Helal Gıda Konferansı ''Erdem BAŞDEMİRCİ''</t>
  </si>
  <si>
    <t>Gastronomi ve Aşçılık Topluluk</t>
  </si>
  <si>
    <t>Sarıkamış Destanı Anma Programı</t>
  </si>
  <si>
    <t>Doğal Lösev Satsuması "Okullarda Mandalina Dağıtımı"</t>
  </si>
  <si>
    <t>Makale Sunumu ve Tıp Öğrencileri</t>
  </si>
  <si>
    <t>3K Diyaliz-Yaşlı Dostu Gençler-Hayvanları ve Tabiatı Koruma Topluluğu</t>
  </si>
  <si>
    <t>Türkçe Topluluğu Tanıtım ve Üye Stantı</t>
  </si>
  <si>
    <t>Konferans Prof.Dr.Ali ŞAHİN ''Ney'in Feryadı''</t>
  </si>
  <si>
    <t>Sergi ''Sanat Şifadır''</t>
  </si>
  <si>
    <t>Beyaz Önlük Topluluğu</t>
  </si>
  <si>
    <t>"Yönetim Aforizma" adlı Seminer (Prof. Dr. Sedat BOSTAN)</t>
  </si>
  <si>
    <t>Let's Talk!</t>
  </si>
  <si>
    <t>22-23 Aralık 2022</t>
  </si>
  <si>
    <t>Topluluk Tanıtım Stantı</t>
  </si>
  <si>
    <t>22 Aralık 2022</t>
  </si>
  <si>
    <t>KMÜ Çeviri Topluluğu</t>
  </si>
  <si>
    <t>Muhammed Emin YILDIRIM Konferansı</t>
  </si>
  <si>
    <t>Kudüs Akademisi &amp; Bilge ve Erdemli Genç Topluluğu</t>
  </si>
  <si>
    <t>Kariyer 101</t>
  </si>
  <si>
    <t>Sağlık Bilgi Kültür ve Düşünce Topluluğu</t>
  </si>
  <si>
    <t>Doğaçlama Tiyatro</t>
  </si>
  <si>
    <t>Cami Buluşması</t>
  </si>
  <si>
    <t>Geçerken Topluluğu</t>
  </si>
  <si>
    <t>Kariyer Yolunda "Kaymakamlık" Başyayla Kaymakamı Erdal Bilgiç ile Söyleşi</t>
  </si>
  <si>
    <t>Siyaset Bilimi ve Kamu Yönetimi &amp; Kamu Denetçiliği &amp; Genç Kızılay &amp; Uluslararası İlişkiler Topluluğu</t>
  </si>
  <si>
    <t>Film Tahlili-Analizi</t>
  </si>
  <si>
    <t>Kan Bağışı</t>
  </si>
  <si>
    <t>Voleybol Turnuvası Finali</t>
  </si>
  <si>
    <t>Konser </t>
  </si>
  <si>
    <t>Skeçlerle Tiyatro Gösterimi</t>
  </si>
  <si>
    <t>Çeviri Atölyesi</t>
  </si>
  <si>
    <t>İki Yüz Yirmi Türkçe Pop-Rock Konseri</t>
  </si>
  <si>
    <t>Türk Halk Müziği Topluluğu</t>
  </si>
  <si>
    <t>Mekke'nin Fethi Kutlaması </t>
  </si>
  <si>
    <t>Köy Okulu Kitap Desteği</t>
  </si>
  <si>
    <t>Yazılımcının Yol Haritası Buluşması</t>
  </si>
  <si>
    <t>Huawei Student Dewelopers</t>
  </si>
  <si>
    <t>Camilerimizi Temizleyelim</t>
  </si>
  <si>
    <t>Kızılyaka Köy Okulu Ziyareti</t>
  </si>
  <si>
    <t>Genç Yeşilay</t>
  </si>
  <si>
    <t>Final Öncesi Motivasyon Etkinliği</t>
  </si>
  <si>
    <t>29-30 Aralık 2022</t>
  </si>
  <si>
    <t>Öğretim Teknolojileri ve Materyal Sergisi</t>
  </si>
  <si>
    <t>Milli Eğitim Vizyonu Çerçevesinde Öğretmenlik Mesleği</t>
  </si>
  <si>
    <t>Mezuniyet Sonrası Kariyer Eğitimi ''Yunus KORKMAZ''</t>
  </si>
  <si>
    <t>Genç Yeşilay Kolaj Atölyesi</t>
  </si>
  <si>
    <t>Sağlık Odaklı Spor ve Faliyet Topluluğu</t>
  </si>
  <si>
    <t>Beyaz Altlı Prens Tiyatro Oyunu</t>
  </si>
  <si>
    <t>Kariyer Planlama Günleri (Konferans)</t>
  </si>
  <si>
    <t>Sokaktaki Canları Unutma!</t>
  </si>
  <si>
    <t>Bağımlılık Okumaları</t>
  </si>
  <si>
    <t>Yukarı Kızılca Köyü Okul Ziyareti</t>
  </si>
  <si>
    <t>Network 101 Eğitimi- CTF Eğitimi</t>
  </si>
  <si>
    <t>Ağaç Dikim Etkinliği</t>
  </si>
  <si>
    <t>Gazeteciler Günü Ziyaretleri</t>
  </si>
  <si>
    <t>Siyaset Bilimi Ve Kamu Yönetimi Topluluğu</t>
  </si>
  <si>
    <t>Kütüphane Önünde Çikolata ve Kahve İkramı</t>
  </si>
  <si>
    <t>Bir Hekim Bir Hayat</t>
  </si>
  <si>
    <t>Merkez Kütüphanede Meyve İkramı</t>
  </si>
  <si>
    <t>Sucuk Ekmek İkramı</t>
  </si>
  <si>
    <t>Beyaz Altlı Tiyatro/ Çocuk Oyunu</t>
  </si>
  <si>
    <t>Sinema ve Tiyatro topluluğu</t>
  </si>
  <si>
    <t>Annemi Bekliyorum/ Çocuk Oyunu</t>
  </si>
  <si>
    <t>Çocuklar İçin Show / Çocuk Oyunu</t>
  </si>
  <si>
    <t>Üç Aylara Giriş Etkinliği</t>
  </si>
  <si>
    <t>Liderlik Reçetesi Eğitimi</t>
  </si>
  <si>
    <t>23-28 Şubat 2023</t>
  </si>
  <si>
    <t>Oyuncak Kampanyası</t>
  </si>
  <si>
    <t>Tiyatro ''Dünya Kadınlar Günü''</t>
  </si>
  <si>
    <t>Çocuklarla Bi'Dolu Eğlence</t>
  </si>
  <si>
    <t>Engelsiz Matematik (Dr. Öğretim Ü. Nimet ÇOŞKUN)</t>
  </si>
  <si>
    <t>Kariyer Söyleşileri - Bir Matematikçinin Liderlik Tecrübesi (Özlem ÜLKER GÜNAL)</t>
  </si>
  <si>
    <t>Liderlik Eğitimi</t>
  </si>
  <si>
    <t>Film Etkinliği /Analizi (Bay Hiç Kimse)</t>
  </si>
  <si>
    <t>Erasmus Bilgilendireme Toplantısı 2023</t>
  </si>
  <si>
    <t>Teknofest Uluslararası İha Yarışması</t>
  </si>
  <si>
    <t>Çocuklarla Liderlik Eğitimi</t>
  </si>
  <si>
    <t>Dursun Fakih Huzurevi Ziyareti</t>
  </si>
  <si>
    <t>Felsefe Seminerleri 6 (Dr. Öğr. Üyesi Bahattin UZUNLAR)</t>
  </si>
  <si>
    <t>Mezun-Öğrenci Buluşması</t>
  </si>
  <si>
    <t>AB Projesi Kapsamında Öğrencilere Model Uçak Eğitim</t>
  </si>
  <si>
    <t>Kariyer Söyleşileri-Matematik Mezunları için Farklı Çalışma Alanları-Bankacılık</t>
  </si>
  <si>
    <t>Matemetik Kulübü Topluluğu</t>
  </si>
  <si>
    <t>Türk Halk Müziği Konseri</t>
  </si>
  <si>
    <t>Ama Nasıl Topluluğu</t>
  </si>
  <si>
    <t>Dini ve Musiki Topluluğu</t>
  </si>
  <si>
    <t>Erasmus + Topluluğu</t>
  </si>
  <si>
    <t>Gıda Teknolojisi Topluluğu</t>
  </si>
  <si>
    <t>Girişimcilik ve İnovatif Düşünce Topluluğu</t>
  </si>
  <si>
    <t>Google Developer Student Clubs Topluluğu</t>
  </si>
  <si>
    <t>Hip-Hop Zumba Dans Topluluğu</t>
  </si>
  <si>
    <t>İlaç ve Bilim Topluluğu</t>
  </si>
  <si>
    <t>Fikrine Sağlık Topluluğu</t>
  </si>
  <si>
    <t>İnsan Hak ve Hürriyetleri Topluluğu</t>
  </si>
  <si>
    <t>Karaman Gezi Gençleri Topluluğu</t>
  </si>
  <si>
    <t>Odyometri Topluluğu</t>
  </si>
  <si>
    <t>Sanat Sınıfı Topluluğu</t>
  </si>
  <si>
    <t>Türk Halk Bilimi Topluluğu</t>
  </si>
  <si>
    <t>Yeniler Topluluğu</t>
  </si>
  <si>
    <t>Stand Açılması</t>
  </si>
  <si>
    <t xml:space="preserve">Halkoyunları-Model Uçak ve Havacılık </t>
  </si>
  <si>
    <t xml:space="preserve">Siber Güvenlik </t>
  </si>
  <si>
    <t>Namaz Buluşması</t>
  </si>
  <si>
    <t>Mihrap</t>
  </si>
  <si>
    <t xml:space="preserve">Huawei Student Developers </t>
  </si>
  <si>
    <t>İdealist Gençlik</t>
  </si>
  <si>
    <t xml:space="preserve">Bilim Kurgu ve Fantezi </t>
  </si>
  <si>
    <t>Genç Kızılay</t>
  </si>
  <si>
    <t>Yapay Zeka Zirvesi Katılımı</t>
  </si>
  <si>
    <t>Kan Bağışı Kampanyası</t>
  </si>
  <si>
    <t>Bi-Başka Tiyatro</t>
  </si>
  <si>
    <t xml:space="preserve">Geçerken </t>
  </si>
  <si>
    <t>Helal Gıda Konferansı</t>
  </si>
  <si>
    <t xml:space="preserve">Genç Ziraatçiler </t>
  </si>
  <si>
    <t>Tantuni İkramı</t>
  </si>
  <si>
    <t>Sosyal Etkinlik ve Tiyatro</t>
  </si>
  <si>
    <t>Siayasal Ortaklık Biyokültürel Bir Deneme</t>
  </si>
  <si>
    <t>1 Hekim 1 Hayat</t>
  </si>
  <si>
    <t>Euler ve Morin'in Dünyası</t>
  </si>
  <si>
    <t>Temel Tenis Eğitimi</t>
  </si>
  <si>
    <t>Genç Önder</t>
  </si>
  <si>
    <t>Camii Buluşmaları</t>
  </si>
  <si>
    <t xml:space="preserve">Kudüs Akademisi </t>
  </si>
  <si>
    <t>Filistin İçin Afiş Asılması</t>
  </si>
  <si>
    <t>2. Geleneksel Türk Okçuluğu Cumhuriyet Kupası Müsabakası</t>
  </si>
  <si>
    <t>Geleneksel Türk Sporları ve Harp Sanatları-KARDOS</t>
  </si>
  <si>
    <t>İHH</t>
  </si>
  <si>
    <t>Söyleşi-Ergoterapi Nedir</t>
  </si>
  <si>
    <t>Karaman Futbol Kulübü Tanıtımı</t>
  </si>
  <si>
    <t>Üni70</t>
  </si>
  <si>
    <t>Filistin Resim Sergisi</t>
  </si>
  <si>
    <t>Filistin Yürüyüşü</t>
  </si>
  <si>
    <t>Akran Eğitimi</t>
  </si>
  <si>
    <t xml:space="preserve">Genç Yeşilay </t>
  </si>
  <si>
    <t>Köy Okulu Süsleme</t>
  </si>
  <si>
    <t>Sosyal Sorumluluk ve Halk Kültürü</t>
  </si>
  <si>
    <t>Film İzleme Etkinliği</t>
  </si>
  <si>
    <t>Matematik Kulübü</t>
  </si>
  <si>
    <t>Uluslararası İlişkiler</t>
  </si>
  <si>
    <t>Kısa Film ve Belgesel Yapım Süreci-Konferans</t>
  </si>
  <si>
    <t>Filistin Gecesi</t>
  </si>
  <si>
    <t>Mama Paketleme</t>
  </si>
  <si>
    <t xml:space="preserve">İdealist Gençlik </t>
  </si>
  <si>
    <t>HAYTAK</t>
  </si>
  <si>
    <t>Cumhuriyetin 100. Yılı Fener Alayı</t>
  </si>
  <si>
    <t>Kızılay Cumhuriyet Yürüyüşü</t>
  </si>
  <si>
    <t xml:space="preserve">Genç Kızılay </t>
  </si>
  <si>
    <t>Siber Güvenlik Farkındalık Eğitimi</t>
  </si>
  <si>
    <t xml:space="preserve">Siber Güvanlik </t>
  </si>
  <si>
    <t>Ankara Teknik Gezi</t>
  </si>
  <si>
    <t>Konferans</t>
  </si>
  <si>
    <t xml:space="preserve">Gönül Köprüsü </t>
  </si>
  <si>
    <t>Sokak Hayvanlarını Besliyoruz</t>
  </si>
  <si>
    <t>Film Kritiği</t>
  </si>
  <si>
    <t>Kur'ana Yolculuk</t>
  </si>
  <si>
    <t>Voleybol Etkinliği</t>
  </si>
  <si>
    <t>Tanışma Etkinliği</t>
  </si>
  <si>
    <t>Topluluk Üye Kaydı Standı, Tanışma Toplantısı</t>
  </si>
  <si>
    <t>Konya Kapsül Teknoloji Platformu Gezisi</t>
  </si>
  <si>
    <t>Otonom Araçlar</t>
  </si>
  <si>
    <t>Tanışma Pikniği</t>
  </si>
  <si>
    <t xml:space="preserve">Doğu-Batı </t>
  </si>
  <si>
    <t>İslam Tarihi Okumaları</t>
  </si>
  <si>
    <t>İlim ve Medeniyet</t>
  </si>
  <si>
    <t>Konya Yazma Eserler ve Mevlana Müzesi Gezisi</t>
  </si>
  <si>
    <t>GelenekselTürk Sanatları</t>
  </si>
  <si>
    <t>Önce Vatan Konferansı</t>
  </si>
  <si>
    <t>Gönül Köprüsü-Sosyal Etkinlik ve Tiyatro</t>
  </si>
  <si>
    <t>Eğitim ve Etik Semineri</t>
  </si>
  <si>
    <t xml:space="preserve">Sekeçler ile Tiyatro </t>
  </si>
  <si>
    <t>Filistin-İsrail Savaşı Paneli</t>
  </si>
  <si>
    <t>Konya Bilim ve Teknik Gezisi</t>
  </si>
  <si>
    <t>Sağlık, Bilgi Kültür ve Düşünce Topluluğu</t>
  </si>
  <si>
    <t>Atatürk'ü Anma Töreni</t>
  </si>
  <si>
    <t>Spor ve Kültür-Üni 70</t>
  </si>
  <si>
    <t>Gençlik Kulübü</t>
  </si>
  <si>
    <t>Speaking Club</t>
  </si>
  <si>
    <t>Dil ve Kültür</t>
  </si>
  <si>
    <t>T3 Vakfı Konferansı</t>
  </si>
  <si>
    <t>Yeni İşime Hazırlanıyorum</t>
  </si>
  <si>
    <t>Mezun Buluşması</t>
  </si>
  <si>
    <t>Gönül Köprüsü</t>
  </si>
  <si>
    <t>Ağaç Dikimi</t>
  </si>
  <si>
    <t>Güldere Doğa Yürüyüşü</t>
  </si>
  <si>
    <t>Spor ve Kültür</t>
  </si>
  <si>
    <t>Diyabet Günü Bilgilendirme Standı</t>
  </si>
  <si>
    <t>Beslenme ve Diyetetik</t>
  </si>
  <si>
    <t>Sınav Öncesi Motivasyon Konuşmaları</t>
  </si>
  <si>
    <t xml:space="preserve">Psikolojik Danışmanlık ve Rehberlik </t>
  </si>
  <si>
    <t>Çanta Boyama Atölyesi</t>
  </si>
  <si>
    <t>Ergoterapi Teknikerleri için DGS</t>
  </si>
  <si>
    <t xml:space="preserve">İş ve Uğraşı </t>
  </si>
  <si>
    <t>İnsan Hak ve Hürriyetleri-İlim ve Medeniyet Topluluğu</t>
  </si>
  <si>
    <t>Gezici Kütüphane</t>
  </si>
  <si>
    <t>Doğu-Batı /Dil ve Kültür</t>
  </si>
  <si>
    <t>Filistin Dayanışma Çadırı</t>
  </si>
  <si>
    <t>Vehbi Hacıkadiroğlu:Yaşam ve Düşüncesi</t>
  </si>
  <si>
    <t>ODTÜ VTOL İnsansız Hava Aracı Yarışması</t>
  </si>
  <si>
    <t>Filistine Bir Not Bırak</t>
  </si>
  <si>
    <t>Liderlik Atölyesi</t>
  </si>
  <si>
    <t>Söyleşi</t>
  </si>
  <si>
    <t>Filistin Çadırında Bilgilendirme</t>
  </si>
  <si>
    <t>3K Diyaliz</t>
  </si>
  <si>
    <t>Fabrika Teknik Gezi</t>
  </si>
  <si>
    <t>Fıkhi ve İktisadi Yönüyle Boykot Konferansı</t>
  </si>
  <si>
    <t>İlim ve Medeniyet-Mihrap</t>
  </si>
  <si>
    <t>Akciğer Kanseri Standı</t>
  </si>
  <si>
    <t xml:space="preserve">Fikrine Sağlık </t>
  </si>
  <si>
    <t>AiDS Günü Standı</t>
  </si>
  <si>
    <t>Çorba ve Makarna İkramı</t>
  </si>
  <si>
    <t>AIFEST Katılımı</t>
  </si>
  <si>
    <t>Yapay Zeka</t>
  </si>
  <si>
    <t>Gönüllüler Buluşuyor</t>
  </si>
  <si>
    <t>Özel Eğitim Merkezi Ziyareti</t>
  </si>
  <si>
    <t>İş ve Uğraşı</t>
  </si>
  <si>
    <t>Yatılı Bakım Merkezi Ziyareti</t>
  </si>
  <si>
    <t>Mihrap- Fikrine Sağlık</t>
  </si>
  <si>
    <t>Girişimcilik ve İnovasyon-Genç Yeşilay-İş ve Kariyer</t>
  </si>
  <si>
    <t>Konferans Marziye Memmedli</t>
  </si>
  <si>
    <t>Satranç-Spor ve Kültür</t>
  </si>
  <si>
    <t>Muhabbetten Marifete Yolculuk</t>
  </si>
  <si>
    <t>Ödüllü Yarışma</t>
  </si>
  <si>
    <t>SMA Farkındalık Etkinliği</t>
  </si>
  <si>
    <t>Hijyen Eğitimi</t>
  </si>
  <si>
    <t>Eğitim</t>
  </si>
  <si>
    <t xml:space="preserve">Huzurevi Ziyareti </t>
  </si>
  <si>
    <t>Odyometri</t>
  </si>
  <si>
    <t xml:space="preserve">İlim ve Medeniyet </t>
  </si>
  <si>
    <t>Curling Turnuvası</t>
  </si>
  <si>
    <t>Spor Kompleksi Gezisi</t>
  </si>
  <si>
    <t>Bitki Koruma Söyleşileri</t>
  </si>
  <si>
    <t>Engelli Bireyleri Yaşam Deneyimleri-Söyleşi</t>
  </si>
  <si>
    <t>Eczane Teknisyenleri ile Söyleşi</t>
  </si>
  <si>
    <t>İlaç ve Bilim</t>
  </si>
  <si>
    <t>Tiyatro Yolda Onlar da Vardı</t>
  </si>
  <si>
    <t>Biz Bize Tiyatro</t>
  </si>
  <si>
    <t>Ses Yarışması</t>
  </si>
  <si>
    <t>Fitness ve Bodybuilding Şampiyonları Karaman'da</t>
  </si>
  <si>
    <t>Sebep ve Sonuçlarıyla Siyonizm</t>
  </si>
  <si>
    <t>Sevimli Dostlarımızı Ziyaret</t>
  </si>
  <si>
    <t>Kahve Rengi Sunumu</t>
  </si>
  <si>
    <t>Solution Challenge Konferansı</t>
  </si>
  <si>
    <t>Resim Sergisi</t>
  </si>
  <si>
    <t>Çikolata Workshopu</t>
  </si>
  <si>
    <t>Google Deweloper Student Clubs</t>
  </si>
  <si>
    <t xml:space="preserve">Devfest Konya </t>
  </si>
  <si>
    <t>Yapay  Zeka-Web Mobil Geliştiriciler-Siber Güvenlik</t>
  </si>
  <si>
    <t>Dini ve Musiki</t>
  </si>
  <si>
    <t>Mevlana Konferansı</t>
  </si>
  <si>
    <t>750.Yıl Mevlana Anma Etkinlikleri</t>
  </si>
  <si>
    <t xml:space="preserve">Türk Halk Bilimi </t>
  </si>
  <si>
    <t>Karaman Futbol Kulübü ile Söyleşi</t>
  </si>
  <si>
    <t>Panel</t>
  </si>
  <si>
    <t>Nazif KARA Söyleşi</t>
  </si>
  <si>
    <t>Gastronomi ve Aşçılık</t>
  </si>
  <si>
    <t>Dera İlkokuluna Kırtasiye Yardımı</t>
  </si>
  <si>
    <t>Ortaokul Kırtasiye Yardımı</t>
  </si>
  <si>
    <t>Şeb-i Arus Programı</t>
  </si>
  <si>
    <t>Avrupa Fırsatları, Genlik ve Gönüllülük Projeleri</t>
  </si>
  <si>
    <t>Erasmus+-Gençlik Kulübü</t>
  </si>
  <si>
    <t>Terapiyi Bırak Stoa'ya Bak</t>
  </si>
  <si>
    <t>Felsefe</t>
  </si>
  <si>
    <t>Çiğköfte İkramı ve Sıra Gecesi</t>
  </si>
  <si>
    <t>Lokum Etkinliği</t>
  </si>
  <si>
    <t>Halk Oyunları Tanıtım ve Gösteri</t>
  </si>
  <si>
    <t xml:space="preserve">Keman Dinletisi </t>
  </si>
  <si>
    <t>Şalgamın Faydaları</t>
  </si>
  <si>
    <t>Bilgi Yarışması</t>
  </si>
  <si>
    <t>Linkedin Eğitimi</t>
  </si>
  <si>
    <t>Prof.Dr. Mehmet GAVGALI-Söyleşi</t>
  </si>
  <si>
    <t>Dünya Paramedik Günü</t>
  </si>
  <si>
    <t>Sağlık Odaklı Spor ve Faaliyet</t>
  </si>
  <si>
    <t xml:space="preserve">Yaşam Dolu Nefes </t>
  </si>
  <si>
    <t>Sağlıklı Engelsiz Yaşam-Yaşlı Dostu Gençler</t>
  </si>
  <si>
    <t>Münazara</t>
  </si>
  <si>
    <t>Karaman Tıp Öğrencileri</t>
  </si>
  <si>
    <t>Zafer Ceylan İle Edebiyat Çevirisi Üzerine Söyleşi</t>
  </si>
  <si>
    <t>KMÜ Çeviri</t>
  </si>
  <si>
    <t>Konser</t>
  </si>
  <si>
    <t>Sağlık, Kültür ve Etik</t>
  </si>
  <si>
    <t>Sağlık İdarecileri Günü Konferansı</t>
  </si>
  <si>
    <t>Dil ve Kültür-Doğu Batı</t>
  </si>
  <si>
    <t>Aşure Günü</t>
  </si>
  <si>
    <t>Türkülerde Buluşalım</t>
  </si>
  <si>
    <t>Şeb-i Aruz</t>
  </si>
  <si>
    <t>Şehit Ailesi Ziyareti</t>
  </si>
  <si>
    <t>Karaman Gazi Kültür ve Sanat Merkezi Gezisi</t>
  </si>
  <si>
    <t>Üniversitede Girişimcilik</t>
  </si>
  <si>
    <t xml:space="preserve">Konferans </t>
  </si>
  <si>
    <t>Çocuk ve Yaşam</t>
  </si>
  <si>
    <t>Bağımsızlık Okumaları</t>
  </si>
  <si>
    <t>Barınak Ziyareti</t>
  </si>
  <si>
    <t>Hayvanları ve Tabiatı Koruma</t>
  </si>
  <si>
    <t>Mekkenin Fethi ve Kudüs Gecesi</t>
  </si>
  <si>
    <t>Filistin Yararına Seramik Atölyesi</t>
  </si>
  <si>
    <t>Materyal Tasarım Sergisi</t>
  </si>
  <si>
    <t>Filistin Bayrağı Boyama</t>
  </si>
  <si>
    <t>Almanca Konuşma Etkinliği</t>
  </si>
  <si>
    <t>Türk İşaret Dili Canlı Model Sergisi</t>
  </si>
  <si>
    <t xml:space="preserve">Engelsiz Üniversite </t>
  </si>
  <si>
    <t>Halis AYDEMİR Konferans</t>
  </si>
  <si>
    <t>Skeçlerle Tiyatro</t>
  </si>
  <si>
    <t>Bi-Başka Tiyatro-Bizbize Tiyatro</t>
  </si>
  <si>
    <t>Sanal Mescidi Aksa Turu</t>
  </si>
  <si>
    <t xml:space="preserve">Kudüs Akademisi-İdealist Gençlik </t>
  </si>
  <si>
    <t>Paravoley Söyleşisi</t>
  </si>
  <si>
    <t>Türkmenistan Tanıtımı</t>
  </si>
  <si>
    <t>Satranç Etkinliği</t>
  </si>
  <si>
    <t>Karaman Müzesi Gezisi</t>
  </si>
  <si>
    <t>Öz Sanat Söyleşisi</t>
  </si>
  <si>
    <t>Motivasyon Etkinliği</t>
  </si>
  <si>
    <t>Verem Savaş Haftası Etkinliği</t>
  </si>
  <si>
    <r>
      <t>S</t>
    </r>
    <r>
      <rPr>
        <sz val="11"/>
        <color theme="1"/>
        <rFont val="Calibri"/>
        <family val="2"/>
        <scheme val="minor"/>
      </rPr>
      <t>por ve Kültür-Üni 70</t>
    </r>
  </si>
  <si>
    <t>Siyaset Bilimi ve Kamu Yönetimi- Uluslar Arası İlişkiler</t>
  </si>
  <si>
    <t>Çorba İkramı</t>
  </si>
  <si>
    <t xml:space="preserve">Halk Oyunları </t>
  </si>
  <si>
    <t xml:space="preserve">Ama Nasıl </t>
  </si>
  <si>
    <t>Kitap Kampanyası</t>
  </si>
  <si>
    <t>Genç Eğitimciler</t>
  </si>
  <si>
    <t>Fırat Çakıroğlu Anma Töreni</t>
  </si>
  <si>
    <t>HIV Aids Stant Etkinliği</t>
  </si>
  <si>
    <t>Masa Tenisi Turnuvası</t>
  </si>
  <si>
    <t>Üni 70</t>
  </si>
  <si>
    <t xml:space="preserve">PDR </t>
  </si>
  <si>
    <t>Erasmus Röportaj Stant</t>
  </si>
  <si>
    <t>Paramedik Genel Kültür Yarışması</t>
  </si>
  <si>
    <t>Karaman Tıp Bilimsel Araştırma</t>
  </si>
  <si>
    <t>Firuzan ÇETİN Konferansı</t>
  </si>
  <si>
    <t>Bilge ve Erdemli Genç</t>
  </si>
  <si>
    <t>Filistine Yardım Standı</t>
  </si>
  <si>
    <t>Kampüsler İntibada</t>
  </si>
  <si>
    <t>28 Şubat Konferansı</t>
  </si>
  <si>
    <t>Kariyer ve Planlama Söyleşisi</t>
  </si>
  <si>
    <t>Dünya Kulak ve İşitme Günü AVM Etkinliği</t>
  </si>
  <si>
    <t>Yeşilay Standı</t>
  </si>
  <si>
    <t>Gönüllü Gözlem Çalışması</t>
  </si>
  <si>
    <t>Dedektiflik Oyunları</t>
  </si>
  <si>
    <t xml:space="preserve">Önlük Giyme Töreni </t>
  </si>
  <si>
    <t>Bağımlılıktan Uzak Aktiviteye Yakın</t>
  </si>
  <si>
    <t>Gönüllü Buluşması</t>
  </si>
  <si>
    <t xml:space="preserve">Mihrap </t>
  </si>
  <si>
    <t>Almanca Okuma Etkinliği</t>
  </si>
  <si>
    <t>KARÇEV</t>
  </si>
  <si>
    <t>Böbrek Haftası Stant Etkinliği</t>
  </si>
  <si>
    <t>Üniversiteli Aktif Gençler</t>
  </si>
  <si>
    <t>Prof.Dr. Halit ÇALIŞ Konferansı</t>
  </si>
  <si>
    <t>Dünya Kadınlar Günü Programı</t>
  </si>
  <si>
    <t xml:space="preserve">Dil ve Kültür </t>
  </si>
  <si>
    <t>Sunum Etkinliği</t>
  </si>
  <si>
    <t>NEET Projesi Atölye Çalışması</t>
  </si>
  <si>
    <t>İşitme Taraması</t>
  </si>
  <si>
    <t>Böbrek Haftası Hastane ve Diyaliz Merkezi Ziyareti</t>
  </si>
  <si>
    <t xml:space="preserve">Uluslar arası Performans Gösteri ve Tanıtım Programı </t>
  </si>
  <si>
    <t>Riyazüssalihin Okumaları</t>
  </si>
  <si>
    <t>Kudüs Akademisi</t>
  </si>
  <si>
    <t>Huawei ARGE Buluşması</t>
  </si>
  <si>
    <t>Çekirdek Eğitim Programı</t>
  </si>
  <si>
    <t xml:space="preserve">İş ve Kariyer </t>
  </si>
  <si>
    <t xml:space="preserve">Sızma Testi </t>
  </si>
  <si>
    <t>Yaşlı Dostu Gençler</t>
  </si>
  <si>
    <t>Pi Günü Etkinliği</t>
  </si>
  <si>
    <t>Türk Musiki Nazariyatı ve Ney Eğitimi</t>
  </si>
  <si>
    <t>Ritim ve Bender Kursu</t>
  </si>
  <si>
    <t>Erasmus+</t>
  </si>
  <si>
    <t>İnsanlar ve Metinler Konferans</t>
  </si>
  <si>
    <t>Köy Okulu Kitap Bağışı</t>
  </si>
  <si>
    <t>Gamejam Oyun Sunumları</t>
  </si>
  <si>
    <t>Çanakkale Zaferi ve Anma Töreni</t>
  </si>
  <si>
    <t>Gazi ve Şehit Ailelerine Ziyaret</t>
  </si>
  <si>
    <t>Beden Eğitimi ve Spor Araştırmaları</t>
  </si>
  <si>
    <t>Osmanlı Türkçesi Metin Dersi</t>
  </si>
  <si>
    <t xml:space="preserve">Beyaz Önlük </t>
  </si>
  <si>
    <t xml:space="preserve">Tiyatro </t>
  </si>
  <si>
    <t>Anket</t>
  </si>
  <si>
    <t>Ufka Yolculuk Bilgi Yarışması Kitap Dağıtımı</t>
  </si>
  <si>
    <t xml:space="preserve">Beş Mevsim Değişim </t>
  </si>
  <si>
    <t>Kısa Film Gösterimi</t>
  </si>
  <si>
    <t>Afiş Uygulaması ve Anket</t>
  </si>
  <si>
    <t>Nikotin Bağımlılığı Farkındalığı</t>
  </si>
  <si>
    <t>Pasif İçicilik farkındalığı</t>
  </si>
  <si>
    <t>Engelsiz Üniversite</t>
  </si>
  <si>
    <t>Kortej Yürüyüşü</t>
  </si>
  <si>
    <t>Tiyatro İnternetci Orta Oyunu</t>
  </si>
  <si>
    <t>Alt Yazı Dublaj Çevirisi</t>
  </si>
  <si>
    <t>İftar Yemeği</t>
  </si>
  <si>
    <t>Doğu Batı</t>
  </si>
  <si>
    <t>Üyeler Buluşması</t>
  </si>
  <si>
    <t>Siyaset Bilimi ve Kamu Yönetimi- Genç Kızılay</t>
  </si>
  <si>
    <t>Ramazan Şenlikleri</t>
  </si>
  <si>
    <t>Toplum Gönüllüleri-Bi Başka Tiyatro</t>
  </si>
  <si>
    <t>Ramazan Şenlikleri-Meddah Gösterisi</t>
  </si>
  <si>
    <t>Ramazan Şenlikleri-Semazen Gösterisi-İlahi</t>
  </si>
  <si>
    <t>Çeviri ve Tiyatro</t>
  </si>
  <si>
    <t>Satranç Eğitimi ve Turnuvası</t>
  </si>
  <si>
    <t xml:space="preserve">Satranç </t>
  </si>
  <si>
    <t>Karbonmonoksit Ölçüm Standı</t>
  </si>
  <si>
    <t>Bilgilendirme Çalışması</t>
  </si>
  <si>
    <t>G. Mustafa Kemal Atatürk Resim Sergisi</t>
  </si>
  <si>
    <t>Atatürkçü Düşünce-Sosyal Demokrat Gençlik</t>
  </si>
  <si>
    <t>Belediye Başkanı Ziyareti</t>
  </si>
  <si>
    <t>Siyaset Bilimi ve Kamu Yönetimi</t>
  </si>
  <si>
    <t>Tiyatro Turnesi Katılımı</t>
  </si>
  <si>
    <t>Hatıra Ormanı Fidan Dikimi</t>
  </si>
  <si>
    <t>Genç Tema</t>
  </si>
  <si>
    <t>Klasik Arapçanın Modern Lehçelere Yansıları</t>
  </si>
  <si>
    <t>Dahmer Araştırması</t>
  </si>
  <si>
    <t>Mühendislikte Yurtdışı Stajı</t>
  </si>
  <si>
    <t>Yapay Zeka Temelleri</t>
  </si>
  <si>
    <t>Siber  Farkındalık Eğitimi</t>
  </si>
  <si>
    <t>Konya Şeker Fabrikası Gezisi</t>
  </si>
  <si>
    <t>Minik Adımlar Üniversiteyi Keşfediyor</t>
  </si>
  <si>
    <t>Renkli Bak Temiz Hava Etkinliği</t>
  </si>
  <si>
    <t>Beyaz Önlük-Genç Yeşilay</t>
  </si>
  <si>
    <t>Türk Dünyası Araştırma</t>
  </si>
  <si>
    <t>Filistin İntifada Çadırı</t>
  </si>
  <si>
    <t>Golda Fabrika Gezisi</t>
  </si>
  <si>
    <t>Gıda Teknolojisi</t>
  </si>
  <si>
    <t>Özgürlük Ribatı Oturma Eylemi</t>
  </si>
  <si>
    <t>İnsan Hak ve Hürriyetleri</t>
  </si>
  <si>
    <t>Çocukların Dünyasına Resimle Yolculuk</t>
  </si>
  <si>
    <t>Tensi Topluluğu</t>
  </si>
  <si>
    <t>Halı Saha Turnuvası</t>
  </si>
  <si>
    <t>Model Uçak Gösterisi</t>
  </si>
  <si>
    <t xml:space="preserve">Model Uçak </t>
  </si>
  <si>
    <t>Osmanlı'dan Cumhuriyete Hatay Nusayri Alevileri</t>
  </si>
  <si>
    <t>Stand Up Gösterisi</t>
  </si>
  <si>
    <t>Sosyoloji</t>
  </si>
  <si>
    <t>Duvar Boyama Etkinliği</t>
  </si>
  <si>
    <t>Uluslar arası İlişkilerde Afrikanın Önemi ve Türkiye</t>
  </si>
  <si>
    <t>Uluslararası İlişkiler ve Karamandaki Afrikalı Öğrenciler</t>
  </si>
  <si>
    <t>Hadislerle Dünya Ahiret İlişkisi</t>
  </si>
  <si>
    <t>Şiir Dinletisi</t>
  </si>
  <si>
    <t>Konya Müze Ziyareti</t>
  </si>
  <si>
    <t>Seminer</t>
  </si>
  <si>
    <t>Sağlık, Kültür ve Etik-Liderlik Atölyesi-Genç Yeşilay</t>
  </si>
  <si>
    <t>Tiyatro</t>
  </si>
  <si>
    <t>Filistin'e Destek Yürüyüşü ve Basın Açıklaması</t>
  </si>
  <si>
    <t>747. Türk Dil Bayramı ve Yunus Emre'yi Anma Okçuluk Gösterimi</t>
  </si>
  <si>
    <t>Geleneksel Türk Sporları ve Harp Sanatları-KARDOS-Yunus Emre ve Hoşgörü</t>
  </si>
  <si>
    <t>Bizim Yunus Sergisi</t>
  </si>
  <si>
    <t xml:space="preserve">Yunus Emre ve Hoşgörü </t>
  </si>
  <si>
    <t>2. Bahar Tenis Turnuvası</t>
  </si>
  <si>
    <t>Yüksekokul Voleybol Turnuvası</t>
  </si>
  <si>
    <t>Sağlıklı ve Engelsiz Yaşam</t>
  </si>
  <si>
    <t>Alt Yazı Etkinliği ve Kütüphane Tanıtımı</t>
  </si>
  <si>
    <t>Finaller Öncesi Motivasyon</t>
  </si>
  <si>
    <t>Astrid Lingren'in Almanca Hikayelerin Okunması</t>
  </si>
  <si>
    <t>Kmü Bahar Yürüyüşü ve Spor Yarışması</t>
  </si>
  <si>
    <t>Gençlik Söyleşisi</t>
  </si>
  <si>
    <t>Matematik Bölümü Söyleşileri</t>
  </si>
  <si>
    <t>TranslAIte</t>
  </si>
  <si>
    <t>KMÜ Çeviri-Google Developer Student Clubs</t>
  </si>
  <si>
    <t>Köy Okulu Kitap Kampanyası</t>
  </si>
  <si>
    <t>Çocuk İstismarı ve İhmali Sergisi</t>
  </si>
  <si>
    <t>19 Mayıs Konferansı</t>
  </si>
  <si>
    <t xml:space="preserve">Türk Dünyası Gençlik </t>
  </si>
  <si>
    <t>Türk Dünyası Gençlik Topluluğu</t>
  </si>
  <si>
    <t>API  Testing Eğitim</t>
  </si>
  <si>
    <t>Çift Anadal Yandal Bilgilendirme Toplantısı</t>
  </si>
  <si>
    <t xml:space="preserve">Matematik Kulübü </t>
  </si>
  <si>
    <t>Köy Okullarına Kitap Bağışı</t>
  </si>
  <si>
    <t xml:space="preserve">Türkçe </t>
  </si>
  <si>
    <t>KKMYO Mezun Oluyor</t>
  </si>
  <si>
    <t>İzmarit Toplama</t>
  </si>
  <si>
    <t>Süt Haftası Etkinliği</t>
  </si>
  <si>
    <t>Halk Oyunları  Gösterisi</t>
  </si>
  <si>
    <t>Gazi Okulunda Halk Oyunları Gösterisi</t>
  </si>
  <si>
    <t>Cezaevinde Tiyatro Gösterisi</t>
  </si>
  <si>
    <t>Mut İlçesinde Halk Oyunları Gösterisi</t>
  </si>
  <si>
    <t>Network Eğitimi</t>
  </si>
  <si>
    <t>KKMYO Halk Oyunları Gösterisi</t>
  </si>
  <si>
    <t>Vedalarımızı Çayla Yapalım</t>
  </si>
  <si>
    <t>Türk Mutfak Kültürü ve Stant Açılması</t>
  </si>
  <si>
    <t>Filistin İçin Bildiri Dağıtımı ve Stant Açılması</t>
  </si>
  <si>
    <t>Dünya Diyetisyenler Günü Etkinliği</t>
  </si>
  <si>
    <t>Tiyatro Gösterisi</t>
  </si>
  <si>
    <t>Düdüklüde Kıymalı Bamya Tiyatro Oyunu</t>
  </si>
  <si>
    <t>İnternetçi Tiyatro Oyunu</t>
  </si>
  <si>
    <t>Bende Varım  Tiyatro Gösterisi</t>
  </si>
  <si>
    <t xml:space="preserve">Kitap Tahlili </t>
  </si>
  <si>
    <t>Gamejam Tanıtımı</t>
  </si>
  <si>
    <t>Tiyatro Oyunu</t>
  </si>
  <si>
    <t>Başak Çatıkkaş ile Çevirmenlik Söyleşisi</t>
  </si>
  <si>
    <t>Halk Müziği</t>
  </si>
  <si>
    <t>Silifke ve Zeybek Gösterisi</t>
  </si>
  <si>
    <t xml:space="preserve">Fikrine Sağlık ve Halk Oyunları </t>
  </si>
  <si>
    <t>Halk Oyunları Yarışmasına Katılım</t>
  </si>
  <si>
    <t>Medeniyetimizin Son Kalesi Aile Konferansı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</si>
</sst>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i/>
      <u/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rgb="FF555555"/>
      <name val="Open Sans"/>
    </font>
    <font>
      <sz val="10"/>
      <color rgb="FF000000"/>
      <name val="Arial"/>
      <family val="2"/>
      <charset val="162"/>
    </font>
    <font>
      <sz val="9"/>
      <name val="Times New Roman"/>
      <family val="1"/>
      <charset val="162"/>
    </font>
    <font>
      <sz val="9"/>
      <color rgb="FF000000"/>
      <name val="Arial"/>
      <family val="2"/>
      <charset val="162"/>
    </font>
    <font>
      <sz val="10"/>
      <name val="Arial"/>
      <family val="2"/>
      <charset val="162"/>
    </font>
    <font>
      <sz val="11"/>
      <color rgb="FF6B6B6B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textRotation="90" wrapText="1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9" fillId="3" borderId="1" xfId="0" applyFont="1" applyFill="1" applyBorder="1" applyAlignment="1">
      <alignment textRotation="90"/>
    </xf>
    <xf numFmtId="0" fontId="6" fillId="0" borderId="0" xfId="0" applyFont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10" fillId="0" borderId="8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vertical="center" textRotation="90" wrapText="1"/>
    </xf>
    <xf numFmtId="4" fontId="6" fillId="0" borderId="1" xfId="0" applyNumberFormat="1" applyFont="1" applyBorder="1" applyAlignment="1">
      <alignment vertical="center" textRotation="90" wrapText="1"/>
    </xf>
    <xf numFmtId="0" fontId="6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textRotation="90" wrapText="1"/>
    </xf>
    <xf numFmtId="0" fontId="9" fillId="3" borderId="1" xfId="0" applyFont="1" applyFill="1" applyBorder="1" applyAlignment="1">
      <alignment textRotation="90" wrapText="1"/>
    </xf>
    <xf numFmtId="1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" fontId="6" fillId="5" borderId="1" xfId="0" applyNumberFormat="1" applyFont="1" applyFill="1" applyBorder="1" applyAlignment="1">
      <alignment vertical="center" textRotation="90" wrapText="1"/>
    </xf>
    <xf numFmtId="0" fontId="6" fillId="5" borderId="0" xfId="0" applyFont="1" applyFill="1" applyAlignment="1">
      <alignment wrapText="1"/>
    </xf>
    <xf numFmtId="4" fontId="7" fillId="5" borderId="1" xfId="0" applyNumberFormat="1" applyFont="1" applyFill="1" applyBorder="1" applyAlignment="1">
      <alignment vertical="top" textRotation="90" wrapText="1"/>
    </xf>
    <xf numFmtId="0" fontId="9" fillId="5" borderId="1" xfId="0" applyFont="1" applyFill="1" applyBorder="1" applyAlignment="1">
      <alignment textRotation="90"/>
    </xf>
    <xf numFmtId="0" fontId="9" fillId="5" borderId="1" xfId="0" applyFont="1" applyFill="1" applyBorder="1" applyAlignment="1">
      <alignment textRotation="90" wrapText="1"/>
    </xf>
    <xf numFmtId="0" fontId="9" fillId="0" borderId="0" xfId="0" applyFont="1" applyAlignment="1">
      <alignment textRotation="90" wrapText="1"/>
    </xf>
    <xf numFmtId="0" fontId="6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3" borderId="0" xfId="0" applyFont="1" applyFill="1" applyAlignment="1">
      <alignment textRotation="90" wrapText="1"/>
    </xf>
    <xf numFmtId="0" fontId="6" fillId="3" borderId="0" xfId="0" applyFont="1" applyFill="1" applyAlignment="1">
      <alignment textRotation="90" wrapText="1"/>
    </xf>
    <xf numFmtId="0" fontId="9" fillId="5" borderId="10" xfId="0" applyFont="1" applyFill="1" applyBorder="1" applyAlignment="1">
      <alignment textRotation="90"/>
    </xf>
    <xf numFmtId="0" fontId="6" fillId="0" borderId="0" xfId="0" applyFont="1" applyAlignment="1">
      <alignment horizontal="center" wrapText="1"/>
    </xf>
    <xf numFmtId="16" fontId="9" fillId="5" borderId="1" xfId="0" applyNumberFormat="1" applyFont="1" applyFill="1" applyBorder="1" applyAlignment="1">
      <alignment textRotation="90" wrapText="1"/>
    </xf>
    <xf numFmtId="0" fontId="10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vertical="top" textRotation="90" wrapText="1"/>
    </xf>
    <xf numFmtId="0" fontId="13" fillId="0" borderId="1" xfId="0" applyFont="1" applyBorder="1" applyAlignment="1">
      <alignment wrapText="1"/>
    </xf>
    <xf numFmtId="15" fontId="12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15" fontId="13" fillId="0" borderId="1" xfId="0" applyNumberFormat="1" applyFont="1" applyBorder="1"/>
    <xf numFmtId="0" fontId="13" fillId="4" borderId="1" xfId="0" applyFont="1" applyFill="1" applyBorder="1" applyAlignment="1">
      <alignment wrapText="1"/>
    </xf>
    <xf numFmtId="15" fontId="13" fillId="0" borderId="1" xfId="0" applyNumberFormat="1" applyFont="1" applyBorder="1" applyAlignment="1">
      <alignment wrapText="1"/>
    </xf>
    <xf numFmtId="16" fontId="13" fillId="0" borderId="1" xfId="0" applyNumberFormat="1" applyFont="1" applyBorder="1" applyAlignment="1">
      <alignment wrapText="1"/>
    </xf>
    <xf numFmtId="0" fontId="9" fillId="5" borderId="0" xfId="0" applyFont="1" applyFill="1" applyAlignment="1">
      <alignment textRotation="90"/>
    </xf>
    <xf numFmtId="4" fontId="6" fillId="7" borderId="1" xfId="0" applyNumberFormat="1" applyFont="1" applyFill="1" applyBorder="1" applyAlignment="1">
      <alignment vertical="center" textRotation="90" wrapText="1"/>
    </xf>
    <xf numFmtId="0" fontId="14" fillId="0" borderId="1" xfId="0" applyFont="1" applyBorder="1" applyAlignment="1">
      <alignment horizontal="left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5" fontId="11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4" fontId="6" fillId="8" borderId="1" xfId="0" applyNumberFormat="1" applyFont="1" applyFill="1" applyBorder="1" applyAlignment="1">
      <alignment vertical="center" textRotation="90" wrapText="1"/>
    </xf>
    <xf numFmtId="0" fontId="9" fillId="8" borderId="1" xfId="0" applyFont="1" applyFill="1" applyBorder="1" applyAlignment="1">
      <alignment textRotation="90" wrapText="1"/>
    </xf>
    <xf numFmtId="0" fontId="11" fillId="0" borderId="0" xfId="0" applyFont="1"/>
    <xf numFmtId="15" fontId="12" fillId="0" borderId="10" xfId="0" applyNumberFormat="1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wrapText="1"/>
    </xf>
    <xf numFmtId="0" fontId="11" fillId="4" borderId="13" xfId="0" applyFont="1" applyFill="1" applyBorder="1" applyAlignment="1">
      <alignment wrapText="1"/>
    </xf>
    <xf numFmtId="15" fontId="11" fillId="4" borderId="13" xfId="0" applyNumberFormat="1" applyFont="1" applyFill="1" applyBorder="1" applyAlignment="1">
      <alignment wrapText="1"/>
    </xf>
    <xf numFmtId="15" fontId="11" fillId="4" borderId="14" xfId="0" applyNumberFormat="1" applyFont="1" applyFill="1" applyBorder="1" applyAlignment="1">
      <alignment wrapText="1"/>
    </xf>
    <xf numFmtId="0" fontId="11" fillId="4" borderId="14" xfId="0" applyFont="1" applyFill="1" applyBorder="1" applyAlignment="1">
      <alignment wrapText="1"/>
    </xf>
    <xf numFmtId="0" fontId="15" fillId="4" borderId="13" xfId="0" applyFont="1" applyFill="1" applyBorder="1" applyAlignment="1">
      <alignment wrapText="1"/>
    </xf>
    <xf numFmtId="15" fontId="12" fillId="5" borderId="1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vertical="center" textRotation="90" wrapText="1"/>
    </xf>
    <xf numFmtId="4" fontId="6" fillId="5" borderId="10" xfId="0" applyNumberFormat="1" applyFont="1" applyFill="1" applyBorder="1" applyAlignment="1">
      <alignment vertical="center" textRotation="90" wrapText="1"/>
    </xf>
    <xf numFmtId="0" fontId="9" fillId="5" borderId="10" xfId="0" applyFont="1" applyFill="1" applyBorder="1" applyAlignment="1">
      <alignment textRotation="90" wrapText="1"/>
    </xf>
    <xf numFmtId="4" fontId="6" fillId="0" borderId="10" xfId="0" applyNumberFormat="1" applyFont="1" applyBorder="1" applyAlignment="1">
      <alignment vertical="center" textRotation="90" wrapText="1"/>
    </xf>
    <xf numFmtId="4" fontId="6" fillId="8" borderId="10" xfId="0" applyNumberFormat="1" applyFont="1" applyFill="1" applyBorder="1" applyAlignment="1">
      <alignment vertical="center" textRotation="90" wrapText="1"/>
    </xf>
    <xf numFmtId="15" fontId="11" fillId="4" borderId="1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textRotation="90" wrapText="1"/>
    </xf>
    <xf numFmtId="14" fontId="0" fillId="0" borderId="1" xfId="0" applyNumberFormat="1" applyBorder="1"/>
    <xf numFmtId="0" fontId="0" fillId="0" borderId="1" xfId="0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textRotation="90"/>
    </xf>
    <xf numFmtId="2" fontId="0" fillId="8" borderId="1" xfId="0" applyNumberFormat="1" applyFill="1" applyBorder="1" applyAlignment="1">
      <alignment textRotation="90"/>
    </xf>
    <xf numFmtId="2" fontId="0" fillId="5" borderId="1" xfId="0" applyNumberFormat="1" applyFill="1" applyBorder="1" applyAlignment="1">
      <alignment textRotation="90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/>
    <xf numFmtId="14" fontId="0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vertical="top" textRotation="90" wrapText="1"/>
    </xf>
    <xf numFmtId="2" fontId="0" fillId="0" borderId="1" xfId="0" applyNumberFormat="1" applyBorder="1" applyAlignment="1">
      <alignment horizontal="center" vertical="top" textRotation="90" wrapText="1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/>
    <xf numFmtId="15" fontId="0" fillId="0" borderId="1" xfId="0" applyNumberFormat="1" applyBorder="1" applyAlignment="1"/>
    <xf numFmtId="0" fontId="0" fillId="8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view="pageBreakPreview" zoomScaleNormal="90" zoomScaleSheetLayoutView="100" workbookViewId="0">
      <selection activeCell="B12" sqref="B12"/>
    </sheetView>
  </sheetViews>
  <sheetFormatPr defaultColWidth="9.140625" defaultRowHeight="15.75"/>
  <cols>
    <col min="1" max="1" width="4" style="1" bestFit="1" customWidth="1"/>
    <col min="2" max="2" width="78" style="1" customWidth="1"/>
    <col min="3" max="3" width="7.140625" style="1" bestFit="1" customWidth="1"/>
    <col min="4" max="16384" width="9.140625" style="1"/>
  </cols>
  <sheetData>
    <row r="1" spans="1:3">
      <c r="A1" s="99" t="s">
        <v>0</v>
      </c>
      <c r="B1" s="99"/>
      <c r="C1" s="99"/>
    </row>
    <row r="3" spans="1:3" s="2" customFormat="1">
      <c r="A3" s="3" t="s">
        <v>4</v>
      </c>
      <c r="B3" s="3" t="s">
        <v>2</v>
      </c>
      <c r="C3" s="3" t="s">
        <v>3</v>
      </c>
    </row>
    <row r="4" spans="1:3">
      <c r="A4" s="4">
        <v>1</v>
      </c>
      <c r="B4" s="4" t="s">
        <v>42</v>
      </c>
      <c r="C4" s="4">
        <v>5</v>
      </c>
    </row>
    <row r="5" spans="1:3">
      <c r="A5" s="4">
        <v>2</v>
      </c>
      <c r="B5" s="4" t="s">
        <v>43</v>
      </c>
      <c r="C5" s="4">
        <v>4</v>
      </c>
    </row>
    <row r="6" spans="1:3">
      <c r="A6" s="4">
        <v>3</v>
      </c>
      <c r="B6" s="4" t="s">
        <v>58</v>
      </c>
      <c r="C6" s="4">
        <v>3</v>
      </c>
    </row>
    <row r="7" spans="1:3">
      <c r="A7" s="4">
        <v>4</v>
      </c>
      <c r="B7" s="4" t="s">
        <v>92</v>
      </c>
      <c r="C7" s="4">
        <v>2</v>
      </c>
    </row>
    <row r="8" spans="1:3">
      <c r="A8" s="4">
        <v>5</v>
      </c>
      <c r="B8" s="4" t="s">
        <v>44</v>
      </c>
      <c r="C8" s="4">
        <v>2</v>
      </c>
    </row>
    <row r="9" spans="1:3">
      <c r="A9" s="4">
        <v>6</v>
      </c>
      <c r="B9" s="4" t="s">
        <v>56</v>
      </c>
      <c r="C9" s="4">
        <v>1</v>
      </c>
    </row>
    <row r="10" spans="1:3">
      <c r="A10" s="4">
        <v>7</v>
      </c>
      <c r="B10" s="4" t="s">
        <v>57</v>
      </c>
      <c r="C10" s="4">
        <v>1</v>
      </c>
    </row>
    <row r="11" spans="1:3">
      <c r="A11" s="4">
        <v>8</v>
      </c>
      <c r="B11" s="4" t="s">
        <v>97</v>
      </c>
      <c r="C11" s="4">
        <v>1</v>
      </c>
    </row>
    <row r="12" spans="1:3">
      <c r="A12" s="4">
        <v>9</v>
      </c>
      <c r="B12" s="4" t="s">
        <v>45</v>
      </c>
      <c r="C12" s="4">
        <v>1</v>
      </c>
    </row>
    <row r="13" spans="1:3">
      <c r="A13" s="4">
        <v>10</v>
      </c>
      <c r="B13" s="4" t="s">
        <v>46</v>
      </c>
      <c r="C13" s="4">
        <v>1</v>
      </c>
    </row>
    <row r="14" spans="1:3">
      <c r="A14" s="4">
        <v>11</v>
      </c>
      <c r="B14" s="4" t="s">
        <v>457</v>
      </c>
      <c r="C14" s="4">
        <v>0</v>
      </c>
    </row>
    <row r="15" spans="1:3">
      <c r="A15" s="100" t="s">
        <v>8</v>
      </c>
      <c r="B15" s="100"/>
      <c r="C15" s="100"/>
    </row>
    <row r="16" spans="1:3" ht="60" customHeight="1">
      <c r="A16" s="98" t="s">
        <v>5</v>
      </c>
      <c r="B16" s="98"/>
      <c r="C16" s="98"/>
    </row>
    <row r="17" spans="1:3" ht="60" customHeight="1">
      <c r="A17" s="98" t="s">
        <v>6</v>
      </c>
      <c r="B17" s="98"/>
      <c r="C17" s="98"/>
    </row>
    <row r="18" spans="1:3" ht="60" customHeight="1">
      <c r="A18" s="98" t="s">
        <v>7</v>
      </c>
      <c r="B18" s="98"/>
      <c r="C18" s="98"/>
    </row>
    <row r="19" spans="1:3" ht="60" customHeight="1">
      <c r="A19" s="98" t="s">
        <v>1</v>
      </c>
      <c r="B19" s="98"/>
      <c r="C19" s="98"/>
    </row>
    <row r="20" spans="1:3">
      <c r="B20" s="5"/>
      <c r="C20" s="5"/>
    </row>
    <row r="21" spans="1:3" ht="31.5">
      <c r="B21" s="7" t="s">
        <v>9</v>
      </c>
      <c r="C21" s="5"/>
    </row>
    <row r="22" spans="1:3">
      <c r="B22" s="6"/>
      <c r="C22" s="6"/>
    </row>
    <row r="23" spans="1:3">
      <c r="B23" s="6"/>
      <c r="C23" s="6"/>
    </row>
    <row r="24" spans="1:3">
      <c r="B24" s="6"/>
      <c r="C24" s="6"/>
    </row>
  </sheetData>
  <mergeCells count="6">
    <mergeCell ref="A19:C19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828"/>
  <sheetViews>
    <sheetView zoomScale="95" zoomScaleNormal="95" zoomScaleSheetLayoutView="77" workbookViewId="0">
      <selection activeCell="G2" sqref="G2"/>
    </sheetView>
  </sheetViews>
  <sheetFormatPr defaultRowHeight="15"/>
  <cols>
    <col min="1" max="1" width="16" style="38" customWidth="1"/>
    <col min="2" max="2" width="20.85546875" style="11" customWidth="1"/>
    <col min="3" max="3" width="18" style="34" customWidth="1"/>
    <col min="4" max="4" width="17.85546875" style="11" hidden="1" customWidth="1"/>
    <col min="5" max="5" width="5.140625" style="11" hidden="1" customWidth="1"/>
    <col min="6" max="8" width="2.7109375" style="11" customWidth="1"/>
    <col min="9" max="49" width="2.7109375" style="25" customWidth="1"/>
    <col min="50" max="113" width="2.7109375" style="11" customWidth="1"/>
    <col min="114" max="114" width="8.140625" style="11" customWidth="1"/>
    <col min="115" max="172" width="3" style="11" hidden="1" customWidth="1"/>
    <col min="173" max="173" width="2.5703125" style="11" hidden="1" customWidth="1"/>
    <col min="174" max="181" width="3" style="11" hidden="1" customWidth="1"/>
    <col min="182" max="217" width="3" hidden="1" customWidth="1"/>
    <col min="218" max="218" width="9.140625" customWidth="1"/>
  </cols>
  <sheetData>
    <row r="1" spans="1:217" ht="26.25" customHeight="1">
      <c r="A1" s="101" t="s">
        <v>10</v>
      </c>
      <c r="B1" s="102"/>
      <c r="C1" s="103"/>
      <c r="D1" s="8"/>
      <c r="E1" s="8"/>
      <c r="F1" s="9" t="s">
        <v>11</v>
      </c>
      <c r="G1" s="10"/>
      <c r="H1" s="10">
        <v>3</v>
      </c>
      <c r="I1" s="10">
        <f t="shared" ref="I1:BP1" si="0">COUNTA(I157:I234)</f>
        <v>0</v>
      </c>
      <c r="J1" s="10">
        <v>2</v>
      </c>
      <c r="K1" s="10">
        <f t="shared" si="0"/>
        <v>2</v>
      </c>
      <c r="L1" s="10">
        <f t="shared" si="0"/>
        <v>0</v>
      </c>
      <c r="M1" s="10">
        <f t="shared" si="0"/>
        <v>0</v>
      </c>
      <c r="N1" s="10">
        <f t="shared" si="0"/>
        <v>0</v>
      </c>
      <c r="O1" s="10">
        <f t="shared" si="0"/>
        <v>0</v>
      </c>
      <c r="P1" s="10">
        <v>1</v>
      </c>
      <c r="Q1" s="10">
        <v>5</v>
      </c>
      <c r="R1" s="10">
        <v>7</v>
      </c>
      <c r="S1" s="10">
        <f t="shared" si="0"/>
        <v>0</v>
      </c>
      <c r="T1" s="10">
        <v>2</v>
      </c>
      <c r="U1" s="10">
        <v>3</v>
      </c>
      <c r="V1" s="10">
        <f t="shared" si="0"/>
        <v>1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2</v>
      </c>
      <c r="AC1" s="10">
        <f t="shared" si="0"/>
        <v>0</v>
      </c>
      <c r="AD1" s="10">
        <f t="shared" si="0"/>
        <v>0</v>
      </c>
      <c r="AE1" s="10">
        <v>1</v>
      </c>
      <c r="AF1" s="10">
        <v>9</v>
      </c>
      <c r="AG1" s="10">
        <v>9</v>
      </c>
      <c r="AH1" s="10">
        <f t="shared" si="0"/>
        <v>0</v>
      </c>
      <c r="AI1" s="10">
        <v>1</v>
      </c>
      <c r="AJ1" s="10">
        <f t="shared" si="0"/>
        <v>0</v>
      </c>
      <c r="AK1" s="10">
        <f t="shared" si="0"/>
        <v>0</v>
      </c>
      <c r="AL1" s="10">
        <f t="shared" si="0"/>
        <v>0</v>
      </c>
      <c r="AM1" s="10">
        <v>5</v>
      </c>
      <c r="AN1" s="10">
        <f t="shared" si="0"/>
        <v>0</v>
      </c>
      <c r="AO1" s="10">
        <f t="shared" si="0"/>
        <v>0</v>
      </c>
      <c r="AP1" s="10">
        <v>13</v>
      </c>
      <c r="AQ1" s="10">
        <v>5</v>
      </c>
      <c r="AR1" s="10">
        <f t="shared" si="0"/>
        <v>0</v>
      </c>
      <c r="AS1" s="10">
        <v>6</v>
      </c>
      <c r="AT1" s="10">
        <f t="shared" si="0"/>
        <v>1</v>
      </c>
      <c r="AU1" s="10">
        <v>4</v>
      </c>
      <c r="AV1" s="10">
        <v>7</v>
      </c>
      <c r="AW1" s="10">
        <v>1</v>
      </c>
      <c r="AX1" s="10">
        <v>4</v>
      </c>
      <c r="AY1" s="10">
        <v>2</v>
      </c>
      <c r="AZ1" s="10">
        <v>7</v>
      </c>
      <c r="BA1" s="10">
        <v>4</v>
      </c>
      <c r="BB1" s="10">
        <v>3</v>
      </c>
      <c r="BC1" s="10">
        <f t="shared" si="0"/>
        <v>0</v>
      </c>
      <c r="BD1" s="10">
        <v>5</v>
      </c>
      <c r="BE1" s="10">
        <f t="shared" si="0"/>
        <v>0</v>
      </c>
      <c r="BF1" s="10">
        <f t="shared" si="0"/>
        <v>0</v>
      </c>
      <c r="BG1" s="10">
        <v>1</v>
      </c>
      <c r="BH1" s="10">
        <v>1</v>
      </c>
      <c r="BI1" s="10">
        <f t="shared" si="0"/>
        <v>0</v>
      </c>
      <c r="BJ1" s="10">
        <v>1</v>
      </c>
      <c r="BK1" s="10">
        <v>2</v>
      </c>
      <c r="BL1" s="10">
        <v>4</v>
      </c>
      <c r="BM1" s="10">
        <f t="shared" si="0"/>
        <v>1</v>
      </c>
      <c r="BN1" s="10">
        <f t="shared" si="0"/>
        <v>0</v>
      </c>
      <c r="BO1" s="10">
        <v>2</v>
      </c>
      <c r="BP1" s="10">
        <f t="shared" si="0"/>
        <v>0</v>
      </c>
      <c r="BQ1" s="10">
        <v>9</v>
      </c>
      <c r="BR1" s="10">
        <v>4</v>
      </c>
      <c r="BS1" s="10">
        <v>2</v>
      </c>
      <c r="BT1" s="10">
        <v>9</v>
      </c>
      <c r="BU1" s="10">
        <v>6</v>
      </c>
      <c r="BV1" s="10">
        <f>COUNTA(BV157:BV234)</f>
        <v>0</v>
      </c>
      <c r="BW1" s="10">
        <v>1</v>
      </c>
      <c r="BX1" s="10">
        <v>2</v>
      </c>
      <c r="BY1" s="10">
        <f>COUNTA(BY157:BY234)</f>
        <v>0</v>
      </c>
      <c r="BZ1" s="10">
        <v>3</v>
      </c>
      <c r="CA1" s="10">
        <v>1</v>
      </c>
      <c r="CB1" s="10">
        <v>1</v>
      </c>
      <c r="CC1" s="10">
        <f>COUNTA(CC157:CC234)</f>
        <v>0</v>
      </c>
      <c r="CD1" s="10">
        <f>COUNTA(CD157:CD234)</f>
        <v>1</v>
      </c>
      <c r="CE1" s="10">
        <f>COUNTA(CE157:CE234)</f>
        <v>1</v>
      </c>
      <c r="CF1" s="10">
        <v>5</v>
      </c>
      <c r="CG1" s="10">
        <v>7</v>
      </c>
      <c r="CH1" s="10">
        <v>1</v>
      </c>
      <c r="CI1" s="10">
        <v>5</v>
      </c>
      <c r="CJ1" s="10">
        <v>3</v>
      </c>
      <c r="CK1" s="10">
        <f t="shared" ref="CK1:CM1" si="1">COUNTA(CK157:CK234)</f>
        <v>1</v>
      </c>
      <c r="CL1" s="10">
        <v>5</v>
      </c>
      <c r="CM1" s="10">
        <f t="shared" si="1"/>
        <v>0</v>
      </c>
      <c r="CN1" s="10">
        <v>12</v>
      </c>
      <c r="CO1" s="10">
        <v>1</v>
      </c>
      <c r="CP1" s="10">
        <v>7</v>
      </c>
      <c r="CQ1" s="10">
        <f t="shared" ref="CQ1:CY1" si="2">COUNTA(CQ157:CQ234)</f>
        <v>0</v>
      </c>
      <c r="CR1" s="10">
        <f t="shared" si="2"/>
        <v>2</v>
      </c>
      <c r="CS1" s="10">
        <f t="shared" si="2"/>
        <v>0</v>
      </c>
      <c r="CT1" s="10">
        <f t="shared" si="2"/>
        <v>0</v>
      </c>
      <c r="CU1" s="10">
        <v>3</v>
      </c>
      <c r="CV1" s="10">
        <v>4</v>
      </c>
      <c r="CW1" s="10">
        <v>3</v>
      </c>
      <c r="CX1" s="10">
        <f t="shared" si="2"/>
        <v>0</v>
      </c>
      <c r="CY1" s="10">
        <f t="shared" si="2"/>
        <v>0</v>
      </c>
      <c r="CZ1" s="10">
        <v>2</v>
      </c>
      <c r="DA1" s="10">
        <v>5</v>
      </c>
      <c r="DB1" s="10">
        <f>COUNTA(DB157:DB234)</f>
        <v>0</v>
      </c>
      <c r="DC1" s="10">
        <v>4</v>
      </c>
      <c r="DD1" s="10">
        <f t="shared" ref="DD1:DI1" si="3">COUNTA(DD157:DD234)</f>
        <v>0</v>
      </c>
      <c r="DE1" s="10">
        <f t="shared" si="3"/>
        <v>0</v>
      </c>
      <c r="DF1" s="10">
        <v>5</v>
      </c>
      <c r="DG1" s="10">
        <f t="shared" si="3"/>
        <v>1</v>
      </c>
      <c r="DH1" s="10">
        <f t="shared" si="3"/>
        <v>0</v>
      </c>
      <c r="DI1" s="10">
        <f t="shared" si="3"/>
        <v>0</v>
      </c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</row>
    <row r="2" spans="1:217" ht="28.5" customHeight="1">
      <c r="A2" s="104"/>
      <c r="B2" s="105"/>
      <c r="C2" s="106"/>
      <c r="D2" s="8"/>
      <c r="E2" s="8"/>
      <c r="F2" s="9" t="s">
        <v>3</v>
      </c>
      <c r="G2" s="26">
        <f t="shared" ref="G2:AH2" si="4">SUM(G4:G993)</f>
        <v>0.66666666666666663</v>
      </c>
      <c r="H2" s="26">
        <f t="shared" si="4"/>
        <v>5</v>
      </c>
      <c r="I2" s="26">
        <f t="shared" si="4"/>
        <v>0</v>
      </c>
      <c r="J2" s="26">
        <f t="shared" si="4"/>
        <v>1</v>
      </c>
      <c r="K2" s="26">
        <f t="shared" si="4"/>
        <v>0.5</v>
      </c>
      <c r="L2" s="26">
        <f t="shared" si="4"/>
        <v>0</v>
      </c>
      <c r="M2" s="26">
        <f t="shared" si="4"/>
        <v>0</v>
      </c>
      <c r="N2" s="26">
        <f t="shared" si="4"/>
        <v>0</v>
      </c>
      <c r="O2" s="26">
        <f t="shared" si="4"/>
        <v>0</v>
      </c>
      <c r="P2" s="26">
        <f t="shared" si="4"/>
        <v>1</v>
      </c>
      <c r="Q2" s="26">
        <f t="shared" si="4"/>
        <v>16</v>
      </c>
      <c r="R2" s="26">
        <f t="shared" si="4"/>
        <v>10.5</v>
      </c>
      <c r="S2" s="26">
        <f t="shared" si="4"/>
        <v>0</v>
      </c>
      <c r="T2" s="26">
        <f t="shared" si="4"/>
        <v>1.6</v>
      </c>
      <c r="U2" s="42">
        <f t="shared" si="4"/>
        <v>10</v>
      </c>
      <c r="V2" s="26">
        <f t="shared" si="4"/>
        <v>0</v>
      </c>
      <c r="W2" s="26">
        <f t="shared" si="4"/>
        <v>0</v>
      </c>
      <c r="X2" s="26">
        <f t="shared" si="4"/>
        <v>0</v>
      </c>
      <c r="Y2" s="26">
        <f t="shared" si="4"/>
        <v>0</v>
      </c>
      <c r="Z2" s="26">
        <f t="shared" si="4"/>
        <v>0</v>
      </c>
      <c r="AA2" s="26">
        <f t="shared" si="4"/>
        <v>0</v>
      </c>
      <c r="AB2" s="26">
        <f t="shared" si="4"/>
        <v>4</v>
      </c>
      <c r="AC2" s="26">
        <f t="shared" si="4"/>
        <v>0</v>
      </c>
      <c r="AD2" s="26">
        <f t="shared" si="4"/>
        <v>0</v>
      </c>
      <c r="AE2" s="26">
        <f t="shared" si="4"/>
        <v>1</v>
      </c>
      <c r="AF2" s="26">
        <f t="shared" si="4"/>
        <v>12</v>
      </c>
      <c r="AG2" s="26">
        <f t="shared" si="4"/>
        <v>15</v>
      </c>
      <c r="AH2" s="26">
        <f t="shared" si="4"/>
        <v>0</v>
      </c>
      <c r="AI2" s="26">
        <f>SUM(AI4,AI993)</f>
        <v>0</v>
      </c>
      <c r="AJ2" s="26">
        <f>SUM(AJ4,AJ993)</f>
        <v>0</v>
      </c>
      <c r="AK2" s="26">
        <f>SUM(AK4,AK993)</f>
        <v>0</v>
      </c>
      <c r="AL2" s="26">
        <f>SUM(AL4,AL993)</f>
        <v>0</v>
      </c>
      <c r="AM2" s="26">
        <f t="shared" ref="AM2:AX2" si="5">SUM(AM4:AM993)</f>
        <v>9</v>
      </c>
      <c r="AN2" s="26">
        <f t="shared" si="5"/>
        <v>0</v>
      </c>
      <c r="AO2" s="26">
        <f t="shared" si="5"/>
        <v>0</v>
      </c>
      <c r="AP2" s="26">
        <f t="shared" si="5"/>
        <v>10.75</v>
      </c>
      <c r="AQ2" s="26">
        <f t="shared" si="5"/>
        <v>6</v>
      </c>
      <c r="AR2" s="26">
        <f t="shared" si="5"/>
        <v>0</v>
      </c>
      <c r="AS2" s="26">
        <f t="shared" si="5"/>
        <v>5</v>
      </c>
      <c r="AT2" s="26">
        <f t="shared" si="5"/>
        <v>1</v>
      </c>
      <c r="AU2" s="26">
        <f t="shared" si="5"/>
        <v>3</v>
      </c>
      <c r="AV2" s="42">
        <f t="shared" si="5"/>
        <v>6</v>
      </c>
      <c r="AW2" s="26">
        <f t="shared" si="5"/>
        <v>5</v>
      </c>
      <c r="AX2" s="26">
        <f t="shared" si="5"/>
        <v>4</v>
      </c>
      <c r="AY2" s="26">
        <v>1</v>
      </c>
      <c r="AZ2" s="26">
        <f t="shared" ref="AZ2:BN2" si="6">SUM(AZ4:AZ993)</f>
        <v>4.1666666666666661</v>
      </c>
      <c r="BA2" s="26">
        <f t="shared" si="6"/>
        <v>3</v>
      </c>
      <c r="BB2" s="26">
        <f t="shared" si="6"/>
        <v>5</v>
      </c>
      <c r="BC2" s="26">
        <f t="shared" si="6"/>
        <v>0</v>
      </c>
      <c r="BD2" s="26">
        <f t="shared" si="6"/>
        <v>11</v>
      </c>
      <c r="BE2" s="26">
        <f t="shared" si="6"/>
        <v>0</v>
      </c>
      <c r="BF2" s="26">
        <f t="shared" si="6"/>
        <v>0</v>
      </c>
      <c r="BG2" s="26">
        <f t="shared" si="6"/>
        <v>0</v>
      </c>
      <c r="BH2" s="26">
        <f t="shared" si="6"/>
        <v>1</v>
      </c>
      <c r="BI2" s="26">
        <f t="shared" si="6"/>
        <v>0</v>
      </c>
      <c r="BJ2" s="26">
        <f t="shared" si="6"/>
        <v>0.75</v>
      </c>
      <c r="BK2" s="26">
        <f t="shared" si="6"/>
        <v>1</v>
      </c>
      <c r="BL2" s="26">
        <f t="shared" si="6"/>
        <v>4</v>
      </c>
      <c r="BM2" s="26">
        <f t="shared" si="6"/>
        <v>0</v>
      </c>
      <c r="BN2" s="26">
        <f t="shared" si="6"/>
        <v>0</v>
      </c>
      <c r="BO2" s="26">
        <v>2</v>
      </c>
      <c r="BP2" s="26">
        <f>SUM(BP4:BP993)</f>
        <v>0</v>
      </c>
      <c r="BQ2" s="26">
        <v>8.5</v>
      </c>
      <c r="BR2" s="26">
        <v>4</v>
      </c>
      <c r="BS2" s="26">
        <v>1</v>
      </c>
      <c r="BT2" s="26">
        <f t="shared" ref="BT2:CW2" si="7">SUM(BT4:BT993)</f>
        <v>11</v>
      </c>
      <c r="BU2" s="26">
        <f t="shared" si="7"/>
        <v>5</v>
      </c>
      <c r="BV2" s="26">
        <f t="shared" si="7"/>
        <v>0</v>
      </c>
      <c r="BW2" s="26">
        <f t="shared" si="7"/>
        <v>5</v>
      </c>
      <c r="BX2" s="26">
        <f t="shared" si="7"/>
        <v>2</v>
      </c>
      <c r="BY2" s="26">
        <f t="shared" si="7"/>
        <v>0</v>
      </c>
      <c r="BZ2" s="26">
        <f t="shared" si="7"/>
        <v>2</v>
      </c>
      <c r="CA2" s="26">
        <f t="shared" si="7"/>
        <v>3</v>
      </c>
      <c r="CB2" s="26">
        <f t="shared" si="7"/>
        <v>1</v>
      </c>
      <c r="CC2" s="26">
        <f t="shared" si="7"/>
        <v>0</v>
      </c>
      <c r="CD2" s="26">
        <f t="shared" si="7"/>
        <v>0</v>
      </c>
      <c r="CE2" s="26">
        <f t="shared" si="7"/>
        <v>0</v>
      </c>
      <c r="CF2" s="26">
        <f t="shared" si="7"/>
        <v>1.9999999999999998</v>
      </c>
      <c r="CG2" s="26">
        <f t="shared" si="7"/>
        <v>28</v>
      </c>
      <c r="CH2" s="26">
        <f t="shared" si="7"/>
        <v>0</v>
      </c>
      <c r="CI2" s="26">
        <f t="shared" si="7"/>
        <v>3.25</v>
      </c>
      <c r="CJ2" s="26">
        <f t="shared" si="7"/>
        <v>3</v>
      </c>
      <c r="CK2" s="26">
        <f t="shared" si="7"/>
        <v>0.5</v>
      </c>
      <c r="CL2" s="26">
        <f t="shared" si="7"/>
        <v>7</v>
      </c>
      <c r="CM2" s="26">
        <f t="shared" si="7"/>
        <v>0</v>
      </c>
      <c r="CN2" s="42">
        <f t="shared" si="7"/>
        <v>20.5</v>
      </c>
      <c r="CO2" s="26">
        <f t="shared" si="7"/>
        <v>1</v>
      </c>
      <c r="CP2" s="26">
        <f t="shared" si="7"/>
        <v>9</v>
      </c>
      <c r="CQ2" s="26">
        <f t="shared" si="7"/>
        <v>0</v>
      </c>
      <c r="CR2" s="26">
        <f t="shared" si="7"/>
        <v>1</v>
      </c>
      <c r="CS2" s="26">
        <f t="shared" si="7"/>
        <v>0</v>
      </c>
      <c r="CT2" s="26">
        <f t="shared" si="7"/>
        <v>0</v>
      </c>
      <c r="CU2" s="26">
        <f t="shared" si="7"/>
        <v>15</v>
      </c>
      <c r="CV2" s="26">
        <f t="shared" si="7"/>
        <v>4</v>
      </c>
      <c r="CW2" s="26">
        <f t="shared" si="7"/>
        <v>1.25</v>
      </c>
      <c r="CX2" s="26">
        <f>SUM(CX4,CX993)</f>
        <v>0</v>
      </c>
      <c r="CY2" s="26">
        <f>SUM(CY4,CY993)</f>
        <v>0</v>
      </c>
      <c r="CZ2" s="26">
        <f t="shared" ref="CZ2:DI2" si="8">SUM(CZ4:CZ993)</f>
        <v>1</v>
      </c>
      <c r="DA2" s="26">
        <f t="shared" si="8"/>
        <v>1.9999999999999998</v>
      </c>
      <c r="DB2" s="26">
        <f t="shared" si="8"/>
        <v>0</v>
      </c>
      <c r="DC2" s="26">
        <f t="shared" si="8"/>
        <v>1</v>
      </c>
      <c r="DD2" s="26">
        <f t="shared" si="8"/>
        <v>0</v>
      </c>
      <c r="DE2" s="26">
        <f t="shared" si="8"/>
        <v>0</v>
      </c>
      <c r="DF2" s="26">
        <f t="shared" si="8"/>
        <v>3.6666666666666665</v>
      </c>
      <c r="DG2" s="26">
        <f t="shared" si="8"/>
        <v>3</v>
      </c>
      <c r="DH2" s="26">
        <f t="shared" si="8"/>
        <v>0</v>
      </c>
      <c r="DI2" s="26">
        <f t="shared" si="8"/>
        <v>0</v>
      </c>
      <c r="DK2" s="10">
        <f t="shared" ref="DK2:EP2" si="9">COUNTA(DK158:DK234)</f>
        <v>0</v>
      </c>
      <c r="DL2" s="10">
        <f t="shared" si="9"/>
        <v>0</v>
      </c>
      <c r="DM2" s="10">
        <f t="shared" si="9"/>
        <v>0</v>
      </c>
      <c r="DN2" s="10">
        <f t="shared" si="9"/>
        <v>0</v>
      </c>
      <c r="DO2" s="10">
        <f t="shared" si="9"/>
        <v>0</v>
      </c>
      <c r="DP2" s="10">
        <f t="shared" si="9"/>
        <v>0</v>
      </c>
      <c r="DQ2" s="10">
        <f t="shared" si="9"/>
        <v>0</v>
      </c>
      <c r="DR2" s="10">
        <f t="shared" si="9"/>
        <v>0</v>
      </c>
      <c r="DS2" s="10">
        <f t="shared" si="9"/>
        <v>0</v>
      </c>
      <c r="DT2" s="10">
        <f t="shared" si="9"/>
        <v>0</v>
      </c>
      <c r="DU2" s="10">
        <f t="shared" si="9"/>
        <v>0</v>
      </c>
      <c r="DV2" s="10">
        <f t="shared" si="9"/>
        <v>0</v>
      </c>
      <c r="DW2" s="10">
        <f t="shared" si="9"/>
        <v>0</v>
      </c>
      <c r="DX2" s="10">
        <f t="shared" si="9"/>
        <v>0</v>
      </c>
      <c r="DY2" s="10">
        <f t="shared" si="9"/>
        <v>0</v>
      </c>
      <c r="DZ2" s="10">
        <f t="shared" si="9"/>
        <v>0</v>
      </c>
      <c r="EA2" s="10">
        <f t="shared" si="9"/>
        <v>0</v>
      </c>
      <c r="EB2" s="10">
        <f t="shared" si="9"/>
        <v>0</v>
      </c>
      <c r="EC2" s="10">
        <f t="shared" si="9"/>
        <v>0</v>
      </c>
      <c r="ED2" s="10">
        <f t="shared" si="9"/>
        <v>0</v>
      </c>
      <c r="EE2" s="10">
        <f t="shared" si="9"/>
        <v>0</v>
      </c>
      <c r="EF2" s="10">
        <f t="shared" si="9"/>
        <v>0</v>
      </c>
      <c r="EG2" s="10">
        <f t="shared" si="9"/>
        <v>0</v>
      </c>
      <c r="EH2" s="10">
        <f t="shared" si="9"/>
        <v>0</v>
      </c>
      <c r="EI2" s="10">
        <f t="shared" si="9"/>
        <v>0</v>
      </c>
      <c r="EJ2" s="10">
        <f t="shared" si="9"/>
        <v>0</v>
      </c>
      <c r="EK2" s="10">
        <f t="shared" si="9"/>
        <v>0</v>
      </c>
      <c r="EL2" s="10">
        <f t="shared" si="9"/>
        <v>0</v>
      </c>
      <c r="EM2" s="10">
        <f t="shared" si="9"/>
        <v>0</v>
      </c>
      <c r="EN2" s="10">
        <f t="shared" si="9"/>
        <v>0</v>
      </c>
      <c r="EO2" s="10">
        <f t="shared" si="9"/>
        <v>0</v>
      </c>
      <c r="EP2" s="10">
        <f t="shared" si="9"/>
        <v>0</v>
      </c>
      <c r="EQ2" s="10">
        <f t="shared" ref="EQ2:FV2" si="10">COUNTA(EQ158:EQ234)</f>
        <v>0</v>
      </c>
      <c r="ER2" s="10">
        <f t="shared" si="10"/>
        <v>0</v>
      </c>
      <c r="ES2" s="10">
        <f t="shared" si="10"/>
        <v>0</v>
      </c>
      <c r="ET2" s="10">
        <f t="shared" si="10"/>
        <v>0</v>
      </c>
      <c r="EU2" s="10">
        <f t="shared" si="10"/>
        <v>0</v>
      </c>
      <c r="EV2" s="10">
        <f t="shared" si="10"/>
        <v>0</v>
      </c>
      <c r="EW2" s="10">
        <f t="shared" si="10"/>
        <v>0</v>
      </c>
      <c r="EX2" s="10">
        <f t="shared" si="10"/>
        <v>0</v>
      </c>
      <c r="EY2" s="10">
        <f t="shared" si="10"/>
        <v>0</v>
      </c>
      <c r="EZ2" s="10">
        <f t="shared" si="10"/>
        <v>0</v>
      </c>
      <c r="FA2" s="10">
        <f t="shared" si="10"/>
        <v>0</v>
      </c>
      <c r="FB2" s="10">
        <f t="shared" si="10"/>
        <v>0</v>
      </c>
      <c r="FC2" s="10">
        <f t="shared" si="10"/>
        <v>0</v>
      </c>
      <c r="FD2" s="10">
        <f t="shared" si="10"/>
        <v>0</v>
      </c>
      <c r="FE2" s="10">
        <f t="shared" si="10"/>
        <v>0</v>
      </c>
      <c r="FF2" s="10">
        <f t="shared" si="10"/>
        <v>0</v>
      </c>
      <c r="FG2" s="10">
        <f t="shared" si="10"/>
        <v>0</v>
      </c>
      <c r="FH2" s="10">
        <f t="shared" si="10"/>
        <v>0</v>
      </c>
      <c r="FI2" s="10">
        <f t="shared" si="10"/>
        <v>0</v>
      </c>
      <c r="FJ2" s="10">
        <f t="shared" si="10"/>
        <v>0</v>
      </c>
      <c r="FK2" s="10">
        <f t="shared" si="10"/>
        <v>0</v>
      </c>
      <c r="FL2" s="10">
        <f t="shared" si="10"/>
        <v>0</v>
      </c>
      <c r="FM2" s="10">
        <f t="shared" si="10"/>
        <v>0</v>
      </c>
      <c r="FN2" s="10">
        <f t="shared" si="10"/>
        <v>0</v>
      </c>
      <c r="FO2" s="10">
        <f t="shared" si="10"/>
        <v>0</v>
      </c>
      <c r="FP2" s="10">
        <f t="shared" si="10"/>
        <v>0</v>
      </c>
      <c r="FQ2" s="10">
        <f t="shared" si="10"/>
        <v>0</v>
      </c>
      <c r="FR2" s="10">
        <f t="shared" si="10"/>
        <v>0</v>
      </c>
      <c r="FS2" s="10">
        <f t="shared" si="10"/>
        <v>0</v>
      </c>
      <c r="FT2" s="10">
        <f t="shared" si="10"/>
        <v>0</v>
      </c>
      <c r="FU2" s="10">
        <f t="shared" si="10"/>
        <v>0</v>
      </c>
      <c r="FV2" s="10">
        <f t="shared" si="10"/>
        <v>0</v>
      </c>
      <c r="FW2" s="10">
        <f t="shared" ref="FW2:HB2" si="11">COUNTA(FW158:FW234)</f>
        <v>0</v>
      </c>
      <c r="FX2" s="10">
        <f t="shared" si="11"/>
        <v>0</v>
      </c>
      <c r="FY2" s="10">
        <f t="shared" si="11"/>
        <v>0</v>
      </c>
      <c r="FZ2" s="10">
        <f t="shared" si="11"/>
        <v>0</v>
      </c>
      <c r="GA2" s="10">
        <f t="shared" si="11"/>
        <v>0</v>
      </c>
      <c r="GB2" s="10">
        <f t="shared" si="11"/>
        <v>0</v>
      </c>
      <c r="GC2" s="10">
        <f t="shared" si="11"/>
        <v>0</v>
      </c>
      <c r="GD2" s="10">
        <f t="shared" si="11"/>
        <v>0</v>
      </c>
      <c r="GE2" s="10">
        <f t="shared" si="11"/>
        <v>0</v>
      </c>
      <c r="GF2" s="10">
        <f t="shared" si="11"/>
        <v>0</v>
      </c>
      <c r="GG2" s="10">
        <f t="shared" si="11"/>
        <v>0</v>
      </c>
      <c r="GH2" s="10">
        <f t="shared" si="11"/>
        <v>0</v>
      </c>
      <c r="GI2" s="10">
        <f t="shared" si="11"/>
        <v>0</v>
      </c>
      <c r="GJ2" s="10">
        <f t="shared" si="11"/>
        <v>0</v>
      </c>
      <c r="GK2" s="10">
        <f t="shared" si="11"/>
        <v>0</v>
      </c>
      <c r="GL2" s="10">
        <f t="shared" si="11"/>
        <v>0</v>
      </c>
      <c r="GM2" s="10">
        <f t="shared" si="11"/>
        <v>0</v>
      </c>
      <c r="GN2" s="10">
        <f t="shared" si="11"/>
        <v>0</v>
      </c>
      <c r="GO2" s="10">
        <f t="shared" si="11"/>
        <v>0</v>
      </c>
      <c r="GP2" s="10">
        <f t="shared" si="11"/>
        <v>0</v>
      </c>
      <c r="GQ2" s="10">
        <f t="shared" si="11"/>
        <v>0</v>
      </c>
      <c r="GR2" s="10">
        <f t="shared" si="11"/>
        <v>0</v>
      </c>
      <c r="GS2" s="10">
        <f t="shared" si="11"/>
        <v>0</v>
      </c>
      <c r="GT2" s="10">
        <f t="shared" si="11"/>
        <v>0</v>
      </c>
      <c r="GU2" s="10">
        <f t="shared" si="11"/>
        <v>0</v>
      </c>
      <c r="GV2" s="10">
        <f t="shared" si="11"/>
        <v>0</v>
      </c>
      <c r="GW2" s="10">
        <f t="shared" si="11"/>
        <v>0</v>
      </c>
      <c r="GX2" s="10">
        <f t="shared" si="11"/>
        <v>0</v>
      </c>
      <c r="GY2" s="10">
        <f t="shared" si="11"/>
        <v>0</v>
      </c>
      <c r="GZ2" s="10">
        <f t="shared" si="11"/>
        <v>0</v>
      </c>
      <c r="HA2" s="10">
        <f t="shared" si="11"/>
        <v>0</v>
      </c>
      <c r="HB2" s="10">
        <f t="shared" si="11"/>
        <v>0</v>
      </c>
      <c r="HC2" s="10">
        <f t="shared" ref="HC2:HI2" si="12">COUNTA(HC158:HC234)</f>
        <v>0</v>
      </c>
      <c r="HD2" s="10">
        <f t="shared" si="12"/>
        <v>0</v>
      </c>
      <c r="HE2" s="10">
        <f t="shared" si="12"/>
        <v>0</v>
      </c>
      <c r="HF2" s="10">
        <f t="shared" si="12"/>
        <v>0</v>
      </c>
      <c r="HG2" s="10">
        <f t="shared" si="12"/>
        <v>0</v>
      </c>
      <c r="HH2" s="10">
        <f t="shared" si="12"/>
        <v>0</v>
      </c>
      <c r="HI2" s="10">
        <f t="shared" si="12"/>
        <v>0</v>
      </c>
    </row>
    <row r="3" spans="1:217" ht="201" customHeight="1">
      <c r="A3" s="107" t="s">
        <v>12</v>
      </c>
      <c r="B3" s="108"/>
      <c r="C3" s="109"/>
      <c r="D3" s="8"/>
      <c r="E3" s="8"/>
      <c r="F3" s="9" t="s">
        <v>13</v>
      </c>
      <c r="G3" s="12" t="s">
        <v>100</v>
      </c>
      <c r="H3" s="12" t="s">
        <v>14</v>
      </c>
      <c r="I3" s="21" t="s">
        <v>15</v>
      </c>
      <c r="J3" s="21" t="s">
        <v>16</v>
      </c>
      <c r="K3" s="12" t="s">
        <v>17</v>
      </c>
      <c r="L3" s="21" t="s">
        <v>70</v>
      </c>
      <c r="M3" s="12" t="s">
        <v>18</v>
      </c>
      <c r="N3" s="12" t="s">
        <v>59</v>
      </c>
      <c r="O3" s="12" t="s">
        <v>19</v>
      </c>
      <c r="P3" s="12" t="s">
        <v>309</v>
      </c>
      <c r="Q3" s="12" t="s">
        <v>101</v>
      </c>
      <c r="R3" s="12" t="s">
        <v>69</v>
      </c>
      <c r="S3" s="12" t="s">
        <v>103</v>
      </c>
      <c r="T3" s="12" t="s">
        <v>104</v>
      </c>
      <c r="U3" s="12" t="s">
        <v>67</v>
      </c>
      <c r="V3" s="12" t="s">
        <v>50</v>
      </c>
      <c r="W3" s="12" t="s">
        <v>71</v>
      </c>
      <c r="X3" s="12" t="s">
        <v>20</v>
      </c>
      <c r="Y3" s="12" t="s">
        <v>63</v>
      </c>
      <c r="Z3" s="12" t="s">
        <v>61</v>
      </c>
      <c r="AA3" s="12" t="s">
        <v>105</v>
      </c>
      <c r="AB3" s="12" t="s">
        <v>72</v>
      </c>
      <c r="AC3" s="12" t="s">
        <v>21</v>
      </c>
      <c r="AD3" s="12" t="s">
        <v>106</v>
      </c>
      <c r="AE3" s="12" t="s">
        <v>22</v>
      </c>
      <c r="AF3" s="12" t="s">
        <v>73</v>
      </c>
      <c r="AG3" s="12" t="s">
        <v>23</v>
      </c>
      <c r="AH3" s="12" t="s">
        <v>74</v>
      </c>
      <c r="AI3" s="12" t="s">
        <v>107</v>
      </c>
      <c r="AJ3" s="12" t="s">
        <v>108</v>
      </c>
      <c r="AK3" s="12" t="s">
        <v>109</v>
      </c>
      <c r="AL3" s="12" t="s">
        <v>110</v>
      </c>
      <c r="AM3" s="12" t="s">
        <v>24</v>
      </c>
      <c r="AN3" s="21" t="s">
        <v>75</v>
      </c>
      <c r="AO3" s="21" t="s">
        <v>111</v>
      </c>
      <c r="AP3" s="21" t="s">
        <v>49</v>
      </c>
      <c r="AQ3" s="12" t="s">
        <v>25</v>
      </c>
      <c r="AR3" s="21" t="s">
        <v>26</v>
      </c>
      <c r="AS3" s="21" t="s">
        <v>76</v>
      </c>
      <c r="AT3" s="12" t="s">
        <v>112</v>
      </c>
      <c r="AU3" s="12" t="s">
        <v>55</v>
      </c>
      <c r="AV3" s="12" t="s">
        <v>60</v>
      </c>
      <c r="AW3" s="12" t="s">
        <v>113</v>
      </c>
      <c r="AX3" s="12" t="s">
        <v>53</v>
      </c>
      <c r="AY3" s="12" t="s">
        <v>51</v>
      </c>
      <c r="AZ3" s="21" t="s">
        <v>114</v>
      </c>
      <c r="BA3" s="21" t="s">
        <v>336</v>
      </c>
      <c r="BB3" s="21" t="s">
        <v>77</v>
      </c>
      <c r="BC3" s="12" t="s">
        <v>115</v>
      </c>
      <c r="BD3" s="12" t="s">
        <v>27</v>
      </c>
      <c r="BE3" s="12" t="s">
        <v>28</v>
      </c>
      <c r="BF3" s="12" t="s">
        <v>78</v>
      </c>
      <c r="BG3" s="12" t="s">
        <v>116</v>
      </c>
      <c r="BH3" s="12" t="s">
        <v>117</v>
      </c>
      <c r="BI3" s="12" t="s">
        <v>98</v>
      </c>
      <c r="BJ3" s="12" t="s">
        <v>29</v>
      </c>
      <c r="BK3" s="12" t="s">
        <v>79</v>
      </c>
      <c r="BL3" s="12" t="s">
        <v>118</v>
      </c>
      <c r="BM3" s="12" t="s">
        <v>80</v>
      </c>
      <c r="BN3" s="12" t="s">
        <v>119</v>
      </c>
      <c r="BO3" s="12" t="s">
        <v>81</v>
      </c>
      <c r="BP3" s="12" t="s">
        <v>121</v>
      </c>
      <c r="BQ3" s="12" t="s">
        <v>30</v>
      </c>
      <c r="BR3" s="12" t="s">
        <v>99</v>
      </c>
      <c r="BS3" s="12" t="s">
        <v>122</v>
      </c>
      <c r="BT3" s="12" t="s">
        <v>54</v>
      </c>
      <c r="BU3" s="12" t="s">
        <v>231</v>
      </c>
      <c r="BV3" s="12" t="s">
        <v>82</v>
      </c>
      <c r="BW3" s="12" t="s">
        <v>52</v>
      </c>
      <c r="BX3" s="12" t="s">
        <v>123</v>
      </c>
      <c r="BY3" s="35" t="s">
        <v>62</v>
      </c>
      <c r="BZ3" s="12" t="s">
        <v>83</v>
      </c>
      <c r="CA3" s="12" t="s">
        <v>96</v>
      </c>
      <c r="CB3" s="12" t="s">
        <v>84</v>
      </c>
      <c r="CC3" s="21" t="s">
        <v>65</v>
      </c>
      <c r="CD3" s="21" t="s">
        <v>68</v>
      </c>
      <c r="CE3" s="21" t="s">
        <v>64</v>
      </c>
      <c r="CF3" s="21" t="s">
        <v>85</v>
      </c>
      <c r="CG3" s="21" t="s">
        <v>31</v>
      </c>
      <c r="CH3" s="21" t="s">
        <v>124</v>
      </c>
      <c r="CI3" s="12" t="s">
        <v>32</v>
      </c>
      <c r="CJ3" s="12" t="s">
        <v>125</v>
      </c>
      <c r="CK3" s="12" t="s">
        <v>33</v>
      </c>
      <c r="CL3" s="12" t="s">
        <v>66</v>
      </c>
      <c r="CM3" s="12" t="s">
        <v>86</v>
      </c>
      <c r="CN3" s="12" t="s">
        <v>34</v>
      </c>
      <c r="CO3" s="12" t="s">
        <v>87</v>
      </c>
      <c r="CP3" s="12" t="s">
        <v>174</v>
      </c>
      <c r="CQ3" s="12" t="s">
        <v>88</v>
      </c>
      <c r="CR3" s="12" t="s">
        <v>35</v>
      </c>
      <c r="CS3" s="12" t="s">
        <v>126</v>
      </c>
      <c r="CT3" s="12" t="s">
        <v>36</v>
      </c>
      <c r="CU3" s="12" t="s">
        <v>332</v>
      </c>
      <c r="CV3" s="12" t="s">
        <v>89</v>
      </c>
      <c r="CW3" s="12" t="s">
        <v>48</v>
      </c>
      <c r="CX3" s="12" t="s">
        <v>129</v>
      </c>
      <c r="CY3" s="12" t="s">
        <v>130</v>
      </c>
      <c r="CZ3" s="12" t="s">
        <v>37</v>
      </c>
      <c r="DA3" s="12" t="s">
        <v>132</v>
      </c>
      <c r="DB3" s="12" t="s">
        <v>38</v>
      </c>
      <c r="DC3" s="12" t="s">
        <v>133</v>
      </c>
      <c r="DD3" s="12" t="s">
        <v>38</v>
      </c>
      <c r="DE3" s="12" t="s">
        <v>134</v>
      </c>
      <c r="DF3" s="12" t="s">
        <v>90</v>
      </c>
      <c r="DG3" s="36" t="s">
        <v>91</v>
      </c>
      <c r="DH3" s="12" t="s">
        <v>47</v>
      </c>
      <c r="DI3" s="12" t="s">
        <v>39</v>
      </c>
      <c r="DJ3" s="13"/>
      <c r="DK3" s="14" t="str">
        <f t="shared" ref="DK3" si="13">G3</f>
        <v>3K Diyazliz Topluluğu</v>
      </c>
      <c r="DL3" s="14" t="s">
        <v>14</v>
      </c>
      <c r="DM3" s="14" t="str">
        <f t="shared" ref="DM3" si="14">I3</f>
        <v>Arama, Kurtarma,  Doğa ve Spor Topluluğu</v>
      </c>
      <c r="DN3" s="14" t="str">
        <f t="shared" ref="DN3" si="15">J3</f>
        <v>Ata Topluluğu</v>
      </c>
      <c r="DO3" s="14" t="str">
        <f t="shared" ref="DO3" si="16">K3</f>
        <v>Atatürkçü Düşünce Topluluğu</v>
      </c>
      <c r="DP3" s="14" t="str">
        <f t="shared" ref="DP3" si="17">L3</f>
        <v>Atletik Performans Araştırma Topluluğu</v>
      </c>
      <c r="DQ3" s="14" t="str">
        <f>M3</f>
        <v>Beden Eğitimi ve Spor Araştırmaları Topluluğu</v>
      </c>
      <c r="DR3" s="14" t="str">
        <f t="shared" ref="DR3" si="18">N3</f>
        <v>Beslenme ve Diyetetik Topluluğu</v>
      </c>
      <c r="DS3" s="14" t="str">
        <f t="shared" ref="DS3" si="19">O3</f>
        <v>Beş Mevsim Değişim Topluluğu</v>
      </c>
      <c r="DT3" s="14" t="s">
        <v>102</v>
      </c>
      <c r="DU3" s="14" t="str">
        <f t="shared" ref="DU3" si="20">R3</f>
        <v>Bilge ve Erdemli Genç Topluluğu</v>
      </c>
      <c r="DV3" s="14" t="s">
        <v>103</v>
      </c>
      <c r="DW3" s="14" t="str">
        <f t="shared" ref="DW3" si="21">T3</f>
        <v>Bilim Kurgu ve Fantazi Topluluğu</v>
      </c>
      <c r="DX3" s="14" t="str">
        <f t="shared" ref="DX3" si="22">U3</f>
        <v>Biz Bize Tiyatro Topluluğu</v>
      </c>
      <c r="DY3" s="14" t="str">
        <f t="shared" ref="DY3" si="23">W3</f>
        <v>Dağcılık ve Doğa Sporları Topluluğu</v>
      </c>
      <c r="DZ3" s="14" t="str">
        <f t="shared" ref="DZ3" si="24">X3</f>
        <v>Damla Topluluğu</v>
      </c>
      <c r="EA3" s="14" t="str">
        <f t="shared" ref="EA3" si="25">Y3</f>
        <v>Dil ve Edebiyat Topluluğu</v>
      </c>
      <c r="EB3" s="14" t="str">
        <f t="shared" ref="EB3" si="26">Z3</f>
        <v>Dil ve Kültür Topluluğu</v>
      </c>
      <c r="EC3" s="14" t="s">
        <v>105</v>
      </c>
      <c r="ED3" s="14" t="str">
        <f t="shared" ref="ED3" si="27">AB3</f>
        <v>Doğu Batı Topluluğu</v>
      </c>
      <c r="EE3" s="14" t="str">
        <f t="shared" ref="EE3" si="28">AC3</f>
        <v>Duyarlı Gençlik Topluluğu</v>
      </c>
      <c r="EF3" s="14" t="str">
        <f t="shared" ref="EF3" si="29">AD3</f>
        <v>Elektrik Elektronik Mühendisliği Topluluğu</v>
      </c>
      <c r="EG3" s="14" t="str">
        <f t="shared" ref="EG3" si="30">AE3</f>
        <v>Engelsiz Üniversite Topluluğu</v>
      </c>
      <c r="EH3" s="14" t="str">
        <f t="shared" ref="EH3" si="31">AF3</f>
        <v>Felsefe Topluluğu</v>
      </c>
      <c r="EI3" s="14" t="str">
        <f t="shared" ref="EI3" si="32">AG3</f>
        <v>Gastronomi ve Aşçılık Topluluğu</v>
      </c>
      <c r="EJ3" s="14" t="str">
        <f t="shared" ref="EJ3" si="33">AH3</f>
        <v>Geleneksel Sanatlar Topluluğu</v>
      </c>
      <c r="EK3" s="14" t="s">
        <v>107</v>
      </c>
      <c r="EL3" s="14" t="s">
        <v>108</v>
      </c>
      <c r="EM3" s="14" t="s">
        <v>109</v>
      </c>
      <c r="EN3" s="14" t="s">
        <v>110</v>
      </c>
      <c r="EO3" s="14" t="str">
        <f t="shared" ref="EO3" si="34">AM3</f>
        <v>Genç Eğitimciler Topluluğu</v>
      </c>
      <c r="EP3" s="14" t="str">
        <f t="shared" ref="EP3" si="35">AN3</f>
        <v>Genç Güç Topluluğu</v>
      </c>
      <c r="EQ3" s="14" t="s">
        <v>111</v>
      </c>
      <c r="ER3" s="14" t="str">
        <f t="shared" ref="ER3" si="36">AP3</f>
        <v>Genç Kızılay Topluluğu</v>
      </c>
      <c r="ES3" s="14" t="str">
        <f t="shared" ref="ES3" si="37">AQ3</f>
        <v>Genç Önder Topluluğu</v>
      </c>
      <c r="ET3" s="14" t="str">
        <f t="shared" ref="ET3" si="38">AR3</f>
        <v>Genç Tema Topluluğu</v>
      </c>
      <c r="EU3" s="14" t="str">
        <f t="shared" ref="EU3" si="39">AS3</f>
        <v>Genç Yeşilay Topluluğu</v>
      </c>
      <c r="EV3" s="14" t="str">
        <f t="shared" ref="EV3" si="40">AT3</f>
        <v>Genç Ziraatçiler Topluluğu</v>
      </c>
      <c r="EW3" s="14" t="s">
        <v>55</v>
      </c>
      <c r="EX3" s="14" t="str">
        <f t="shared" ref="EX3" si="41">AV3</f>
        <v>Gönül Köprüsü Topluluğu</v>
      </c>
      <c r="EY3" s="14" t="str">
        <f t="shared" ref="EY3" si="42">AW3</f>
        <v>Halk Müziği Topluluğu</v>
      </c>
      <c r="EZ3" s="14" t="str">
        <f t="shared" ref="EZ3" si="43">AX3</f>
        <v>Halk Oyunları Topluluğu</v>
      </c>
      <c r="FA3" s="14" t="str">
        <f t="shared" ref="FA3" si="44">AY3</f>
        <v>Havacılık ve Model Uçak Topluluğu</v>
      </c>
      <c r="FB3" s="14" t="str">
        <f t="shared" ref="FB3" si="45">AZ3</f>
        <v>Hayvanları ve Tabiatı Koruma Topluluğu</v>
      </c>
      <c r="FC3" s="14" t="str">
        <f t="shared" ref="FC3" si="46">BB3</f>
        <v>idealist Gençlik Topluluğu</v>
      </c>
      <c r="FD3" s="14" t="str">
        <f t="shared" ref="FD3" si="47">BC3</f>
        <v>İletişim Kulübü Topluluğu</v>
      </c>
      <c r="FE3" s="14" t="str">
        <f t="shared" ref="FE3" si="48">BD3</f>
        <v>İlim ve Medeniyet Topluluğu</v>
      </c>
      <c r="FF3" s="14" t="str">
        <f t="shared" ref="FF3" si="49">BE3</f>
        <v>İlim, Hikmet, Marifet Topluluğu</v>
      </c>
      <c r="FG3" s="14" t="str">
        <f t="shared" ref="FG3" si="50">BF3</f>
        <v>İş Sağlığı ve Güvenliği Topluluğu</v>
      </c>
      <c r="FH3" s="14" t="str">
        <f t="shared" ref="FH3" si="51">BG3</f>
        <v>İş ve Kariyer Topluluğu</v>
      </c>
      <c r="FI3" s="14" t="str">
        <f t="shared" ref="FI3" si="52">BH3</f>
        <v>İş ve Uğraşı Topluluğu</v>
      </c>
      <c r="FJ3" s="14" t="str">
        <f t="shared" ref="FJ3" si="53">BI3</f>
        <v>Kalite Topluluğu</v>
      </c>
      <c r="FK3" s="14" t="str">
        <f t="shared" ref="FK3" si="54">BJ3</f>
        <v>Kamu Denetçiliği Topluluğu</v>
      </c>
      <c r="FL3" s="14" t="str">
        <f t="shared" ref="FL3" si="55">BK3</f>
        <v>Kraman Tıp Bilimsel Araştırma Topluluğu</v>
      </c>
      <c r="FM3" s="14" t="s">
        <v>118</v>
      </c>
      <c r="FN3" s="14" t="str">
        <f t="shared" ref="FN3" si="56">BM3</f>
        <v>Karaman'daki Afrikalı Öğrenciler Topluluğu</v>
      </c>
      <c r="FO3" s="14" t="s">
        <v>119</v>
      </c>
      <c r="FP3" s="14" t="str">
        <f t="shared" ref="FP3" si="57">BO3</f>
        <v>KMÜ Çeviri (KARÇEV)Topluluğu</v>
      </c>
      <c r="FQ3" s="14" t="s">
        <v>120</v>
      </c>
      <c r="FR3" s="14" t="s">
        <v>121</v>
      </c>
      <c r="FS3" s="14" t="str">
        <f t="shared" ref="FS3" si="58">BQ3</f>
        <v>Kudüs Akademisi Topluluğu</v>
      </c>
      <c r="FT3" s="14" t="s">
        <v>99</v>
      </c>
      <c r="FU3" s="14" t="s">
        <v>122</v>
      </c>
      <c r="FV3" s="14" t="str">
        <f t="shared" ref="FV3" si="59">BT3</f>
        <v>Matematik KlübüTopluluğu</v>
      </c>
      <c r="FW3" s="14" t="str">
        <f t="shared" ref="FW3" si="60">BV3</f>
        <v>Milli Değerler Öğrenci Topluluğu</v>
      </c>
      <c r="FX3" s="14" t="str">
        <f t="shared" ref="FX3" si="61">BW3</f>
        <v>Müzik Topluluğu</v>
      </c>
      <c r="FY3" s="14" t="s">
        <v>123</v>
      </c>
      <c r="FZ3" s="14" t="str">
        <f t="shared" ref="FZ3" si="62">BY3</f>
        <v>Psikolojik Danışmanlık ve Rehberlik Topluluğu</v>
      </c>
      <c r="GA3" s="14" t="str">
        <f t="shared" ref="GA3" si="63">BZ3</f>
        <v>Sağlık Odaklı Spor ve Faaliyet Topluluğ</v>
      </c>
      <c r="GB3" s="14" t="str">
        <f t="shared" ref="GB3" si="64">CA3</f>
        <v>Sağlık Kültür ve Etik Topluluğu</v>
      </c>
      <c r="GC3" s="14" t="str">
        <f t="shared" ref="GC3" si="65">CB3</f>
        <v>Sağlık,Bilgi, Kültür ve Düşünce Topluluğu</v>
      </c>
      <c r="GD3" s="14" t="str">
        <f t="shared" ref="GD3" si="66">CC3</f>
        <v>Sağlıklı ve Engelsiz Yaşam Topluluğu</v>
      </c>
      <c r="GE3" s="14" t="str">
        <f t="shared" ref="GE3" si="67">CD3</f>
        <v>Sanat Tasarım Topluluğu</v>
      </c>
      <c r="GF3" s="14" t="str">
        <f t="shared" ref="GF3" si="68">CE3</f>
        <v>Satranç Topluluğu</v>
      </c>
      <c r="GG3" s="14" t="str">
        <f t="shared" ref="GG3" si="69">CF3</f>
        <v>Siber Güvenlik Topluluğu</v>
      </c>
      <c r="GH3" s="14" t="str">
        <f t="shared" ref="GH3" si="70">CG3</f>
        <v>Sinema ve Tiyatro Topluluğu</v>
      </c>
      <c r="GI3" s="14" t="s">
        <v>124</v>
      </c>
      <c r="GJ3" s="14" t="str">
        <f t="shared" ref="GJ3" si="71">CI3</f>
        <v>Siyaset Bilimi ve Kamu Yönetimi Topluluğu</v>
      </c>
      <c r="GK3" s="14" t="str">
        <f t="shared" ref="GK3" si="72">CJ3</f>
        <v>Sosyal Sorumluluk ve Halk Kültürü Topluluğu</v>
      </c>
      <c r="GL3" s="14" t="str">
        <f t="shared" ref="GL3" si="73">CK3</f>
        <v>Sosyal Demokrat Gençlik Topluluğu</v>
      </c>
      <c r="GM3" s="14" t="str">
        <f t="shared" ref="GM3" si="74">CL3</f>
        <v>Sosyal Etkinlik ve Tiyatro Topluluğu</v>
      </c>
      <c r="GN3" s="14" t="str">
        <f t="shared" ref="GN3" si="75">CM3</f>
        <v>Sosyo-Kültürel ve Sportif Aktiviteler Topluluğu</v>
      </c>
      <c r="GO3" s="14" t="str">
        <f t="shared" ref="GO3" si="76">CN3</f>
        <v>Sosyoloji Topluluğu</v>
      </c>
      <c r="GP3" s="14" t="str">
        <f t="shared" ref="GP3" si="77">CO3</f>
        <v>Spor ve Kültür Topluluğu</v>
      </c>
      <c r="GQ3" s="14" t="str">
        <f t="shared" ref="GQ3" si="78">CP3</f>
        <v>Tefani Fayda ve Farkındalık Topluluğu</v>
      </c>
      <c r="GR3" s="14" t="str">
        <f t="shared" ref="GR3" si="79">CQ3</f>
        <v>Tenis Topluluğu</v>
      </c>
      <c r="GS3" s="14" t="str">
        <f t="shared" ref="GS3" si="80">CR3</f>
        <v>Toplum Gönüllüleri Topluluğu</v>
      </c>
      <c r="GT3" s="14" t="s">
        <v>127</v>
      </c>
      <c r="GU3" s="14" t="str">
        <f t="shared" ref="GU3" si="81">CT3</f>
        <v>Türk Dünyası Araştırma Topluluğu</v>
      </c>
      <c r="GV3" s="14" t="str">
        <f t="shared" ref="GV3" si="82">CV3</f>
        <v>Türkçe Topluluğu</v>
      </c>
      <c r="GW3" s="14" t="str">
        <f t="shared" ref="GW3" si="83">CW3</f>
        <v>Uluslararası İlişkiler Topluluğu</v>
      </c>
      <c r="GX3" s="14" t="s">
        <v>128</v>
      </c>
      <c r="GY3" s="14" t="s">
        <v>131</v>
      </c>
      <c r="GZ3" s="14" t="str">
        <f t="shared" ref="GZ3" si="84">CZ3</f>
        <v>Üniversiteli Aktif Gençler Topluluğu</v>
      </c>
      <c r="HA3" s="14" t="str">
        <f t="shared" ref="HA3" si="85">DA3</f>
        <v>Web Mobil Geliştiriciler Topluluğu</v>
      </c>
      <c r="HB3" s="14" t="str">
        <f t="shared" ref="HB3" si="86">DB3</f>
        <v>Yapı Topluluğu</v>
      </c>
      <c r="HC3" s="14" t="str">
        <f t="shared" ref="HC3" si="87">DC3</f>
        <v>Yapay Zeka Topluluğu</v>
      </c>
      <c r="HD3" s="14" t="str">
        <f t="shared" ref="HD3" si="88">DD3</f>
        <v>Yapı Topluluğu</v>
      </c>
      <c r="HE3" s="14" t="str">
        <f t="shared" ref="HE3" si="89">DE3</f>
        <v>Yaşama Sanatı Topluluğu</v>
      </c>
      <c r="HF3" s="14" t="str">
        <f t="shared" ref="HF3" si="90">DF3</f>
        <v>Yaşlı Dostu Gençler Topluluğu</v>
      </c>
      <c r="HG3" s="14" t="str">
        <f t="shared" ref="HG3" si="91">DG3</f>
        <v>Yeni Medya Topluluğu</v>
      </c>
      <c r="HH3" s="14" t="str">
        <f t="shared" ref="HH3" si="92">DH3</f>
        <v>Yunus Emre Kültür ve Tarih Topluluğu</v>
      </c>
      <c r="HI3" s="14" t="str">
        <f t="shared" ref="HI3" si="93">DI3</f>
        <v>Yunus Emre ve Hoşgörü Topluluğu</v>
      </c>
    </row>
    <row r="4" spans="1:217" ht="37.5" hidden="1" customHeight="1">
      <c r="A4" s="41"/>
      <c r="B4" s="41"/>
      <c r="C4" s="32"/>
      <c r="D4" s="30"/>
      <c r="E4" s="30"/>
      <c r="F4" s="31"/>
      <c r="G4" s="27"/>
      <c r="H4" s="27"/>
      <c r="I4" s="28"/>
      <c r="J4" s="28"/>
      <c r="K4" s="27"/>
      <c r="L4" s="28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8"/>
      <c r="AO4" s="28"/>
      <c r="AP4" s="28"/>
      <c r="AQ4" s="27"/>
      <c r="AR4" s="28"/>
      <c r="AS4" s="28"/>
      <c r="AT4" s="27"/>
      <c r="AU4" s="27"/>
      <c r="AV4" s="27"/>
      <c r="AW4" s="27"/>
      <c r="AX4" s="27"/>
      <c r="AY4" s="37"/>
      <c r="AZ4" s="29"/>
      <c r="BA4" s="29"/>
      <c r="BB4" s="29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50"/>
      <c r="BY4" s="29"/>
      <c r="BZ4" s="27"/>
      <c r="CA4" s="27"/>
      <c r="CB4" s="27"/>
      <c r="CC4" s="28"/>
      <c r="CD4" s="28"/>
      <c r="CE4" s="28"/>
      <c r="CF4" s="28"/>
      <c r="CG4" s="28"/>
      <c r="CH4" s="28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13"/>
      <c r="DH4" s="27"/>
      <c r="DI4" s="27"/>
      <c r="DJ4" s="13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</row>
    <row r="5" spans="1:217">
      <c r="A5" s="22"/>
      <c r="B5" s="23"/>
      <c r="C5" s="33"/>
      <c r="D5" s="15" t="s">
        <v>40</v>
      </c>
      <c r="E5" s="15" t="s">
        <v>41</v>
      </c>
      <c r="F5" s="16"/>
      <c r="G5" s="27"/>
      <c r="H5" s="2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8"/>
      <c r="AQ5" s="24"/>
      <c r="AR5" s="24"/>
      <c r="AS5" s="24"/>
      <c r="AT5" s="24"/>
      <c r="AU5" s="24"/>
      <c r="AV5" s="24"/>
      <c r="AW5" s="24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17"/>
      <c r="DG5" s="17"/>
      <c r="DH5" s="17"/>
      <c r="DI5" s="17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</row>
    <row r="6" spans="1:217" ht="26.25">
      <c r="A6" s="77">
        <v>45070</v>
      </c>
      <c r="B6" s="54" t="s">
        <v>383</v>
      </c>
      <c r="C6" s="54"/>
      <c r="D6" s="15" t="s">
        <v>40</v>
      </c>
      <c r="E6" s="15" t="s">
        <v>41</v>
      </c>
      <c r="F6" s="16"/>
      <c r="G6" s="27"/>
      <c r="H6" s="27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8"/>
      <c r="AQ6" s="24"/>
      <c r="AR6" s="24"/>
      <c r="AS6" s="24"/>
      <c r="AT6" s="24"/>
      <c r="AU6" s="24"/>
      <c r="AV6" s="24"/>
      <c r="AW6" s="24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58">
        <v>5</v>
      </c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17"/>
      <c r="DG6" s="17"/>
      <c r="DH6" s="17"/>
      <c r="DI6" s="17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</row>
    <row r="7" spans="1:217" ht="51.75">
      <c r="A7" s="77">
        <v>45064</v>
      </c>
      <c r="B7" s="54" t="s">
        <v>381</v>
      </c>
      <c r="C7" s="54" t="s">
        <v>382</v>
      </c>
      <c r="D7" s="15" t="s">
        <v>40</v>
      </c>
      <c r="E7" s="15" t="s">
        <v>41</v>
      </c>
      <c r="F7" s="16"/>
      <c r="G7" s="27"/>
      <c r="H7" s="27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>
        <v>0.6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8"/>
      <c r="AQ7" s="24"/>
      <c r="AR7" s="24"/>
      <c r="AS7" s="24"/>
      <c r="AT7" s="24"/>
      <c r="AU7" s="24"/>
      <c r="AV7" s="24"/>
      <c r="AW7" s="24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24"/>
      <c r="BL7" s="24"/>
      <c r="BM7" s="24"/>
      <c r="BN7" s="24"/>
      <c r="BO7" s="24"/>
      <c r="BP7" s="24"/>
      <c r="BQ7" s="24"/>
      <c r="BR7" s="24"/>
      <c r="BS7" s="24"/>
      <c r="BT7" s="58">
        <v>1</v>
      </c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17"/>
      <c r="DG7" s="17"/>
      <c r="DH7" s="17"/>
      <c r="DI7" s="17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</row>
    <row r="8" spans="1:217" ht="51.75">
      <c r="A8" s="77">
        <v>45058</v>
      </c>
      <c r="B8" s="54" t="s">
        <v>380</v>
      </c>
      <c r="C8" s="54" t="s">
        <v>51</v>
      </c>
      <c r="D8" s="15" t="s">
        <v>40</v>
      </c>
      <c r="E8" s="15" t="s">
        <v>41</v>
      </c>
      <c r="F8" s="16"/>
      <c r="G8" s="27"/>
      <c r="H8" s="27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8"/>
      <c r="AQ8" s="24"/>
      <c r="AR8" s="24"/>
      <c r="AS8" s="24"/>
      <c r="AT8" s="24"/>
      <c r="AU8" s="24"/>
      <c r="AV8" s="24"/>
      <c r="AW8" s="24"/>
      <c r="AX8" s="17"/>
      <c r="AY8" s="58">
        <v>1</v>
      </c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17"/>
      <c r="DG8" s="17"/>
      <c r="DH8" s="17"/>
      <c r="DI8" s="17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</row>
    <row r="9" spans="1:217" ht="26.25">
      <c r="A9" s="77">
        <v>45057</v>
      </c>
      <c r="B9" s="54" t="s">
        <v>379</v>
      </c>
      <c r="C9" s="54" t="s">
        <v>229</v>
      </c>
      <c r="D9" s="15" t="s">
        <v>40</v>
      </c>
      <c r="E9" s="15" t="s">
        <v>41</v>
      </c>
      <c r="F9" s="16"/>
      <c r="G9" s="27"/>
      <c r="H9" s="2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8"/>
      <c r="AQ9" s="24"/>
      <c r="AR9" s="24"/>
      <c r="AS9" s="24"/>
      <c r="AT9" s="24"/>
      <c r="AU9" s="24"/>
      <c r="AV9" s="24"/>
      <c r="AW9" s="24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24"/>
      <c r="BL9" s="24"/>
      <c r="BM9" s="24"/>
      <c r="BN9" s="24"/>
      <c r="BO9" s="24"/>
      <c r="BP9" s="24"/>
      <c r="BQ9" s="24"/>
      <c r="BR9" s="24"/>
      <c r="BS9" s="24"/>
      <c r="BT9" s="58">
        <v>1</v>
      </c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17"/>
      <c r="DG9" s="17"/>
      <c r="DH9" s="17"/>
      <c r="DI9" s="17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</row>
    <row r="10" spans="1:217" ht="39">
      <c r="A10" s="77">
        <v>45056</v>
      </c>
      <c r="B10" s="54" t="s">
        <v>378</v>
      </c>
      <c r="C10" s="52" t="s">
        <v>73</v>
      </c>
      <c r="D10" s="15" t="s">
        <v>40</v>
      </c>
      <c r="E10" s="15" t="s">
        <v>41</v>
      </c>
      <c r="F10" s="16"/>
      <c r="G10" s="27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58">
        <v>1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8"/>
      <c r="AQ10" s="24"/>
      <c r="AR10" s="24"/>
      <c r="AS10" s="24"/>
      <c r="AT10" s="24"/>
      <c r="AU10" s="24"/>
      <c r="AV10" s="24"/>
      <c r="AW10" s="24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17"/>
      <c r="DG10" s="17"/>
      <c r="DH10" s="17"/>
      <c r="DI10" s="17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</row>
    <row r="11" spans="1:217" ht="39">
      <c r="A11" s="77">
        <v>45051</v>
      </c>
      <c r="B11" s="54" t="s">
        <v>377</v>
      </c>
      <c r="C11" s="52" t="s">
        <v>125</v>
      </c>
      <c r="D11" s="15" t="s">
        <v>40</v>
      </c>
      <c r="E11" s="15" t="s">
        <v>41</v>
      </c>
      <c r="F11" s="16"/>
      <c r="G11" s="27"/>
      <c r="H11" s="27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8"/>
      <c r="AQ11" s="24"/>
      <c r="AR11" s="24"/>
      <c r="AS11" s="24"/>
      <c r="AT11" s="24"/>
      <c r="AU11" s="24"/>
      <c r="AV11" s="24"/>
      <c r="AW11" s="24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58">
        <v>1</v>
      </c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17"/>
      <c r="DG11" s="17"/>
      <c r="DH11" s="17"/>
      <c r="DI11" s="17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</row>
    <row r="12" spans="1:217" ht="26.25">
      <c r="A12" s="77">
        <v>45044</v>
      </c>
      <c r="B12" s="54" t="s">
        <v>376</v>
      </c>
      <c r="C12" s="52" t="s">
        <v>34</v>
      </c>
      <c r="D12" s="15" t="s">
        <v>40</v>
      </c>
      <c r="E12" s="15" t="s">
        <v>41</v>
      </c>
      <c r="F12" s="16"/>
      <c r="G12" s="27"/>
      <c r="H12" s="27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8"/>
      <c r="AQ12" s="24"/>
      <c r="AR12" s="24"/>
      <c r="AS12" s="24"/>
      <c r="AT12" s="24"/>
      <c r="AU12" s="24"/>
      <c r="AV12" s="24"/>
      <c r="AW12" s="24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58">
        <v>1</v>
      </c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17"/>
      <c r="DG12" s="17"/>
      <c r="DH12" s="17"/>
      <c r="DI12" s="17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</row>
    <row r="13" spans="1:217" ht="26.25">
      <c r="A13" s="77">
        <v>45040</v>
      </c>
      <c r="B13" s="54" t="s">
        <v>375</v>
      </c>
      <c r="C13" s="52" t="s">
        <v>123</v>
      </c>
      <c r="D13" s="15" t="s">
        <v>40</v>
      </c>
      <c r="E13" s="15" t="s">
        <v>41</v>
      </c>
      <c r="F13" s="16"/>
      <c r="G13" s="27"/>
      <c r="H13" s="27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8"/>
      <c r="AQ13" s="24"/>
      <c r="AR13" s="24"/>
      <c r="AS13" s="24"/>
      <c r="AT13" s="24"/>
      <c r="AU13" s="24"/>
      <c r="AV13" s="24"/>
      <c r="AW13" s="24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58">
        <v>1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17"/>
      <c r="DG13" s="17"/>
      <c r="DH13" s="17"/>
      <c r="DI13" s="17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</row>
    <row r="14" spans="1:217" ht="26.25">
      <c r="A14" s="77">
        <v>45058</v>
      </c>
      <c r="B14" s="54" t="s">
        <v>374</v>
      </c>
      <c r="C14" s="54" t="s">
        <v>229</v>
      </c>
      <c r="D14" s="15" t="s">
        <v>40</v>
      </c>
      <c r="E14" s="15" t="s">
        <v>41</v>
      </c>
      <c r="F14" s="16"/>
      <c r="G14" s="27"/>
      <c r="H14" s="27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8"/>
      <c r="AQ14" s="24"/>
      <c r="AR14" s="24"/>
      <c r="AS14" s="24"/>
      <c r="AT14" s="24"/>
      <c r="AU14" s="24"/>
      <c r="AV14" s="24"/>
      <c r="AW14" s="24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24"/>
      <c r="BL14" s="24"/>
      <c r="BM14" s="24"/>
      <c r="BN14" s="24"/>
      <c r="BO14" s="24"/>
      <c r="BP14" s="24"/>
      <c r="BQ14" s="24"/>
      <c r="BR14" s="24"/>
      <c r="BS14" s="24"/>
      <c r="BT14" s="58">
        <v>1</v>
      </c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17"/>
      <c r="DG14" s="17"/>
      <c r="DH14" s="17"/>
      <c r="DI14" s="17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</row>
    <row r="15" spans="1:217" ht="26.25">
      <c r="A15" s="77">
        <v>45055</v>
      </c>
      <c r="B15" s="54" t="s">
        <v>373</v>
      </c>
      <c r="C15" s="52" t="s">
        <v>73</v>
      </c>
      <c r="D15" s="15" t="s">
        <v>40</v>
      </c>
      <c r="E15" s="15" t="s">
        <v>41</v>
      </c>
      <c r="F15" s="16"/>
      <c r="G15" s="27"/>
      <c r="H15" s="27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58">
        <v>1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8"/>
      <c r="AQ15" s="24"/>
      <c r="AR15" s="24"/>
      <c r="AS15" s="24"/>
      <c r="AT15" s="24"/>
      <c r="AU15" s="24"/>
      <c r="AV15" s="24"/>
      <c r="AW15" s="24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17"/>
      <c r="DG15" s="17"/>
      <c r="DH15" s="17"/>
      <c r="DI15" s="17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</row>
    <row r="16" spans="1:217" ht="21">
      <c r="A16" s="77">
        <v>45051</v>
      </c>
      <c r="B16" s="76" t="s">
        <v>372</v>
      </c>
      <c r="C16" s="52" t="s">
        <v>34</v>
      </c>
      <c r="D16" s="15" t="s">
        <v>40</v>
      </c>
      <c r="E16" s="15" t="s">
        <v>41</v>
      </c>
      <c r="F16" s="16"/>
      <c r="G16" s="27"/>
      <c r="H16" s="27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8"/>
      <c r="AQ16" s="24"/>
      <c r="AR16" s="24"/>
      <c r="AS16" s="24"/>
      <c r="AT16" s="24"/>
      <c r="AU16" s="24"/>
      <c r="AV16" s="24"/>
      <c r="AW16" s="24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58">
        <v>1</v>
      </c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17"/>
      <c r="DG16" s="17"/>
      <c r="DH16" s="17"/>
      <c r="DI16" s="17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</row>
    <row r="17" spans="1:217" ht="51.75">
      <c r="A17" s="77">
        <v>45022</v>
      </c>
      <c r="B17" s="54" t="s">
        <v>371</v>
      </c>
      <c r="C17" s="54" t="s">
        <v>229</v>
      </c>
      <c r="D17" s="15" t="s">
        <v>40</v>
      </c>
      <c r="E17" s="15" t="s">
        <v>41</v>
      </c>
      <c r="F17" s="16"/>
      <c r="G17" s="27"/>
      <c r="H17" s="27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8"/>
      <c r="AQ17" s="24"/>
      <c r="AR17" s="24"/>
      <c r="AS17" s="24"/>
      <c r="AT17" s="24"/>
      <c r="AU17" s="24"/>
      <c r="AV17" s="24"/>
      <c r="AW17" s="24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24"/>
      <c r="BL17" s="24"/>
      <c r="BM17" s="24"/>
      <c r="BN17" s="24"/>
      <c r="BO17" s="24"/>
      <c r="BP17" s="24"/>
      <c r="BQ17" s="24"/>
      <c r="BR17" s="24"/>
      <c r="BS17" s="24"/>
      <c r="BT17" s="58">
        <v>1</v>
      </c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17"/>
      <c r="DG17" s="17"/>
      <c r="DH17" s="17"/>
      <c r="DI17" s="17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</row>
    <row r="18" spans="1:217" ht="39">
      <c r="A18" s="56">
        <v>45006</v>
      </c>
      <c r="B18" s="54" t="s">
        <v>370</v>
      </c>
      <c r="C18" s="54" t="s">
        <v>229</v>
      </c>
      <c r="D18" s="15" t="s">
        <v>40</v>
      </c>
      <c r="E18" s="15" t="s">
        <v>41</v>
      </c>
      <c r="F18" s="16"/>
      <c r="G18" s="27"/>
      <c r="H18" s="27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8"/>
      <c r="AQ18" s="24"/>
      <c r="AR18" s="24"/>
      <c r="AS18" s="24"/>
      <c r="AT18" s="24"/>
      <c r="AU18" s="24"/>
      <c r="AV18" s="24"/>
      <c r="AW18" s="24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24"/>
      <c r="BL18" s="24"/>
      <c r="BM18" s="24"/>
      <c r="BN18" s="24"/>
      <c r="BO18" s="24"/>
      <c r="BP18" s="24"/>
      <c r="BQ18" s="24"/>
      <c r="BR18" s="24"/>
      <c r="BS18" s="24"/>
      <c r="BT18" s="58">
        <v>1</v>
      </c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17"/>
      <c r="DG18" s="17"/>
      <c r="DH18" s="17"/>
      <c r="DI18" s="17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</row>
    <row r="19" spans="1:217" ht="26.25">
      <c r="A19" s="56">
        <v>44996</v>
      </c>
      <c r="B19" s="54" t="s">
        <v>369</v>
      </c>
      <c r="C19" s="53" t="s">
        <v>34</v>
      </c>
      <c r="D19" s="15" t="s">
        <v>40</v>
      </c>
      <c r="E19" s="15" t="s">
        <v>41</v>
      </c>
      <c r="F19" s="16"/>
      <c r="G19" s="27"/>
      <c r="H19" s="27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8"/>
      <c r="AQ19" s="24"/>
      <c r="AR19" s="24"/>
      <c r="AS19" s="24"/>
      <c r="AT19" s="24"/>
      <c r="AU19" s="24"/>
      <c r="AV19" s="24"/>
      <c r="AW19" s="24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58">
        <v>3</v>
      </c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17"/>
      <c r="DG19" s="17"/>
      <c r="DH19" s="17"/>
      <c r="DI19" s="17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</row>
    <row r="20" spans="1:217" ht="26.25">
      <c r="A20" s="56">
        <v>44993</v>
      </c>
      <c r="B20" s="54" t="s">
        <v>368</v>
      </c>
      <c r="C20" s="54" t="s">
        <v>101</v>
      </c>
      <c r="D20" s="15" t="s">
        <v>40</v>
      </c>
      <c r="E20" s="15" t="s">
        <v>41</v>
      </c>
      <c r="F20" s="16"/>
      <c r="G20" s="27"/>
      <c r="H20" s="27"/>
      <c r="I20" s="24"/>
      <c r="J20" s="24"/>
      <c r="K20" s="24"/>
      <c r="L20" s="24"/>
      <c r="M20" s="24"/>
      <c r="N20" s="24"/>
      <c r="O20" s="24"/>
      <c r="P20" s="24"/>
      <c r="Q20" s="58">
        <v>5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8"/>
      <c r="AQ20" s="24"/>
      <c r="AR20" s="24"/>
      <c r="AS20" s="24"/>
      <c r="AT20" s="24"/>
      <c r="AU20" s="24"/>
      <c r="AV20" s="24"/>
      <c r="AW20" s="24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17"/>
      <c r="DG20" s="17"/>
      <c r="DH20" s="17"/>
      <c r="DI20" s="17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</row>
    <row r="21" spans="1:217" ht="21">
      <c r="A21" s="53" t="s">
        <v>366</v>
      </c>
      <c r="B21" s="53" t="s">
        <v>367</v>
      </c>
      <c r="C21" s="53" t="s">
        <v>34</v>
      </c>
      <c r="D21" s="15" t="s">
        <v>40</v>
      </c>
      <c r="E21" s="15" t="s">
        <v>41</v>
      </c>
      <c r="F21" s="16"/>
      <c r="G21" s="27"/>
      <c r="H21" s="27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8"/>
      <c r="AQ21" s="24"/>
      <c r="AR21" s="24"/>
      <c r="AS21" s="24"/>
      <c r="AT21" s="24"/>
      <c r="AU21" s="24"/>
      <c r="AV21" s="24"/>
      <c r="AW21" s="24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58">
        <v>1</v>
      </c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17"/>
      <c r="DG21" s="17"/>
      <c r="DH21" s="17"/>
      <c r="DI21" s="17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</row>
    <row r="22" spans="1:217" ht="26.25">
      <c r="A22" s="56">
        <v>44979</v>
      </c>
      <c r="B22" s="53" t="s">
        <v>365</v>
      </c>
      <c r="C22" s="54" t="s">
        <v>99</v>
      </c>
      <c r="D22" s="15" t="s">
        <v>40</v>
      </c>
      <c r="E22" s="15" t="s">
        <v>41</v>
      </c>
      <c r="F22" s="16"/>
      <c r="G22" s="27"/>
      <c r="H22" s="27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8"/>
      <c r="AQ22" s="24"/>
      <c r="AR22" s="24"/>
      <c r="AS22" s="24"/>
      <c r="AT22" s="24"/>
      <c r="AU22" s="24"/>
      <c r="AV22" s="24"/>
      <c r="AW22" s="24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24"/>
      <c r="BL22" s="24"/>
      <c r="BM22" s="24"/>
      <c r="BN22" s="24"/>
      <c r="BO22" s="24"/>
      <c r="BP22" s="24"/>
      <c r="BQ22" s="24"/>
      <c r="BR22" s="58">
        <v>1</v>
      </c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17"/>
      <c r="DG22" s="17"/>
      <c r="DH22" s="17"/>
      <c r="DI22" s="17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</row>
    <row r="23" spans="1:217" ht="26.25">
      <c r="A23" s="56">
        <v>44967</v>
      </c>
      <c r="B23" s="53" t="s">
        <v>364</v>
      </c>
      <c r="C23" s="54" t="s">
        <v>101</v>
      </c>
      <c r="D23" s="15" t="s">
        <v>40</v>
      </c>
      <c r="E23" s="15" t="s">
        <v>41</v>
      </c>
      <c r="F23" s="16"/>
      <c r="G23" s="27"/>
      <c r="H23" s="27"/>
      <c r="I23" s="24"/>
      <c r="J23" s="24"/>
      <c r="K23" s="24"/>
      <c r="L23" s="24"/>
      <c r="M23" s="24"/>
      <c r="N23" s="24"/>
      <c r="O23" s="24"/>
      <c r="P23" s="24"/>
      <c r="Q23" s="58">
        <v>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8"/>
      <c r="AQ23" s="24"/>
      <c r="AR23" s="24"/>
      <c r="AS23" s="24"/>
      <c r="AT23" s="24"/>
      <c r="AU23" s="24"/>
      <c r="AV23" s="24"/>
      <c r="AW23" s="24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17"/>
      <c r="DG23" s="17"/>
      <c r="DH23" s="17"/>
      <c r="DI23" s="17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</row>
    <row r="24" spans="1:217" ht="26.25">
      <c r="A24" s="56">
        <v>44955</v>
      </c>
      <c r="B24" s="54" t="s">
        <v>363</v>
      </c>
      <c r="C24" s="54" t="s">
        <v>361</v>
      </c>
      <c r="D24" s="15" t="s">
        <v>40</v>
      </c>
      <c r="E24" s="15" t="s">
        <v>41</v>
      </c>
      <c r="F24" s="16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8"/>
      <c r="AQ24" s="24"/>
      <c r="AR24" s="24"/>
      <c r="AS24" s="24"/>
      <c r="AT24" s="24"/>
      <c r="AU24" s="24"/>
      <c r="AV24" s="24"/>
      <c r="AW24" s="24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58">
        <v>5</v>
      </c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17"/>
      <c r="DG24" s="17"/>
      <c r="DH24" s="17"/>
      <c r="DI24" s="17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</row>
    <row r="25" spans="1:217" ht="26.25">
      <c r="A25" s="56">
        <v>44954</v>
      </c>
      <c r="B25" s="54" t="s">
        <v>362</v>
      </c>
      <c r="C25" s="54" t="s">
        <v>361</v>
      </c>
      <c r="D25" s="15" t="s">
        <v>40</v>
      </c>
      <c r="E25" s="15" t="s">
        <v>41</v>
      </c>
      <c r="F25" s="16"/>
      <c r="G25" s="27"/>
      <c r="H25" s="27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8"/>
      <c r="AQ25" s="24"/>
      <c r="AR25" s="24"/>
      <c r="AS25" s="24"/>
      <c r="AT25" s="24"/>
      <c r="AU25" s="24"/>
      <c r="AV25" s="24"/>
      <c r="AW25" s="24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58">
        <v>5</v>
      </c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17"/>
      <c r="DG25" s="17"/>
      <c r="DH25" s="17"/>
      <c r="DI25" s="17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</row>
    <row r="26" spans="1:217" ht="26.25">
      <c r="A26" s="56">
        <v>44953</v>
      </c>
      <c r="B26" s="54" t="s">
        <v>360</v>
      </c>
      <c r="C26" s="54" t="s">
        <v>361</v>
      </c>
      <c r="D26" s="15" t="s">
        <v>40</v>
      </c>
      <c r="E26" s="15" t="s">
        <v>41</v>
      </c>
      <c r="F26" s="16"/>
      <c r="G26" s="27"/>
      <c r="H26" s="27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8"/>
      <c r="AQ26" s="24"/>
      <c r="AR26" s="24"/>
      <c r="AS26" s="24"/>
      <c r="AT26" s="24"/>
      <c r="AU26" s="24"/>
      <c r="AV26" s="24"/>
      <c r="AW26" s="24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58">
        <v>0</v>
      </c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17"/>
      <c r="DG26" s="17"/>
      <c r="DH26" s="17"/>
      <c r="DI26" s="17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</row>
    <row r="27" spans="1:217" ht="26.25">
      <c r="A27" s="56">
        <v>44940</v>
      </c>
      <c r="B27" s="53" t="s">
        <v>359</v>
      </c>
      <c r="C27" s="54" t="s">
        <v>66</v>
      </c>
      <c r="D27" s="15" t="s">
        <v>40</v>
      </c>
      <c r="E27" s="15" t="s">
        <v>41</v>
      </c>
      <c r="F27" s="16"/>
      <c r="G27" s="27"/>
      <c r="H27" s="2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8"/>
      <c r="AQ27" s="24"/>
      <c r="AR27" s="24"/>
      <c r="AS27" s="24"/>
      <c r="AT27" s="24"/>
      <c r="AU27" s="24"/>
      <c r="AV27" s="24"/>
      <c r="AW27" s="24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58">
        <v>1</v>
      </c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17"/>
      <c r="DG27" s="17"/>
      <c r="DH27" s="17"/>
      <c r="DI27" s="17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</row>
    <row r="28" spans="1:217" ht="26.25">
      <c r="A28" s="56">
        <v>44938</v>
      </c>
      <c r="B28" s="54" t="s">
        <v>358</v>
      </c>
      <c r="C28" s="54" t="s">
        <v>37</v>
      </c>
      <c r="D28" s="19" t="s">
        <v>40</v>
      </c>
      <c r="E28" s="19" t="s">
        <v>41</v>
      </c>
      <c r="F28" s="20"/>
      <c r="G28" s="27"/>
      <c r="H28" s="27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8"/>
      <c r="AQ28" s="24"/>
      <c r="AR28" s="24"/>
      <c r="AS28" s="24"/>
      <c r="AT28" s="24"/>
      <c r="AU28" s="24"/>
      <c r="AV28" s="24"/>
      <c r="AW28" s="24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58">
        <v>1</v>
      </c>
      <c r="DA28" s="24"/>
      <c r="DB28" s="24"/>
      <c r="DC28" s="24"/>
      <c r="DD28" s="24"/>
      <c r="DE28" s="24"/>
      <c r="DF28" s="17"/>
      <c r="DG28" s="17"/>
      <c r="DH28" s="17"/>
      <c r="DI28" s="17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</row>
    <row r="29" spans="1:217" ht="39">
      <c r="A29" s="56">
        <v>44936</v>
      </c>
      <c r="B29" s="53" t="s">
        <v>357</v>
      </c>
      <c r="C29" s="54" t="s">
        <v>118</v>
      </c>
      <c r="D29" s="19" t="s">
        <v>40</v>
      </c>
      <c r="E29" s="19" t="s">
        <v>41</v>
      </c>
      <c r="F29" s="20"/>
      <c r="G29" s="27"/>
      <c r="H29" s="27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8"/>
      <c r="AQ29" s="24"/>
      <c r="AR29" s="24"/>
      <c r="AS29" s="24"/>
      <c r="AT29" s="24"/>
      <c r="AU29" s="24"/>
      <c r="AV29" s="24"/>
      <c r="AW29" s="24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24"/>
      <c r="BL29" s="58">
        <v>1</v>
      </c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17"/>
      <c r="DG29" s="17"/>
      <c r="DH29" s="17"/>
      <c r="DI29" s="17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</row>
    <row r="30" spans="1:217" ht="39">
      <c r="A30" s="56">
        <v>44936</v>
      </c>
      <c r="B30" s="54" t="s">
        <v>356</v>
      </c>
      <c r="C30" s="54" t="s">
        <v>174</v>
      </c>
      <c r="D30" s="19" t="s">
        <v>40</v>
      </c>
      <c r="E30" s="19" t="s">
        <v>41</v>
      </c>
      <c r="F30" s="20"/>
      <c r="G30" s="27"/>
      <c r="H30" s="2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8"/>
      <c r="AQ30" s="24"/>
      <c r="AR30" s="24"/>
      <c r="AS30" s="24"/>
      <c r="AT30" s="24"/>
      <c r="AU30" s="24"/>
      <c r="AV30" s="24"/>
      <c r="AW30" s="24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58">
        <v>1</v>
      </c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17"/>
      <c r="DG30" s="17"/>
      <c r="DH30" s="17"/>
      <c r="DI30" s="17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</row>
    <row r="31" spans="1:217" ht="39">
      <c r="A31" s="56">
        <v>44936</v>
      </c>
      <c r="B31" s="54" t="s">
        <v>354</v>
      </c>
      <c r="C31" s="54" t="s">
        <v>355</v>
      </c>
      <c r="D31" s="19" t="s">
        <v>40</v>
      </c>
      <c r="E31" s="19" t="s">
        <v>41</v>
      </c>
      <c r="F31" s="20"/>
      <c r="G31" s="27"/>
      <c r="H31" s="27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8"/>
      <c r="AQ31" s="24"/>
      <c r="AR31" s="24"/>
      <c r="AS31" s="24"/>
      <c r="AT31" s="24"/>
      <c r="AU31" s="24"/>
      <c r="AV31" s="24"/>
      <c r="AW31" s="24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58">
        <v>1</v>
      </c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17"/>
      <c r="DG31" s="17"/>
      <c r="DH31" s="17"/>
      <c r="DI31" s="17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</row>
    <row r="32" spans="1:217" ht="39">
      <c r="A32" s="56">
        <v>44932</v>
      </c>
      <c r="B32" s="53" t="s">
        <v>353</v>
      </c>
      <c r="C32" s="54" t="s">
        <v>125</v>
      </c>
      <c r="D32" s="19" t="s">
        <v>40</v>
      </c>
      <c r="E32" s="19" t="s">
        <v>41</v>
      </c>
      <c r="F32" s="20"/>
      <c r="G32" s="27"/>
      <c r="H32" s="27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8"/>
      <c r="AQ32" s="24"/>
      <c r="AR32" s="24"/>
      <c r="AS32" s="24"/>
      <c r="AT32" s="24"/>
      <c r="AU32" s="24"/>
      <c r="AV32" s="24"/>
      <c r="AW32" s="24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58">
        <v>1</v>
      </c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17"/>
      <c r="DG32" s="17"/>
      <c r="DH32" s="17"/>
      <c r="DI32" s="17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</row>
    <row r="33" spans="1:217" ht="26.25">
      <c r="A33" s="56">
        <v>44931</v>
      </c>
      <c r="B33" s="54" t="s">
        <v>352</v>
      </c>
      <c r="C33" s="54" t="s">
        <v>85</v>
      </c>
      <c r="D33" s="19" t="s">
        <v>40</v>
      </c>
      <c r="E33" s="19" t="s">
        <v>41</v>
      </c>
      <c r="F33" s="20"/>
      <c r="G33" s="27"/>
      <c r="H33" s="27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8"/>
      <c r="AQ33" s="24"/>
      <c r="AR33" s="24"/>
      <c r="AS33" s="24"/>
      <c r="AT33" s="24"/>
      <c r="AU33" s="24"/>
      <c r="AV33" s="24"/>
      <c r="AW33" s="24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58">
        <v>1</v>
      </c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17"/>
      <c r="DG33" s="17"/>
      <c r="DH33" s="17"/>
      <c r="DI33" s="17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</row>
    <row r="34" spans="1:217" ht="26.25">
      <c r="A34" s="56">
        <v>44931</v>
      </c>
      <c r="B34" s="54" t="s">
        <v>351</v>
      </c>
      <c r="C34" s="54" t="s">
        <v>178</v>
      </c>
      <c r="D34" s="19" t="s">
        <v>40</v>
      </c>
      <c r="E34" s="19" t="s">
        <v>41</v>
      </c>
      <c r="F34" s="20"/>
      <c r="G34" s="27"/>
      <c r="H34" s="27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8"/>
      <c r="AQ34" s="24"/>
      <c r="AR34" s="24"/>
      <c r="AS34" s="24"/>
      <c r="AT34" s="24"/>
      <c r="AU34" s="58">
        <v>1</v>
      </c>
      <c r="AV34" s="24"/>
      <c r="AW34" s="24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17"/>
      <c r="DG34" s="17"/>
      <c r="DH34" s="17"/>
      <c r="DI34" s="17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</row>
    <row r="35" spans="1:217" ht="26.25">
      <c r="A35" s="56">
        <v>44930</v>
      </c>
      <c r="B35" s="53" t="s">
        <v>350</v>
      </c>
      <c r="C35" s="54" t="s">
        <v>76</v>
      </c>
      <c r="D35" s="19" t="s">
        <v>40</v>
      </c>
      <c r="E35" s="19" t="s">
        <v>41</v>
      </c>
      <c r="F35" s="20"/>
      <c r="G35" s="27"/>
      <c r="H35" s="27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8"/>
      <c r="AQ35" s="24"/>
      <c r="AR35" s="24"/>
      <c r="AS35" s="58">
        <v>1</v>
      </c>
      <c r="AT35" s="24"/>
      <c r="AU35" s="24"/>
      <c r="AV35" s="24"/>
      <c r="AW35" s="24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17"/>
      <c r="DG35" s="17"/>
      <c r="DH35" s="17"/>
      <c r="DI35" s="17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</row>
    <row r="36" spans="1:217" ht="26.25">
      <c r="A36" s="56">
        <v>44930</v>
      </c>
      <c r="B36" s="55" t="s">
        <v>349</v>
      </c>
      <c r="C36" s="54" t="s">
        <v>60</v>
      </c>
      <c r="D36" s="19" t="s">
        <v>40</v>
      </c>
      <c r="E36" s="19" t="s">
        <v>41</v>
      </c>
      <c r="F36" s="20"/>
      <c r="G36" s="27"/>
      <c r="H36" s="27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8"/>
      <c r="AQ36" s="24"/>
      <c r="AR36" s="24"/>
      <c r="AS36" s="24"/>
      <c r="AT36" s="24"/>
      <c r="AU36" s="24"/>
      <c r="AV36" s="58">
        <v>1</v>
      </c>
      <c r="AW36" s="24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17"/>
      <c r="DG36" s="17"/>
      <c r="DH36" s="17"/>
      <c r="DI36" s="17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</row>
    <row r="37" spans="1:217" ht="26.25">
      <c r="A37" s="56">
        <v>44930</v>
      </c>
      <c r="B37" s="54" t="s">
        <v>348</v>
      </c>
      <c r="C37" s="54" t="s">
        <v>229</v>
      </c>
      <c r="D37" s="19" t="s">
        <v>40</v>
      </c>
      <c r="E37" s="19" t="s">
        <v>41</v>
      </c>
      <c r="F37" s="20"/>
      <c r="G37" s="27"/>
      <c r="H37" s="27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8"/>
      <c r="AQ37" s="24"/>
      <c r="AR37" s="24"/>
      <c r="AS37" s="24"/>
      <c r="AT37" s="24"/>
      <c r="AU37" s="24"/>
      <c r="AV37" s="24"/>
      <c r="AW37" s="24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24"/>
      <c r="BL37" s="24"/>
      <c r="BM37" s="24"/>
      <c r="BN37" s="24"/>
      <c r="BO37" s="24"/>
      <c r="BP37" s="24"/>
      <c r="BQ37" s="24"/>
      <c r="BR37" s="24"/>
      <c r="BS37" s="24"/>
      <c r="BT37" s="58">
        <v>3</v>
      </c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17"/>
      <c r="DG37" s="17"/>
      <c r="DH37" s="17"/>
      <c r="DI37" s="17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</row>
    <row r="38" spans="1:217" ht="26.25">
      <c r="A38" s="56">
        <v>44930</v>
      </c>
      <c r="B38" s="54" t="s">
        <v>347</v>
      </c>
      <c r="C38" s="54" t="s">
        <v>31</v>
      </c>
      <c r="D38" s="19" t="s">
        <v>40</v>
      </c>
      <c r="E38" s="19" t="s">
        <v>41</v>
      </c>
      <c r="F38" s="20"/>
      <c r="G38" s="27"/>
      <c r="H38" s="27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8"/>
      <c r="AQ38" s="24"/>
      <c r="AR38" s="24"/>
      <c r="AS38" s="24"/>
      <c r="AT38" s="24"/>
      <c r="AU38" s="24"/>
      <c r="AV38" s="24"/>
      <c r="AW38" s="24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58">
        <v>5</v>
      </c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17"/>
      <c r="DG38" s="17"/>
      <c r="DH38" s="17"/>
      <c r="DI38" s="17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</row>
    <row r="39" spans="1:217" ht="26.25">
      <c r="A39" s="56">
        <v>44927</v>
      </c>
      <c r="B39" s="54" t="s">
        <v>209</v>
      </c>
      <c r="C39" s="54" t="s">
        <v>69</v>
      </c>
      <c r="D39" s="19" t="s">
        <v>40</v>
      </c>
      <c r="E39" s="19" t="s">
        <v>41</v>
      </c>
      <c r="F39" s="20"/>
      <c r="G39" s="27"/>
      <c r="H39" s="27"/>
      <c r="I39" s="24"/>
      <c r="J39" s="24"/>
      <c r="K39" s="24"/>
      <c r="L39" s="24"/>
      <c r="M39" s="24"/>
      <c r="N39" s="24"/>
      <c r="O39" s="24"/>
      <c r="P39" s="24"/>
      <c r="Q39" s="24"/>
      <c r="R39" s="58">
        <v>1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8"/>
      <c r="AQ39" s="24"/>
      <c r="AR39" s="24"/>
      <c r="AS39" s="24"/>
      <c r="AT39" s="24"/>
      <c r="AU39" s="24"/>
      <c r="AV39" s="24"/>
      <c r="AW39" s="24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17"/>
      <c r="DG39" s="17"/>
      <c r="DH39" s="17"/>
      <c r="DI39" s="17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</row>
    <row r="40" spans="1:217" ht="26.25">
      <c r="A40" s="75">
        <v>44926</v>
      </c>
      <c r="B40" s="55" t="s">
        <v>333</v>
      </c>
      <c r="C40" s="55" t="s">
        <v>241</v>
      </c>
      <c r="D40" s="69" t="s">
        <v>40</v>
      </c>
      <c r="E40" s="69" t="s">
        <v>41</v>
      </c>
      <c r="F40" s="70"/>
      <c r="G40" s="37"/>
      <c r="H40" s="37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2"/>
      <c r="AQ40" s="71"/>
      <c r="AR40" s="71"/>
      <c r="AS40" s="71"/>
      <c r="AT40" s="71"/>
      <c r="AU40" s="71"/>
      <c r="AV40" s="71"/>
      <c r="AW40" s="71"/>
      <c r="AX40" s="73"/>
      <c r="AY40" s="73"/>
      <c r="AZ40" s="73"/>
      <c r="BA40" s="73"/>
      <c r="BB40" s="74">
        <v>3</v>
      </c>
      <c r="BC40" s="73"/>
      <c r="BD40" s="73"/>
      <c r="BE40" s="73"/>
      <c r="BF40" s="73"/>
      <c r="BG40" s="73"/>
      <c r="BH40" s="73"/>
      <c r="BI40" s="73"/>
      <c r="BJ40" s="73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3"/>
      <c r="DG40" s="73"/>
      <c r="DH40" s="73"/>
      <c r="DI40" s="73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</row>
    <row r="41" spans="1:217" ht="26.25">
      <c r="A41" s="75">
        <v>44925</v>
      </c>
      <c r="B41" s="55" t="s">
        <v>334</v>
      </c>
      <c r="C41" s="55" t="s">
        <v>60</v>
      </c>
      <c r="D41" s="15" t="s">
        <v>40</v>
      </c>
      <c r="E41" s="15" t="s">
        <v>41</v>
      </c>
      <c r="F41" s="16"/>
      <c r="G41" s="27"/>
      <c r="H41" s="27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8"/>
      <c r="AQ41" s="24"/>
      <c r="AR41" s="24"/>
      <c r="AS41" s="24"/>
      <c r="AT41" s="24"/>
      <c r="AU41" s="24"/>
      <c r="AV41" s="58">
        <v>1</v>
      </c>
      <c r="AW41" s="24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17"/>
      <c r="DG41" s="17"/>
      <c r="DH41" s="17"/>
      <c r="DI41" s="17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</row>
    <row r="42" spans="1:217" ht="26.25">
      <c r="A42" s="65">
        <v>44925</v>
      </c>
      <c r="B42" s="66" t="s">
        <v>335</v>
      </c>
      <c r="C42" s="66" t="s">
        <v>336</v>
      </c>
      <c r="D42" s="15" t="s">
        <v>40</v>
      </c>
      <c r="E42" s="15" t="s">
        <v>41</v>
      </c>
      <c r="F42" s="16"/>
      <c r="G42" s="27"/>
      <c r="H42" s="27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8"/>
      <c r="AQ42" s="24"/>
      <c r="AR42" s="24"/>
      <c r="AS42" s="24"/>
      <c r="AT42" s="24"/>
      <c r="AU42" s="24"/>
      <c r="AV42" s="24"/>
      <c r="AW42" s="24"/>
      <c r="AX42" s="17"/>
      <c r="AY42" s="17"/>
      <c r="AZ42" s="17"/>
      <c r="BA42" s="58">
        <v>1</v>
      </c>
      <c r="BB42" s="17"/>
      <c r="BC42" s="17"/>
      <c r="BD42" s="17"/>
      <c r="BE42" s="17"/>
      <c r="BF42" s="17"/>
      <c r="BG42" s="17"/>
      <c r="BH42" s="17"/>
      <c r="BI42" s="17"/>
      <c r="BJ42" s="1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17"/>
      <c r="DG42" s="17"/>
      <c r="DH42" s="17"/>
      <c r="DI42" s="17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</row>
    <row r="43" spans="1:217" ht="39">
      <c r="A43" s="64">
        <v>44925</v>
      </c>
      <c r="B43" s="63" t="s">
        <v>337</v>
      </c>
      <c r="C43" s="63" t="s">
        <v>174</v>
      </c>
      <c r="D43" s="15" t="s">
        <v>40</v>
      </c>
      <c r="E43" s="15" t="s">
        <v>41</v>
      </c>
      <c r="F43" s="16"/>
      <c r="G43" s="27"/>
      <c r="H43" s="27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8"/>
      <c r="AQ43" s="24"/>
      <c r="AR43" s="24"/>
      <c r="AS43" s="24"/>
      <c r="AT43" s="24"/>
      <c r="AU43" s="24"/>
      <c r="AV43" s="24"/>
      <c r="AW43" s="24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58">
        <v>1</v>
      </c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17"/>
      <c r="DG43" s="17"/>
      <c r="DH43" s="17"/>
      <c r="DI43" s="17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</row>
    <row r="44" spans="1:217" ht="26.25">
      <c r="A44" s="64">
        <v>44925</v>
      </c>
      <c r="B44" s="63" t="s">
        <v>338</v>
      </c>
      <c r="C44" s="63" t="s">
        <v>339</v>
      </c>
      <c r="D44" s="15" t="s">
        <v>40</v>
      </c>
      <c r="E44" s="15" t="s">
        <v>41</v>
      </c>
      <c r="F44" s="16"/>
      <c r="G44" s="27"/>
      <c r="H44" s="27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8"/>
      <c r="AQ44" s="24"/>
      <c r="AR44" s="24"/>
      <c r="AS44" s="58">
        <v>1</v>
      </c>
      <c r="AT44" s="24"/>
      <c r="AU44" s="24"/>
      <c r="AV44" s="24"/>
      <c r="AW44" s="24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17"/>
      <c r="DG44" s="17"/>
      <c r="DH44" s="17"/>
      <c r="DI44" s="17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</row>
    <row r="45" spans="1:217" ht="26.25">
      <c r="A45" s="64">
        <v>44925</v>
      </c>
      <c r="B45" s="63" t="s">
        <v>340</v>
      </c>
      <c r="C45" s="63" t="s">
        <v>24</v>
      </c>
      <c r="D45" s="15" t="s">
        <v>40</v>
      </c>
      <c r="E45" s="15" t="s">
        <v>41</v>
      </c>
      <c r="F45" s="16"/>
      <c r="G45" s="27"/>
      <c r="H45" s="27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58">
        <v>1</v>
      </c>
      <c r="AN45" s="24"/>
      <c r="AO45" s="24"/>
      <c r="AP45" s="28"/>
      <c r="AQ45" s="24"/>
      <c r="AR45" s="24"/>
      <c r="AS45" s="24"/>
      <c r="AT45" s="24"/>
      <c r="AU45" s="24"/>
      <c r="AV45" s="24"/>
      <c r="AW45" s="24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17"/>
      <c r="DG45" s="17"/>
      <c r="DH45" s="17"/>
      <c r="DI45" s="17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</row>
    <row r="46" spans="1:217" ht="26.25">
      <c r="A46" s="63" t="s">
        <v>341</v>
      </c>
      <c r="B46" s="63" t="s">
        <v>342</v>
      </c>
      <c r="C46" s="63" t="s">
        <v>231</v>
      </c>
      <c r="D46" s="15" t="s">
        <v>40</v>
      </c>
      <c r="E46" s="15" t="s">
        <v>41</v>
      </c>
      <c r="F46" s="16"/>
      <c r="G46" s="27"/>
      <c r="H46" s="27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8"/>
      <c r="AQ46" s="24"/>
      <c r="AR46" s="24"/>
      <c r="AS46" s="24"/>
      <c r="AT46" s="24"/>
      <c r="AU46" s="24"/>
      <c r="AV46" s="24"/>
      <c r="AW46" s="24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58">
        <v>1</v>
      </c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17"/>
      <c r="DG46" s="17"/>
      <c r="DH46" s="17"/>
      <c r="DI46" s="17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</row>
    <row r="47" spans="1:217" ht="39">
      <c r="A47" s="64">
        <v>44924</v>
      </c>
      <c r="B47" s="63" t="s">
        <v>343</v>
      </c>
      <c r="C47" s="63" t="s">
        <v>24</v>
      </c>
      <c r="D47" s="15" t="s">
        <v>40</v>
      </c>
      <c r="E47" s="15" t="s">
        <v>41</v>
      </c>
      <c r="F47" s="16"/>
      <c r="G47" s="27"/>
      <c r="H47" s="27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58">
        <v>3</v>
      </c>
      <c r="AN47" s="24"/>
      <c r="AO47" s="24"/>
      <c r="AP47" s="28"/>
      <c r="AQ47" s="24"/>
      <c r="AR47" s="24"/>
      <c r="AS47" s="24"/>
      <c r="AT47" s="24"/>
      <c r="AU47" s="24"/>
      <c r="AV47" s="24"/>
      <c r="AW47" s="24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17"/>
      <c r="DG47" s="17"/>
      <c r="DH47" s="17"/>
      <c r="DI47" s="17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</row>
    <row r="48" spans="1:217" ht="39">
      <c r="A48" s="64">
        <v>44924</v>
      </c>
      <c r="B48" s="63" t="s">
        <v>344</v>
      </c>
      <c r="C48" s="63" t="s">
        <v>229</v>
      </c>
      <c r="D48" s="15" t="s">
        <v>40</v>
      </c>
      <c r="E48" s="15" t="s">
        <v>41</v>
      </c>
      <c r="F48" s="16"/>
      <c r="G48" s="27"/>
      <c r="H48" s="27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8"/>
      <c r="AQ48" s="24"/>
      <c r="AR48" s="24"/>
      <c r="AS48" s="24"/>
      <c r="AT48" s="24"/>
      <c r="AU48" s="24"/>
      <c r="AV48" s="24"/>
      <c r="AW48" s="24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24"/>
      <c r="BL48" s="24"/>
      <c r="BM48" s="24"/>
      <c r="BN48" s="24"/>
      <c r="BO48" s="24"/>
      <c r="BP48" s="24"/>
      <c r="BQ48" s="24"/>
      <c r="BR48" s="24"/>
      <c r="BS48" s="24"/>
      <c r="BT48" s="58">
        <v>1</v>
      </c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17"/>
      <c r="DG48" s="17"/>
      <c r="DH48" s="17"/>
      <c r="DI48" s="17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</row>
    <row r="49" spans="1:217" ht="26.25">
      <c r="A49" s="64">
        <v>44924</v>
      </c>
      <c r="B49" s="63" t="s">
        <v>345</v>
      </c>
      <c r="C49" s="63" t="s">
        <v>76</v>
      </c>
      <c r="D49" s="15" t="s">
        <v>40</v>
      </c>
      <c r="E49" s="15" t="s">
        <v>41</v>
      </c>
      <c r="F49" s="16"/>
      <c r="G49" s="27"/>
      <c r="H49" s="27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8"/>
      <c r="AQ49" s="24"/>
      <c r="AR49" s="24"/>
      <c r="AS49" s="58">
        <v>1</v>
      </c>
      <c r="AT49" s="24"/>
      <c r="AU49" s="24"/>
      <c r="AV49" s="24"/>
      <c r="AW49" s="24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17"/>
      <c r="DG49" s="17"/>
      <c r="DH49" s="17"/>
      <c r="DI49" s="17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</row>
    <row r="50" spans="1:217" ht="26.25">
      <c r="A50" s="64">
        <v>44924</v>
      </c>
      <c r="B50" s="63" t="s">
        <v>286</v>
      </c>
      <c r="C50" s="63" t="s">
        <v>117</v>
      </c>
      <c r="D50" s="15" t="s">
        <v>40</v>
      </c>
      <c r="E50" s="15" t="s">
        <v>41</v>
      </c>
      <c r="F50" s="16"/>
      <c r="G50" s="27"/>
      <c r="H50" s="27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8"/>
      <c r="AQ50" s="24"/>
      <c r="AR50" s="24"/>
      <c r="AS50" s="24"/>
      <c r="AT50" s="24"/>
      <c r="AU50" s="24"/>
      <c r="AV50" s="24"/>
      <c r="AW50" s="24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58">
        <v>1</v>
      </c>
      <c r="BI50" s="17"/>
      <c r="BJ50" s="17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17"/>
      <c r="DG50" s="17"/>
      <c r="DH50" s="17"/>
      <c r="DI50" s="17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</row>
    <row r="51" spans="1:217" ht="39">
      <c r="A51" s="64">
        <v>44924</v>
      </c>
      <c r="B51" s="63" t="s">
        <v>316</v>
      </c>
      <c r="C51" s="63" t="s">
        <v>317</v>
      </c>
      <c r="D51" s="15" t="s">
        <v>40</v>
      </c>
      <c r="E51" s="15" t="s">
        <v>41</v>
      </c>
      <c r="F51" s="16"/>
      <c r="G51" s="27"/>
      <c r="H51" s="27"/>
      <c r="I51" s="24"/>
      <c r="J51" s="24"/>
      <c r="K51" s="24"/>
      <c r="L51" s="24"/>
      <c r="M51" s="24"/>
      <c r="N51" s="24"/>
      <c r="O51" s="24"/>
      <c r="P51" s="24"/>
      <c r="Q51" s="24"/>
      <c r="R51" s="58">
        <v>1.5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8"/>
      <c r="AQ51" s="24"/>
      <c r="AR51" s="24"/>
      <c r="AS51" s="24"/>
      <c r="AT51" s="24"/>
      <c r="AU51" s="24"/>
      <c r="AV51" s="24"/>
      <c r="AW51" s="24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24"/>
      <c r="BL51" s="24"/>
      <c r="BM51" s="24"/>
      <c r="BN51" s="24"/>
      <c r="BO51" s="24"/>
      <c r="BP51" s="24"/>
      <c r="BQ51" s="58">
        <v>1.5</v>
      </c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17"/>
      <c r="DG51" s="17"/>
      <c r="DH51" s="17"/>
      <c r="DI51" s="17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</row>
    <row r="52" spans="1:217" ht="39">
      <c r="A52" s="64">
        <v>44923</v>
      </c>
      <c r="B52" s="63" t="s">
        <v>318</v>
      </c>
      <c r="C52" s="63" t="s">
        <v>319</v>
      </c>
      <c r="D52" s="15" t="s">
        <v>40</v>
      </c>
      <c r="E52" s="15" t="s">
        <v>41</v>
      </c>
      <c r="F52" s="16"/>
      <c r="G52" s="27"/>
      <c r="H52" s="27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8"/>
      <c r="AQ52" s="24"/>
      <c r="AR52" s="24"/>
      <c r="AS52" s="24"/>
      <c r="AT52" s="24"/>
      <c r="AU52" s="24"/>
      <c r="AV52" s="24"/>
      <c r="AW52" s="24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58">
        <v>1</v>
      </c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17"/>
      <c r="DG52" s="17"/>
      <c r="DH52" s="17"/>
      <c r="DI52" s="17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</row>
    <row r="53" spans="1:217" ht="26.25">
      <c r="A53" s="64">
        <v>44923</v>
      </c>
      <c r="B53" s="63" t="s">
        <v>320</v>
      </c>
      <c r="C53" s="63" t="s">
        <v>180</v>
      </c>
      <c r="D53" s="15" t="s">
        <v>40</v>
      </c>
      <c r="E53" s="15" t="s">
        <v>41</v>
      </c>
      <c r="F53" s="16"/>
      <c r="G53" s="27"/>
      <c r="H53" s="27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58">
        <v>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8"/>
      <c r="AQ53" s="24"/>
      <c r="AR53" s="24"/>
      <c r="AS53" s="24"/>
      <c r="AT53" s="24"/>
      <c r="AU53" s="24"/>
      <c r="AV53" s="24"/>
      <c r="AW53" s="24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17"/>
      <c r="DG53" s="17"/>
      <c r="DH53" s="17"/>
      <c r="DI53" s="17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</row>
    <row r="54" spans="1:217">
      <c r="A54" s="64">
        <v>44923</v>
      </c>
      <c r="B54" s="63" t="s">
        <v>321</v>
      </c>
      <c r="C54" s="63" t="s">
        <v>322</v>
      </c>
      <c r="D54" s="15" t="s">
        <v>40</v>
      </c>
      <c r="E54" s="15" t="s">
        <v>41</v>
      </c>
      <c r="F54" s="16"/>
      <c r="G54" s="27"/>
      <c r="H54" s="27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8"/>
      <c r="AQ54" s="24"/>
      <c r="AR54" s="24"/>
      <c r="AS54" s="24"/>
      <c r="AT54" s="24"/>
      <c r="AU54" s="24"/>
      <c r="AV54" s="24"/>
      <c r="AW54" s="24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17"/>
      <c r="DG54" s="17"/>
      <c r="DH54" s="17"/>
      <c r="DI54" s="17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</row>
    <row r="55" spans="1:217" ht="77.25">
      <c r="A55" s="64">
        <v>44923</v>
      </c>
      <c r="B55" s="63" t="s">
        <v>323</v>
      </c>
      <c r="C55" s="63" t="s">
        <v>324</v>
      </c>
      <c r="D55" s="15" t="s">
        <v>40</v>
      </c>
      <c r="E55" s="15" t="s">
        <v>41</v>
      </c>
      <c r="F55" s="16"/>
      <c r="G55" s="27"/>
      <c r="H55" s="27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58">
        <v>0.75</v>
      </c>
      <c r="AQ55" s="24"/>
      <c r="AR55" s="24"/>
      <c r="AS55" s="24"/>
      <c r="AT55" s="24"/>
      <c r="AU55" s="24"/>
      <c r="AV55" s="24"/>
      <c r="AW55" s="24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58">
        <v>0.75</v>
      </c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58">
        <v>0.75</v>
      </c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58">
        <v>0.75</v>
      </c>
      <c r="CX55" s="24"/>
      <c r="CY55" s="24"/>
      <c r="CZ55" s="24"/>
      <c r="DA55" s="24"/>
      <c r="DB55" s="24"/>
      <c r="DC55" s="24"/>
      <c r="DD55" s="24"/>
      <c r="DE55" s="24"/>
      <c r="DF55" s="17"/>
      <c r="DG55" s="17"/>
      <c r="DH55" s="17"/>
      <c r="DI55" s="17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</row>
    <row r="56" spans="1:217" ht="26.25">
      <c r="A56" s="64">
        <v>44923</v>
      </c>
      <c r="B56" s="63" t="s">
        <v>325</v>
      </c>
      <c r="C56" s="63" t="s">
        <v>99</v>
      </c>
      <c r="D56" s="15" t="s">
        <v>40</v>
      </c>
      <c r="E56" s="15" t="s">
        <v>41</v>
      </c>
      <c r="F56" s="16"/>
      <c r="G56" s="27"/>
      <c r="H56" s="27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8"/>
      <c r="AQ56" s="24"/>
      <c r="AR56" s="24"/>
      <c r="AS56" s="24"/>
      <c r="AT56" s="24"/>
      <c r="AU56" s="24"/>
      <c r="AV56" s="24"/>
      <c r="AW56" s="24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24"/>
      <c r="BL56" s="24"/>
      <c r="BM56" s="24"/>
      <c r="BN56" s="24"/>
      <c r="BO56" s="24"/>
      <c r="BP56" s="24"/>
      <c r="BQ56" s="24"/>
      <c r="BR56" s="58">
        <v>1</v>
      </c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17"/>
      <c r="DG56" s="17"/>
      <c r="DH56" s="17"/>
      <c r="DI56" s="17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</row>
    <row r="57" spans="1:217" ht="26.25">
      <c r="A57" s="64">
        <v>44923</v>
      </c>
      <c r="B57" s="63" t="s">
        <v>326</v>
      </c>
      <c r="C57" s="63" t="s">
        <v>66</v>
      </c>
      <c r="D57" s="15" t="s">
        <v>40</v>
      </c>
      <c r="E57" s="15" t="s">
        <v>41</v>
      </c>
      <c r="F57" s="16"/>
      <c r="G57" s="27"/>
      <c r="H57" s="27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8"/>
      <c r="AQ57" s="24"/>
      <c r="AR57" s="24"/>
      <c r="AS57" s="24"/>
      <c r="AT57" s="24"/>
      <c r="AU57" s="24"/>
      <c r="AV57" s="24"/>
      <c r="AW57" s="24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58">
        <v>1</v>
      </c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17"/>
      <c r="DG57" s="17"/>
      <c r="DH57" s="17"/>
      <c r="DI57" s="17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</row>
    <row r="58" spans="1:217" ht="26.25">
      <c r="A58" s="64">
        <v>44922</v>
      </c>
      <c r="B58" s="63" t="s">
        <v>327</v>
      </c>
      <c r="C58" s="63" t="s">
        <v>90</v>
      </c>
      <c r="D58" s="15" t="s">
        <v>40</v>
      </c>
      <c r="E58" s="15" t="s">
        <v>41</v>
      </c>
      <c r="F58" s="16"/>
      <c r="G58" s="27"/>
      <c r="H58" s="27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8"/>
      <c r="AQ58" s="24"/>
      <c r="AR58" s="24"/>
      <c r="AS58" s="24"/>
      <c r="AT58" s="24"/>
      <c r="AU58" s="24"/>
      <c r="AV58" s="24"/>
      <c r="AW58" s="24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58">
        <v>1</v>
      </c>
      <c r="DG58" s="17"/>
      <c r="DH58" s="17"/>
      <c r="DI58" s="17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</row>
    <row r="59" spans="1:217" ht="21">
      <c r="A59" s="64">
        <v>44922</v>
      </c>
      <c r="B59" s="63" t="s">
        <v>328</v>
      </c>
      <c r="C59" s="63" t="s">
        <v>52</v>
      </c>
      <c r="D59" s="15" t="s">
        <v>40</v>
      </c>
      <c r="E59" s="15" t="s">
        <v>41</v>
      </c>
      <c r="F59" s="16"/>
      <c r="G59" s="27"/>
      <c r="H59" s="27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8"/>
      <c r="AQ59" s="24"/>
      <c r="AR59" s="24"/>
      <c r="AS59" s="24"/>
      <c r="AT59" s="24"/>
      <c r="AU59" s="24"/>
      <c r="AV59" s="24"/>
      <c r="AW59" s="24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58">
        <v>5</v>
      </c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17"/>
      <c r="DG59" s="17"/>
      <c r="DH59" s="17"/>
      <c r="DI59" s="17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</row>
    <row r="60" spans="1:217" ht="26.25">
      <c r="A60" s="64">
        <v>44921</v>
      </c>
      <c r="B60" s="63" t="s">
        <v>329</v>
      </c>
      <c r="C60" s="63" t="s">
        <v>101</v>
      </c>
      <c r="D60" s="15" t="s">
        <v>40</v>
      </c>
      <c r="E60" s="15" t="s">
        <v>41</v>
      </c>
      <c r="F60" s="16"/>
      <c r="G60" s="27"/>
      <c r="H60" s="27"/>
      <c r="I60" s="24"/>
      <c r="J60" s="24"/>
      <c r="K60" s="24"/>
      <c r="L60" s="24"/>
      <c r="M60" s="24"/>
      <c r="N60" s="24"/>
      <c r="O60" s="24"/>
      <c r="P60" s="24"/>
      <c r="Q60" s="58">
        <v>5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8"/>
      <c r="AQ60" s="24"/>
      <c r="AR60" s="24"/>
      <c r="AS60" s="24"/>
      <c r="AT60" s="24"/>
      <c r="AU60" s="24"/>
      <c r="AV60" s="24"/>
      <c r="AW60" s="24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17"/>
      <c r="DG60" s="17"/>
      <c r="DH60" s="17"/>
      <c r="DI60" s="17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</row>
    <row r="61" spans="1:217" ht="26.25">
      <c r="A61" s="64">
        <v>44918</v>
      </c>
      <c r="B61" s="63" t="s">
        <v>209</v>
      </c>
      <c r="C61" s="63" t="s">
        <v>30</v>
      </c>
      <c r="D61" s="15" t="s">
        <v>40</v>
      </c>
      <c r="E61" s="15" t="s">
        <v>41</v>
      </c>
      <c r="F61" s="16"/>
      <c r="G61" s="27"/>
      <c r="H61" s="27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8"/>
      <c r="AQ61" s="24"/>
      <c r="AR61" s="24"/>
      <c r="AS61" s="24"/>
      <c r="AT61" s="24"/>
      <c r="AU61" s="24"/>
      <c r="AV61" s="24"/>
      <c r="AW61" s="24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24"/>
      <c r="BL61" s="24"/>
      <c r="BM61" s="24"/>
      <c r="BN61" s="24"/>
      <c r="BO61" s="24"/>
      <c r="BP61" s="24"/>
      <c r="BQ61" s="58">
        <v>1</v>
      </c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17"/>
      <c r="DG61" s="17"/>
      <c r="DH61" s="17"/>
      <c r="DI61" s="17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</row>
    <row r="62" spans="1:217" ht="26.25">
      <c r="A62" s="64">
        <v>44918</v>
      </c>
      <c r="B62" s="63" t="s">
        <v>330</v>
      </c>
      <c r="C62" s="63" t="s">
        <v>315</v>
      </c>
      <c r="D62" s="15" t="s">
        <v>40</v>
      </c>
      <c r="E62" s="15" t="s">
        <v>41</v>
      </c>
      <c r="F62" s="16"/>
      <c r="G62" s="27"/>
      <c r="H62" s="27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8"/>
      <c r="AQ62" s="24"/>
      <c r="AR62" s="24"/>
      <c r="AS62" s="24"/>
      <c r="AT62" s="24"/>
      <c r="AU62" s="24"/>
      <c r="AV62" s="24"/>
      <c r="AW62" s="24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24"/>
      <c r="BL62" s="24"/>
      <c r="BM62" s="24"/>
      <c r="BN62" s="24"/>
      <c r="BO62" s="58">
        <v>1</v>
      </c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17"/>
      <c r="DG62" s="17"/>
      <c r="DH62" s="17"/>
      <c r="DI62" s="17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</row>
    <row r="63" spans="1:217" ht="26.25">
      <c r="A63" s="64">
        <v>44918</v>
      </c>
      <c r="B63" s="63" t="s">
        <v>331</v>
      </c>
      <c r="C63" s="63" t="s">
        <v>332</v>
      </c>
      <c r="D63" s="15" t="s">
        <v>40</v>
      </c>
      <c r="E63" s="15" t="s">
        <v>41</v>
      </c>
      <c r="F63" s="16"/>
      <c r="G63" s="27"/>
      <c r="H63" s="27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8"/>
      <c r="AQ63" s="24"/>
      <c r="AR63" s="24"/>
      <c r="AS63" s="24"/>
      <c r="AT63" s="24"/>
      <c r="AU63" s="24"/>
      <c r="AV63" s="24"/>
      <c r="AW63" s="24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58">
        <v>5</v>
      </c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17"/>
      <c r="DG63" s="17"/>
      <c r="DH63" s="17"/>
      <c r="DI63" s="17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</row>
    <row r="64" spans="1:217" ht="26.25">
      <c r="A64" s="64">
        <v>44918</v>
      </c>
      <c r="B64" s="63" t="s">
        <v>139</v>
      </c>
      <c r="C64" s="63" t="s">
        <v>247</v>
      </c>
      <c r="D64" s="15" t="s">
        <v>40</v>
      </c>
      <c r="E64" s="15" t="s">
        <v>41</v>
      </c>
      <c r="F64" s="16"/>
      <c r="G64" s="27"/>
      <c r="H64" s="27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58">
        <v>1</v>
      </c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8"/>
      <c r="AQ64" s="24"/>
      <c r="AR64" s="24"/>
      <c r="AS64" s="24"/>
      <c r="AT64" s="24"/>
      <c r="AU64" s="24"/>
      <c r="AV64" s="24"/>
      <c r="AW64" s="24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17"/>
      <c r="DG64" s="17"/>
      <c r="DH64" s="17"/>
      <c r="DI64" s="17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</row>
    <row r="65" spans="1:217" ht="26.25">
      <c r="A65" s="64">
        <v>44918</v>
      </c>
      <c r="B65" s="63" t="s">
        <v>307</v>
      </c>
      <c r="C65" s="63" t="s">
        <v>96</v>
      </c>
      <c r="D65" s="15" t="s">
        <v>40</v>
      </c>
      <c r="E65" s="15" t="s">
        <v>41</v>
      </c>
      <c r="F65" s="16"/>
      <c r="G65" s="27"/>
      <c r="H65" s="27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8"/>
      <c r="AQ65" s="24"/>
      <c r="AR65" s="24"/>
      <c r="AS65" s="24"/>
      <c r="AT65" s="24"/>
      <c r="AU65" s="24"/>
      <c r="AV65" s="24"/>
      <c r="AW65" s="24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58">
        <v>3</v>
      </c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17"/>
      <c r="DG65" s="17"/>
      <c r="DH65" s="17"/>
      <c r="DI65" s="17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</row>
    <row r="66" spans="1:217" ht="26.25">
      <c r="A66" s="64">
        <v>44918</v>
      </c>
      <c r="B66" s="63" t="s">
        <v>308</v>
      </c>
      <c r="C66" s="63" t="s">
        <v>309</v>
      </c>
      <c r="D66" s="15" t="s">
        <v>40</v>
      </c>
      <c r="E66" s="15" t="s">
        <v>41</v>
      </c>
      <c r="F66" s="16"/>
      <c r="G66" s="27"/>
      <c r="H66" s="27"/>
      <c r="I66" s="24"/>
      <c r="J66" s="24"/>
      <c r="K66" s="24"/>
      <c r="L66" s="24"/>
      <c r="M66" s="24"/>
      <c r="N66" s="24"/>
      <c r="O66" s="24"/>
      <c r="P66" s="58">
        <v>1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8"/>
      <c r="AQ66" s="24"/>
      <c r="AR66" s="24"/>
      <c r="AS66" s="24"/>
      <c r="AT66" s="24"/>
      <c r="AU66" s="24"/>
      <c r="AV66" s="24"/>
      <c r="AW66" s="24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17"/>
      <c r="DG66" s="17"/>
      <c r="DH66" s="17"/>
      <c r="DI66" s="17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</row>
    <row r="67" spans="1:217" ht="26.25">
      <c r="A67" s="64">
        <v>44917</v>
      </c>
      <c r="B67" s="63" t="s">
        <v>264</v>
      </c>
      <c r="C67" s="63" t="s">
        <v>53</v>
      </c>
      <c r="D67" s="15" t="s">
        <v>40</v>
      </c>
      <c r="E67" s="15" t="s">
        <v>41</v>
      </c>
      <c r="F67" s="16"/>
      <c r="G67" s="27"/>
      <c r="H67" s="27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8"/>
      <c r="AQ67" s="24"/>
      <c r="AR67" s="24"/>
      <c r="AS67" s="24"/>
      <c r="AT67" s="24"/>
      <c r="AU67" s="24"/>
      <c r="AV67" s="24"/>
      <c r="AW67" s="24"/>
      <c r="AX67" s="58">
        <v>2</v>
      </c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17"/>
      <c r="DG67" s="17"/>
      <c r="DH67" s="17"/>
      <c r="DI67" s="17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</row>
    <row r="68" spans="1:217" ht="39">
      <c r="A68" s="64">
        <v>44917</v>
      </c>
      <c r="B68" s="63" t="s">
        <v>310</v>
      </c>
      <c r="C68" s="63" t="s">
        <v>99</v>
      </c>
      <c r="D68" s="15" t="s">
        <v>40</v>
      </c>
      <c r="E68" s="15" t="s">
        <v>41</v>
      </c>
      <c r="F68" s="16"/>
      <c r="G68" s="27"/>
      <c r="H68" s="27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8"/>
      <c r="AQ68" s="24"/>
      <c r="AR68" s="24"/>
      <c r="AS68" s="24"/>
      <c r="AT68" s="24"/>
      <c r="AU68" s="24"/>
      <c r="AV68" s="24"/>
      <c r="AW68" s="24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24"/>
      <c r="BL68" s="24"/>
      <c r="BM68" s="24"/>
      <c r="BN68" s="24"/>
      <c r="BO68" s="24"/>
      <c r="BP68" s="24"/>
      <c r="BQ68" s="24"/>
      <c r="BR68" s="58">
        <v>1</v>
      </c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17"/>
      <c r="DG68" s="17"/>
      <c r="DH68" s="17"/>
      <c r="DI68" s="17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</row>
    <row r="69" spans="1:217" ht="39">
      <c r="A69" s="64">
        <v>44917</v>
      </c>
      <c r="B69" s="63" t="s">
        <v>311</v>
      </c>
      <c r="C69" s="63" t="s">
        <v>118</v>
      </c>
      <c r="D69" s="15" t="s">
        <v>40</v>
      </c>
      <c r="E69" s="15" t="s">
        <v>41</v>
      </c>
      <c r="F69" s="16"/>
      <c r="G69" s="27"/>
      <c r="H69" s="27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8"/>
      <c r="AQ69" s="24"/>
      <c r="AR69" s="24"/>
      <c r="AS69" s="24"/>
      <c r="AT69" s="24"/>
      <c r="AU69" s="24"/>
      <c r="AV69" s="24"/>
      <c r="AW69" s="24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24"/>
      <c r="BL69" s="58">
        <v>1</v>
      </c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17"/>
      <c r="DG69" s="17"/>
      <c r="DH69" s="17"/>
      <c r="DI69" s="17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</row>
    <row r="70" spans="1:217" ht="26.25">
      <c r="A70" s="63" t="s">
        <v>312</v>
      </c>
      <c r="B70" s="63" t="s">
        <v>313</v>
      </c>
      <c r="C70" s="63" t="s">
        <v>61</v>
      </c>
      <c r="D70" s="15" t="s">
        <v>40</v>
      </c>
      <c r="E70" s="15" t="s">
        <v>41</v>
      </c>
      <c r="F70" s="16"/>
      <c r="G70" s="27"/>
      <c r="H70" s="27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8"/>
      <c r="AQ70" s="24"/>
      <c r="AR70" s="24"/>
      <c r="AS70" s="24"/>
      <c r="AT70" s="24"/>
      <c r="AU70" s="24"/>
      <c r="AV70" s="24"/>
      <c r="AW70" s="24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17"/>
      <c r="DG70" s="17"/>
      <c r="DH70" s="17"/>
      <c r="DI70" s="17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</row>
    <row r="71" spans="1:217" ht="26.25">
      <c r="A71" s="63" t="s">
        <v>314</v>
      </c>
      <c r="B71" s="63" t="s">
        <v>233</v>
      </c>
      <c r="C71" s="63" t="s">
        <v>315</v>
      </c>
      <c r="D71" s="15" t="s">
        <v>40</v>
      </c>
      <c r="E71" s="15" t="s">
        <v>41</v>
      </c>
      <c r="F71" s="16"/>
      <c r="G71" s="27"/>
      <c r="H71" s="27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8"/>
      <c r="AQ71" s="24"/>
      <c r="AR71" s="24"/>
      <c r="AS71" s="24"/>
      <c r="AT71" s="24"/>
      <c r="AU71" s="24"/>
      <c r="AV71" s="24"/>
      <c r="AW71" s="24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24"/>
      <c r="BL71" s="24"/>
      <c r="BM71" s="24"/>
      <c r="BN71" s="24"/>
      <c r="BO71" s="58">
        <v>1</v>
      </c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17"/>
      <c r="DG71" s="17"/>
      <c r="DH71" s="17"/>
      <c r="DI71" s="17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</row>
    <row r="72" spans="1:217" ht="26.25">
      <c r="A72" s="64">
        <v>44917</v>
      </c>
      <c r="B72" s="63" t="s">
        <v>292</v>
      </c>
      <c r="C72" s="63" t="s">
        <v>76</v>
      </c>
      <c r="D72" s="15" t="s">
        <v>40</v>
      </c>
      <c r="E72" s="15" t="s">
        <v>41</v>
      </c>
      <c r="F72" s="16"/>
      <c r="G72" s="27"/>
      <c r="H72" s="27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8"/>
      <c r="AQ72" s="24"/>
      <c r="AR72" s="24"/>
      <c r="AS72" s="58">
        <v>1</v>
      </c>
      <c r="AT72" s="24"/>
      <c r="AU72" s="24"/>
      <c r="AV72" s="24"/>
      <c r="AW72" s="24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17"/>
      <c r="DG72" s="17"/>
      <c r="DH72" s="17"/>
      <c r="DI72" s="17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</row>
    <row r="73" spans="1:217" hidden="1">
      <c r="A73" s="65"/>
      <c r="B73" s="66"/>
      <c r="C73" s="66"/>
      <c r="D73" s="15" t="s">
        <v>40</v>
      </c>
      <c r="E73" s="15" t="s">
        <v>41</v>
      </c>
      <c r="F73" s="16"/>
      <c r="G73" s="27"/>
      <c r="H73" s="27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8"/>
      <c r="AQ73" s="24"/>
      <c r="AR73" s="24"/>
      <c r="AS73" s="24"/>
      <c r="AT73" s="24"/>
      <c r="AU73" s="24"/>
      <c r="AV73" s="24"/>
      <c r="AW73" s="24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17"/>
      <c r="DG73" s="17"/>
      <c r="DH73" s="17"/>
      <c r="DI73" s="17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</row>
    <row r="74" spans="1:217" ht="26.25">
      <c r="A74" s="64">
        <v>44917</v>
      </c>
      <c r="B74" s="63" t="s">
        <v>293</v>
      </c>
      <c r="C74" s="63" t="s">
        <v>123</v>
      </c>
      <c r="D74" s="15" t="s">
        <v>40</v>
      </c>
      <c r="E74" s="15" t="s">
        <v>41</v>
      </c>
      <c r="F74" s="16"/>
      <c r="G74" s="27"/>
      <c r="H74" s="2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8"/>
      <c r="AQ74" s="24"/>
      <c r="AR74" s="24"/>
      <c r="AS74" s="24"/>
      <c r="AT74" s="24"/>
      <c r="AU74" s="24"/>
      <c r="AV74" s="24"/>
      <c r="AW74" s="24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58">
        <v>1</v>
      </c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17"/>
      <c r="DG74" s="17"/>
      <c r="DH74" s="17"/>
      <c r="DI74" s="17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</row>
    <row r="75" spans="1:217" ht="26.25">
      <c r="A75" s="64">
        <v>44917</v>
      </c>
      <c r="B75" s="63" t="s">
        <v>294</v>
      </c>
      <c r="C75" s="63" t="s">
        <v>69</v>
      </c>
      <c r="D75" s="15" t="s">
        <v>40</v>
      </c>
      <c r="E75" s="15" t="s">
        <v>41</v>
      </c>
      <c r="F75" s="16"/>
      <c r="G75" s="27"/>
      <c r="H75" s="27"/>
      <c r="I75" s="24"/>
      <c r="J75" s="24"/>
      <c r="K75" s="24"/>
      <c r="L75" s="24"/>
      <c r="M75" s="24"/>
      <c r="N75" s="24"/>
      <c r="O75" s="24"/>
      <c r="P75" s="24"/>
      <c r="Q75" s="24"/>
      <c r="R75" s="58">
        <v>2</v>
      </c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8"/>
      <c r="AQ75" s="24"/>
      <c r="AR75" s="24"/>
      <c r="AS75" s="24"/>
      <c r="AT75" s="24"/>
      <c r="AU75" s="24"/>
      <c r="AV75" s="24"/>
      <c r="AW75" s="24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17"/>
      <c r="DG75" s="17"/>
      <c r="DH75" s="17"/>
      <c r="DI75" s="17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</row>
    <row r="76" spans="1:217" ht="26.25">
      <c r="A76" s="63" t="s">
        <v>295</v>
      </c>
      <c r="B76" s="63" t="s">
        <v>296</v>
      </c>
      <c r="C76" s="63" t="s">
        <v>346</v>
      </c>
      <c r="D76" s="15" t="s">
        <v>40</v>
      </c>
      <c r="E76" s="15" t="s">
        <v>41</v>
      </c>
      <c r="F76" s="16"/>
      <c r="G76" s="27"/>
      <c r="H76" s="2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8"/>
      <c r="AQ76" s="24"/>
      <c r="AR76" s="24"/>
      <c r="AS76" s="24"/>
      <c r="AT76" s="24"/>
      <c r="AU76" s="24"/>
      <c r="AV76" s="24"/>
      <c r="AW76" s="24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58">
        <v>2</v>
      </c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17"/>
      <c r="DG76" s="17"/>
      <c r="DH76" s="17"/>
      <c r="DI76" s="17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</row>
    <row r="77" spans="1:217" ht="39">
      <c r="A77" s="64">
        <v>44917</v>
      </c>
      <c r="B77" s="63" t="s">
        <v>297</v>
      </c>
      <c r="C77" s="63" t="s">
        <v>125</v>
      </c>
      <c r="D77" s="15" t="s">
        <v>40</v>
      </c>
      <c r="E77" s="15" t="s">
        <v>41</v>
      </c>
      <c r="F77" s="16"/>
      <c r="G77" s="27"/>
      <c r="H77" s="2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8"/>
      <c r="AQ77" s="24"/>
      <c r="AR77" s="24"/>
      <c r="AS77" s="24"/>
      <c r="AT77" s="24"/>
      <c r="AU77" s="24"/>
      <c r="AV77" s="24"/>
      <c r="AW77" s="24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58">
        <v>1</v>
      </c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17"/>
      <c r="DG77" s="17"/>
      <c r="DH77" s="17"/>
      <c r="DI77" s="17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</row>
    <row r="78" spans="1:217" ht="21">
      <c r="A78" s="64">
        <v>44917</v>
      </c>
      <c r="B78" s="63" t="s">
        <v>298</v>
      </c>
      <c r="C78" s="63" t="s">
        <v>231</v>
      </c>
      <c r="D78" s="15" t="s">
        <v>40</v>
      </c>
      <c r="E78" s="15" t="s">
        <v>41</v>
      </c>
      <c r="F78" s="16"/>
      <c r="G78" s="27"/>
      <c r="H78" s="2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8"/>
      <c r="AQ78" s="24"/>
      <c r="AR78" s="24"/>
      <c r="AS78" s="24"/>
      <c r="AT78" s="24"/>
      <c r="AU78" s="24"/>
      <c r="AV78" s="24"/>
      <c r="AW78" s="24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58">
        <v>1</v>
      </c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17"/>
      <c r="DG78" s="17"/>
      <c r="DH78" s="17"/>
      <c r="DI78" s="17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</row>
    <row r="79" spans="1:217" ht="26.25">
      <c r="A79" s="64">
        <v>44916</v>
      </c>
      <c r="B79" s="63" t="s">
        <v>299</v>
      </c>
      <c r="C79" s="63" t="s">
        <v>89</v>
      </c>
      <c r="D79" s="15" t="s">
        <v>40</v>
      </c>
      <c r="E79" s="15" t="s">
        <v>41</v>
      </c>
      <c r="F79" s="16"/>
      <c r="G79" s="27"/>
      <c r="H79" s="2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8"/>
      <c r="AQ79" s="24"/>
      <c r="AR79" s="24"/>
      <c r="AS79" s="24"/>
      <c r="AT79" s="24"/>
      <c r="AU79" s="24"/>
      <c r="AV79" s="24"/>
      <c r="AW79" s="24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58">
        <v>2</v>
      </c>
      <c r="CW79" s="24"/>
      <c r="CX79" s="24"/>
      <c r="CY79" s="24"/>
      <c r="CZ79" s="24"/>
      <c r="DA79" s="24"/>
      <c r="DB79" s="24"/>
      <c r="DC79" s="24"/>
      <c r="DD79" s="24"/>
      <c r="DE79" s="24"/>
      <c r="DF79" s="17"/>
      <c r="DG79" s="17"/>
      <c r="DH79" s="17"/>
      <c r="DI79" s="17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</row>
    <row r="80" spans="1:217" ht="26.25">
      <c r="A80" s="64">
        <v>44916</v>
      </c>
      <c r="B80" s="63" t="s">
        <v>300</v>
      </c>
      <c r="C80" s="63" t="s">
        <v>301</v>
      </c>
      <c r="D80" s="15" t="s">
        <v>40</v>
      </c>
      <c r="E80" s="15" t="s">
        <v>41</v>
      </c>
      <c r="F80" s="16"/>
      <c r="G80" s="27"/>
      <c r="H80" s="2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58">
        <v>3</v>
      </c>
      <c r="AH80" s="24"/>
      <c r="AI80" s="24"/>
      <c r="AJ80" s="24"/>
      <c r="AK80" s="24"/>
      <c r="AL80" s="24"/>
      <c r="AM80" s="24"/>
      <c r="AN80" s="24"/>
      <c r="AO80" s="24"/>
      <c r="AP80" s="28"/>
      <c r="AQ80" s="24"/>
      <c r="AR80" s="24"/>
      <c r="AS80" s="24"/>
      <c r="AT80" s="24"/>
      <c r="AU80" s="24"/>
      <c r="AV80" s="24"/>
      <c r="AW80" s="24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17"/>
      <c r="DG80" s="17"/>
      <c r="DH80" s="17"/>
      <c r="DI80" s="17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</row>
    <row r="81" spans="1:217" ht="26.25">
      <c r="A81" s="64">
        <v>44916</v>
      </c>
      <c r="B81" s="63" t="s">
        <v>302</v>
      </c>
      <c r="C81" s="63" t="s">
        <v>66</v>
      </c>
      <c r="D81" s="15" t="s">
        <v>40</v>
      </c>
      <c r="E81" s="15" t="s">
        <v>41</v>
      </c>
      <c r="F81" s="16"/>
      <c r="G81" s="27"/>
      <c r="H81" s="2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8"/>
      <c r="AQ81" s="24"/>
      <c r="AR81" s="24"/>
      <c r="AS81" s="24"/>
      <c r="AT81" s="24"/>
      <c r="AU81" s="24"/>
      <c r="AV81" s="24"/>
      <c r="AW81" s="24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58">
        <v>1</v>
      </c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17"/>
      <c r="DG81" s="17"/>
      <c r="DH81" s="17"/>
      <c r="DI81" s="17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</row>
    <row r="82" spans="1:217" ht="39">
      <c r="A82" s="64">
        <v>44916</v>
      </c>
      <c r="B82" s="63" t="s">
        <v>303</v>
      </c>
      <c r="C82" s="63" t="s">
        <v>278</v>
      </c>
      <c r="D82" s="15" t="s">
        <v>40</v>
      </c>
      <c r="E82" s="15" t="s">
        <v>41</v>
      </c>
      <c r="F82" s="16"/>
      <c r="G82" s="27"/>
      <c r="H82" s="2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8"/>
      <c r="AQ82" s="24"/>
      <c r="AR82" s="24"/>
      <c r="AS82" s="24"/>
      <c r="AT82" s="24"/>
      <c r="AU82" s="24"/>
      <c r="AV82" s="24"/>
      <c r="AW82" s="24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24"/>
      <c r="BL82" s="24"/>
      <c r="BM82" s="24"/>
      <c r="BN82" s="24"/>
      <c r="BO82" s="24"/>
      <c r="BP82" s="24"/>
      <c r="BQ82" s="24"/>
      <c r="BR82" s="24"/>
      <c r="BS82" s="58">
        <v>1</v>
      </c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17"/>
      <c r="DG82" s="17"/>
      <c r="DH82" s="17"/>
      <c r="DI82" s="17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</row>
    <row r="83" spans="1:217" ht="39">
      <c r="A83" s="64">
        <v>44915</v>
      </c>
      <c r="B83" s="63" t="s">
        <v>304</v>
      </c>
      <c r="C83" s="63" t="s">
        <v>118</v>
      </c>
      <c r="D83" s="15" t="s">
        <v>40</v>
      </c>
      <c r="E83" s="15" t="s">
        <v>41</v>
      </c>
      <c r="F83" s="16"/>
      <c r="G83" s="27"/>
      <c r="H83" s="2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8"/>
      <c r="AQ83" s="24"/>
      <c r="AR83" s="24"/>
      <c r="AS83" s="24"/>
      <c r="AT83" s="24"/>
      <c r="AU83" s="24"/>
      <c r="AV83" s="24"/>
      <c r="AW83" s="24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24"/>
      <c r="BL83" s="58">
        <v>1</v>
      </c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17"/>
      <c r="DG83" s="17"/>
      <c r="DH83" s="17"/>
      <c r="DI83" s="17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</row>
    <row r="84" spans="1:217" ht="51.75">
      <c r="A84" s="64">
        <v>44915</v>
      </c>
      <c r="B84" s="63" t="s">
        <v>286</v>
      </c>
      <c r="C84" s="63" t="s">
        <v>305</v>
      </c>
      <c r="D84" s="15" t="s">
        <v>40</v>
      </c>
      <c r="E84" s="15" t="s">
        <v>41</v>
      </c>
      <c r="F84" s="16"/>
      <c r="G84" s="58">
        <v>0.33333333333333331</v>
      </c>
      <c r="H84" s="2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8"/>
      <c r="AQ84" s="24"/>
      <c r="AR84" s="24"/>
      <c r="AS84" s="24"/>
      <c r="AT84" s="24"/>
      <c r="AU84" s="24"/>
      <c r="AV84" s="24"/>
      <c r="AW84" s="24"/>
      <c r="AX84" s="17"/>
      <c r="AY84" s="17"/>
      <c r="AZ84" s="58">
        <v>0.33333333333333331</v>
      </c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58">
        <v>0.33333333333333331</v>
      </c>
      <c r="DG84" s="17"/>
      <c r="DH84" s="17"/>
      <c r="DI84" s="17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</row>
    <row r="85" spans="1:217" ht="26.25">
      <c r="A85" s="64">
        <v>44915</v>
      </c>
      <c r="B85" s="63" t="s">
        <v>306</v>
      </c>
      <c r="C85" s="63" t="s">
        <v>89</v>
      </c>
      <c r="D85" s="15" t="s">
        <v>40</v>
      </c>
      <c r="E85" s="15" t="s">
        <v>41</v>
      </c>
      <c r="F85" s="16"/>
      <c r="G85" s="27"/>
      <c r="H85" s="2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8"/>
      <c r="AQ85" s="24"/>
      <c r="AR85" s="24"/>
      <c r="AS85" s="24"/>
      <c r="AT85" s="24"/>
      <c r="AU85" s="24"/>
      <c r="AV85" s="24"/>
      <c r="AW85" s="24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58">
        <v>0</v>
      </c>
      <c r="CW85" s="24"/>
      <c r="CX85" s="24"/>
      <c r="CY85" s="24"/>
      <c r="CZ85" s="24"/>
      <c r="DA85" s="24"/>
      <c r="DB85" s="24"/>
      <c r="DC85" s="24"/>
      <c r="DD85" s="24"/>
      <c r="DE85" s="24"/>
      <c r="DF85" s="17"/>
      <c r="DG85" s="17"/>
      <c r="DH85" s="17"/>
      <c r="DI85" s="17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</row>
    <row r="86" spans="1:217" ht="26.25">
      <c r="A86" s="63" t="s">
        <v>288</v>
      </c>
      <c r="B86" s="63" t="s">
        <v>289</v>
      </c>
      <c r="C86" s="63" t="s">
        <v>90</v>
      </c>
      <c r="D86" s="15" t="s">
        <v>40</v>
      </c>
      <c r="E86" s="15" t="s">
        <v>41</v>
      </c>
      <c r="F86" s="16"/>
      <c r="G86" s="27"/>
      <c r="H86" s="2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8"/>
      <c r="AQ86" s="24"/>
      <c r="AR86" s="24"/>
      <c r="AS86" s="24"/>
      <c r="AT86" s="24"/>
      <c r="AU86" s="24"/>
      <c r="AV86" s="24"/>
      <c r="AW86" s="24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58">
        <v>2</v>
      </c>
      <c r="DG86" s="17"/>
      <c r="DH86" s="17"/>
      <c r="DI86" s="17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</row>
    <row r="87" spans="1:217" ht="21">
      <c r="A87" s="64">
        <v>44914</v>
      </c>
      <c r="B87" s="63" t="s">
        <v>290</v>
      </c>
      <c r="C87" s="63" t="s">
        <v>34</v>
      </c>
      <c r="D87" s="15" t="s">
        <v>40</v>
      </c>
      <c r="E87" s="15" t="s">
        <v>41</v>
      </c>
      <c r="F87" s="16"/>
      <c r="G87" s="27"/>
      <c r="H87" s="2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8"/>
      <c r="AQ87" s="24"/>
      <c r="AR87" s="24"/>
      <c r="AS87" s="24"/>
      <c r="AT87" s="24"/>
      <c r="AU87" s="24"/>
      <c r="AV87" s="24"/>
      <c r="AW87" s="24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58">
        <v>1</v>
      </c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17"/>
      <c r="DG87" s="17"/>
      <c r="DH87" s="17"/>
      <c r="DI87" s="17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</row>
    <row r="88" spans="1:217" ht="39">
      <c r="A88" s="64">
        <v>44914</v>
      </c>
      <c r="B88" s="63" t="s">
        <v>291</v>
      </c>
      <c r="C88" s="63" t="s">
        <v>118</v>
      </c>
      <c r="D88" s="15" t="s">
        <v>40</v>
      </c>
      <c r="E88" s="15" t="s">
        <v>41</v>
      </c>
      <c r="F88" s="16"/>
      <c r="G88" s="27"/>
      <c r="H88" s="2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8"/>
      <c r="AQ88" s="24"/>
      <c r="AR88" s="24"/>
      <c r="AS88" s="24"/>
      <c r="AT88" s="24"/>
      <c r="AU88" s="24"/>
      <c r="AV88" s="24"/>
      <c r="AW88" s="24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24"/>
      <c r="BL88" s="58">
        <v>1</v>
      </c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17"/>
      <c r="DG88" s="17"/>
      <c r="DH88" s="17"/>
      <c r="DI88" s="17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</row>
    <row r="89" spans="1:217" ht="21">
      <c r="A89" s="64">
        <v>44914</v>
      </c>
      <c r="B89" s="63" t="s">
        <v>277</v>
      </c>
      <c r="C89" s="63" t="s">
        <v>278</v>
      </c>
      <c r="D89" s="15" t="s">
        <v>40</v>
      </c>
      <c r="E89" s="15" t="s">
        <v>41</v>
      </c>
      <c r="F89" s="16"/>
      <c r="G89" s="27"/>
      <c r="H89" s="2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8"/>
      <c r="AQ89" s="24"/>
      <c r="AR89" s="24"/>
      <c r="AS89" s="24"/>
      <c r="AT89" s="24"/>
      <c r="AU89" s="24"/>
      <c r="AV89" s="24"/>
      <c r="AW89" s="24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24"/>
      <c r="BL89" s="24"/>
      <c r="BM89" s="24"/>
      <c r="BN89" s="24"/>
      <c r="BO89" s="24"/>
      <c r="BP89" s="24"/>
      <c r="BQ89" s="24"/>
      <c r="BR89" s="24"/>
      <c r="BS89" s="58">
        <v>0</v>
      </c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17"/>
      <c r="DG89" s="17"/>
      <c r="DH89" s="17"/>
      <c r="DI89" s="17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</row>
    <row r="90" spans="1:217" ht="39">
      <c r="A90" s="63" t="s">
        <v>279</v>
      </c>
      <c r="B90" s="63" t="s">
        <v>280</v>
      </c>
      <c r="C90" s="63" t="s">
        <v>174</v>
      </c>
      <c r="D90" s="15" t="s">
        <v>40</v>
      </c>
      <c r="E90" s="15" t="s">
        <v>41</v>
      </c>
      <c r="F90" s="16"/>
      <c r="G90" s="27"/>
      <c r="H90" s="2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8"/>
      <c r="AQ90" s="24"/>
      <c r="AR90" s="24"/>
      <c r="AS90" s="24"/>
      <c r="AT90" s="24"/>
      <c r="AU90" s="24"/>
      <c r="AV90" s="24"/>
      <c r="AW90" s="24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58">
        <v>3</v>
      </c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17"/>
      <c r="DG90" s="17"/>
      <c r="DH90" s="17"/>
      <c r="DI90" s="17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</row>
    <row r="91" spans="1:217" ht="39">
      <c r="A91" s="64">
        <v>44912</v>
      </c>
      <c r="B91" s="63" t="s">
        <v>281</v>
      </c>
      <c r="C91" s="63" t="s">
        <v>270</v>
      </c>
      <c r="D91" s="15" t="s">
        <v>40</v>
      </c>
      <c r="E91" s="15" t="s">
        <v>41</v>
      </c>
      <c r="F91" s="16"/>
      <c r="G91" s="27"/>
      <c r="H91" s="2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8"/>
      <c r="AQ91" s="24"/>
      <c r="AR91" s="24"/>
      <c r="AS91" s="24"/>
      <c r="AT91" s="24"/>
      <c r="AU91" s="24"/>
      <c r="AV91" s="24"/>
      <c r="AW91" s="24"/>
      <c r="AX91" s="17"/>
      <c r="AY91" s="17"/>
      <c r="AZ91" s="17"/>
      <c r="BA91" s="58">
        <v>1</v>
      </c>
      <c r="BB91" s="17"/>
      <c r="BC91" s="17"/>
      <c r="BD91" s="17"/>
      <c r="BE91" s="17"/>
      <c r="BF91" s="17"/>
      <c r="BG91" s="17"/>
      <c r="BH91" s="17"/>
      <c r="BI91" s="17"/>
      <c r="BJ91" s="17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17"/>
      <c r="DG91" s="17"/>
      <c r="DH91" s="17"/>
      <c r="DI91" s="17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</row>
    <row r="92" spans="1:217" ht="39">
      <c r="A92" s="64">
        <v>44911</v>
      </c>
      <c r="B92" s="63" t="s">
        <v>282</v>
      </c>
      <c r="C92" s="63" t="s">
        <v>270</v>
      </c>
      <c r="D92" s="15" t="s">
        <v>40</v>
      </c>
      <c r="E92" s="15" t="s">
        <v>41</v>
      </c>
      <c r="F92" s="16"/>
      <c r="G92" s="27"/>
      <c r="H92" s="2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8"/>
      <c r="AQ92" s="24"/>
      <c r="AR92" s="24"/>
      <c r="AS92" s="24"/>
      <c r="AT92" s="24"/>
      <c r="AU92" s="24"/>
      <c r="AV92" s="24"/>
      <c r="AW92" s="24"/>
      <c r="AX92" s="17"/>
      <c r="AY92" s="17"/>
      <c r="AZ92" s="17"/>
      <c r="BA92" s="58">
        <v>1</v>
      </c>
      <c r="BB92" s="17"/>
      <c r="BC92" s="17"/>
      <c r="BD92" s="17"/>
      <c r="BE92" s="17"/>
      <c r="BF92" s="17"/>
      <c r="BG92" s="17"/>
      <c r="BH92" s="17"/>
      <c r="BI92" s="17"/>
      <c r="BJ92" s="17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17"/>
      <c r="DG92" s="17"/>
      <c r="DH92" s="17"/>
      <c r="DI92" s="17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</row>
    <row r="93" spans="1:217" ht="72">
      <c r="A93" s="64">
        <v>44911</v>
      </c>
      <c r="B93" s="63" t="s">
        <v>283</v>
      </c>
      <c r="C93" s="67" t="s">
        <v>284</v>
      </c>
      <c r="D93" s="15" t="s">
        <v>40</v>
      </c>
      <c r="E93" s="15" t="s">
        <v>41</v>
      </c>
      <c r="F93" s="16"/>
      <c r="G93" s="58">
        <v>0.33333333333333331</v>
      </c>
      <c r="H93" s="2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8"/>
      <c r="AQ93" s="24"/>
      <c r="AR93" s="24"/>
      <c r="AS93" s="24"/>
      <c r="AT93" s="24"/>
      <c r="AU93" s="24"/>
      <c r="AV93" s="24"/>
      <c r="AW93" s="24"/>
      <c r="AX93" s="17"/>
      <c r="AY93" s="17"/>
      <c r="AZ93" s="58">
        <v>0.33333333333333331</v>
      </c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58">
        <v>0.33333333333333331</v>
      </c>
      <c r="DG93" s="17"/>
      <c r="DH93" s="17"/>
      <c r="DI93" s="17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</row>
    <row r="94" spans="1:217" ht="21">
      <c r="A94" s="64">
        <v>44911</v>
      </c>
      <c r="B94" s="63" t="s">
        <v>245</v>
      </c>
      <c r="C94" s="63" t="s">
        <v>16</v>
      </c>
      <c r="D94" s="15" t="s">
        <v>40</v>
      </c>
      <c r="E94" s="15" t="s">
        <v>41</v>
      </c>
      <c r="F94" s="16"/>
      <c r="G94" s="27"/>
      <c r="H94" s="27"/>
      <c r="I94" s="24"/>
      <c r="J94" s="58">
        <v>1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8"/>
      <c r="AQ94" s="24"/>
      <c r="AR94" s="24"/>
      <c r="AS94" s="24"/>
      <c r="AT94" s="24"/>
      <c r="AU94" s="24"/>
      <c r="AV94" s="24"/>
      <c r="AW94" s="24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17"/>
      <c r="DG94" s="17"/>
      <c r="DH94" s="17"/>
      <c r="DI94" s="17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</row>
    <row r="95" spans="1:217" ht="21">
      <c r="A95" s="64">
        <v>44911</v>
      </c>
      <c r="B95" s="63" t="s">
        <v>285</v>
      </c>
      <c r="C95" s="63" t="s">
        <v>34</v>
      </c>
      <c r="D95" s="15" t="s">
        <v>40</v>
      </c>
      <c r="E95" s="15" t="s">
        <v>41</v>
      </c>
      <c r="F95" s="16"/>
      <c r="G95" s="27"/>
      <c r="H95" s="2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8"/>
      <c r="AQ95" s="24"/>
      <c r="AR95" s="24"/>
      <c r="AS95" s="24"/>
      <c r="AT95" s="24"/>
      <c r="AU95" s="24"/>
      <c r="AV95" s="24"/>
      <c r="AW95" s="24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58">
        <v>1</v>
      </c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17"/>
      <c r="DG95" s="17"/>
      <c r="DH95" s="17"/>
      <c r="DI95" s="17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</row>
    <row r="96" spans="1:217" hidden="1">
      <c r="A96" s="64"/>
      <c r="B96" s="63"/>
      <c r="C96" s="63"/>
      <c r="D96" s="15" t="s">
        <v>40</v>
      </c>
      <c r="E96" s="15" t="s">
        <v>41</v>
      </c>
      <c r="F96" s="16"/>
      <c r="G96" s="27"/>
      <c r="H96" s="2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8"/>
      <c r="AQ96" s="24"/>
      <c r="AR96" s="24"/>
      <c r="AS96" s="24"/>
      <c r="AT96" s="24"/>
      <c r="AU96" s="24"/>
      <c r="AV96" s="24"/>
      <c r="AW96" s="24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17"/>
      <c r="DG96" s="17"/>
      <c r="DH96" s="17"/>
      <c r="DI96" s="17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</row>
    <row r="97" spans="1:217" ht="26.25">
      <c r="A97" s="64">
        <v>44911</v>
      </c>
      <c r="B97" s="63" t="s">
        <v>286</v>
      </c>
      <c r="C97" s="63" t="s">
        <v>107</v>
      </c>
      <c r="D97" s="15" t="s">
        <v>40</v>
      </c>
      <c r="E97" s="15" t="s">
        <v>41</v>
      </c>
      <c r="F97" s="16"/>
      <c r="G97" s="27"/>
      <c r="H97" s="2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58">
        <v>1</v>
      </c>
      <c r="AJ97" s="24"/>
      <c r="AK97" s="24"/>
      <c r="AL97" s="24"/>
      <c r="AM97" s="24"/>
      <c r="AN97" s="24"/>
      <c r="AO97" s="24"/>
      <c r="AP97" s="28"/>
      <c r="AQ97" s="24"/>
      <c r="AR97" s="24"/>
      <c r="AS97" s="24"/>
      <c r="AT97" s="24"/>
      <c r="AU97" s="24"/>
      <c r="AV97" s="24"/>
      <c r="AW97" s="24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17"/>
      <c r="DG97" s="17"/>
      <c r="DH97" s="17"/>
      <c r="DI97" s="17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</row>
    <row r="98" spans="1:217" ht="26.25">
      <c r="A98" s="64">
        <v>44910</v>
      </c>
      <c r="B98" s="63" t="s">
        <v>287</v>
      </c>
      <c r="C98" s="63" t="s">
        <v>30</v>
      </c>
      <c r="D98" s="15" t="s">
        <v>40</v>
      </c>
      <c r="E98" s="15" t="s">
        <v>41</v>
      </c>
      <c r="F98" s="16"/>
      <c r="G98" s="27"/>
      <c r="H98" s="2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8"/>
      <c r="AQ98" s="24"/>
      <c r="AR98" s="24"/>
      <c r="AS98" s="24"/>
      <c r="AT98" s="24"/>
      <c r="AU98" s="24"/>
      <c r="AV98" s="24"/>
      <c r="AW98" s="24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24"/>
      <c r="BL98" s="24"/>
      <c r="BM98" s="24"/>
      <c r="BN98" s="24"/>
      <c r="BO98" s="24"/>
      <c r="BP98" s="24"/>
      <c r="BQ98" s="58">
        <v>1</v>
      </c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17"/>
      <c r="DG98" s="17"/>
      <c r="DH98" s="17"/>
      <c r="DI98" s="17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</row>
    <row r="99" spans="1:217" ht="51.75">
      <c r="A99" s="64">
        <v>44910</v>
      </c>
      <c r="B99" s="63" t="s">
        <v>271</v>
      </c>
      <c r="C99" s="63" t="s">
        <v>187</v>
      </c>
      <c r="D99" s="15" t="s">
        <v>40</v>
      </c>
      <c r="E99" s="15" t="s">
        <v>41</v>
      </c>
      <c r="F99" s="16"/>
      <c r="G99" s="27"/>
      <c r="H99" s="27"/>
      <c r="I99" s="24"/>
      <c r="J99" s="24"/>
      <c r="K99" s="24"/>
      <c r="L99" s="24"/>
      <c r="M99" s="24"/>
      <c r="N99" s="24"/>
      <c r="O99" s="24"/>
      <c r="P99" s="24"/>
      <c r="Q99" s="24"/>
      <c r="R99" s="58">
        <v>3</v>
      </c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8"/>
      <c r="AQ99" s="24"/>
      <c r="AR99" s="24"/>
      <c r="AS99" s="24"/>
      <c r="AT99" s="24"/>
      <c r="AU99" s="24"/>
      <c r="AV99" s="24"/>
      <c r="AW99" s="24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17"/>
      <c r="DH99" s="17"/>
      <c r="DI99" s="17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</row>
    <row r="100" spans="1:217" ht="39">
      <c r="A100" s="64">
        <v>44910</v>
      </c>
      <c r="B100" s="63" t="s">
        <v>272</v>
      </c>
      <c r="C100" s="63" t="s">
        <v>73</v>
      </c>
      <c r="D100" s="15" t="s">
        <v>40</v>
      </c>
      <c r="E100" s="15" t="s">
        <v>41</v>
      </c>
      <c r="F100" s="16"/>
      <c r="G100" s="27"/>
      <c r="H100" s="2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58">
        <v>1</v>
      </c>
      <c r="AG100" s="24"/>
      <c r="AH100" s="24"/>
      <c r="AI100" s="24"/>
      <c r="AJ100" s="24"/>
      <c r="AK100" s="24"/>
      <c r="AL100" s="24"/>
      <c r="AM100" s="24"/>
      <c r="AN100" s="24"/>
      <c r="AO100" s="24"/>
      <c r="AP100" s="28"/>
      <c r="AQ100" s="24"/>
      <c r="AR100" s="24"/>
      <c r="AS100" s="24"/>
      <c r="AT100" s="24"/>
      <c r="AU100" s="24"/>
      <c r="AV100" s="24"/>
      <c r="AW100" s="24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17"/>
      <c r="DG100" s="17"/>
      <c r="DH100" s="17"/>
      <c r="DI100" s="17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</row>
    <row r="101" spans="1:217" ht="64.5">
      <c r="A101" s="64">
        <v>44910</v>
      </c>
      <c r="B101" s="63" t="s">
        <v>273</v>
      </c>
      <c r="C101" s="63" t="s">
        <v>274</v>
      </c>
      <c r="D101" s="15" t="s">
        <v>40</v>
      </c>
      <c r="E101" s="15" t="s">
        <v>41</v>
      </c>
      <c r="F101" s="16"/>
      <c r="G101" s="27"/>
      <c r="H101" s="2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8"/>
      <c r="AQ101" s="24"/>
      <c r="AR101" s="24"/>
      <c r="AS101" s="24"/>
      <c r="AT101" s="24"/>
      <c r="AU101" s="24"/>
      <c r="AV101" s="24"/>
      <c r="AW101" s="24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58">
        <v>0.33333333333333331</v>
      </c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58">
        <v>0.33333333333333331</v>
      </c>
      <c r="DB101" s="24"/>
      <c r="DC101" s="58">
        <v>0.33333333333333331</v>
      </c>
      <c r="DD101" s="24"/>
      <c r="DE101" s="24"/>
      <c r="DF101" s="17"/>
      <c r="DG101" s="17"/>
      <c r="DH101" s="17"/>
      <c r="DI101" s="17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</row>
    <row r="102" spans="1:217" ht="26.25">
      <c r="A102" s="64">
        <v>44909</v>
      </c>
      <c r="B102" s="63" t="s">
        <v>275</v>
      </c>
      <c r="C102" s="63" t="s">
        <v>66</v>
      </c>
      <c r="D102" s="15" t="s">
        <v>40</v>
      </c>
      <c r="E102" s="15" t="s">
        <v>41</v>
      </c>
      <c r="F102" s="16"/>
      <c r="G102" s="27"/>
      <c r="H102" s="2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8"/>
      <c r="AQ102" s="24"/>
      <c r="AR102" s="24"/>
      <c r="AS102" s="24"/>
      <c r="AT102" s="24"/>
      <c r="AU102" s="24"/>
      <c r="AV102" s="24"/>
      <c r="AW102" s="24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58">
        <v>2</v>
      </c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17"/>
      <c r="DG102" s="17"/>
      <c r="DH102" s="17"/>
      <c r="DI102" s="17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</row>
    <row r="103" spans="1:217" ht="26.25">
      <c r="A103" s="64">
        <v>44909</v>
      </c>
      <c r="B103" s="63" t="s">
        <v>276</v>
      </c>
      <c r="C103" s="63" t="s">
        <v>241</v>
      </c>
      <c r="D103" s="15" t="s">
        <v>40</v>
      </c>
      <c r="E103" s="15" t="s">
        <v>41</v>
      </c>
      <c r="F103" s="16"/>
      <c r="G103" s="27"/>
      <c r="H103" s="2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8"/>
      <c r="AQ103" s="24"/>
      <c r="AR103" s="24"/>
      <c r="AS103" s="24"/>
      <c r="AT103" s="24"/>
      <c r="AU103" s="24"/>
      <c r="AV103" s="24"/>
      <c r="AW103" s="24"/>
      <c r="AX103" s="17"/>
      <c r="AY103" s="17"/>
      <c r="AZ103" s="17"/>
      <c r="BA103" s="17"/>
      <c r="BB103" s="58">
        <v>1</v>
      </c>
      <c r="BC103" s="17"/>
      <c r="BD103" s="17"/>
      <c r="BE103" s="17"/>
      <c r="BF103" s="17"/>
      <c r="BG103" s="17"/>
      <c r="BH103" s="17"/>
      <c r="BI103" s="17"/>
      <c r="BJ103" s="17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17"/>
      <c r="DG103" s="17"/>
      <c r="DH103" s="17"/>
      <c r="DI103" s="17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</row>
    <row r="104" spans="1:217" ht="51.75">
      <c r="A104" s="64">
        <v>44909</v>
      </c>
      <c r="B104" s="63" t="s">
        <v>259</v>
      </c>
      <c r="C104" s="63" t="s">
        <v>260</v>
      </c>
      <c r="D104" s="15" t="s">
        <v>40</v>
      </c>
      <c r="E104" s="15" t="s">
        <v>41</v>
      </c>
      <c r="F104" s="16"/>
      <c r="G104" s="27"/>
      <c r="H104" s="2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8"/>
      <c r="AQ104" s="24"/>
      <c r="AR104" s="24"/>
      <c r="AS104" s="24"/>
      <c r="AT104" s="24"/>
      <c r="AU104" s="24"/>
      <c r="AV104" s="24"/>
      <c r="AW104" s="24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58">
        <v>0.5</v>
      </c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58">
        <v>0.5</v>
      </c>
      <c r="CX104" s="24"/>
      <c r="CY104" s="24"/>
      <c r="CZ104" s="24"/>
      <c r="DA104" s="24"/>
      <c r="DB104" s="24"/>
      <c r="DC104" s="24"/>
      <c r="DD104" s="24"/>
      <c r="DE104" s="24"/>
      <c r="DF104" s="17"/>
      <c r="DG104" s="17"/>
      <c r="DH104" s="17"/>
      <c r="DI104" s="17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</row>
    <row r="105" spans="1:217" ht="39">
      <c r="A105" s="64">
        <v>44909</v>
      </c>
      <c r="B105" s="63" t="s">
        <v>261</v>
      </c>
      <c r="C105" s="63" t="s">
        <v>14</v>
      </c>
      <c r="D105" s="15" t="s">
        <v>40</v>
      </c>
      <c r="E105" s="15" t="s">
        <v>41</v>
      </c>
      <c r="F105" s="16"/>
      <c r="G105" s="27"/>
      <c r="H105" s="58">
        <v>3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8"/>
      <c r="AQ105" s="24"/>
      <c r="AR105" s="24"/>
      <c r="AS105" s="24"/>
      <c r="AT105" s="24"/>
      <c r="AU105" s="24"/>
      <c r="AV105" s="24"/>
      <c r="AW105" s="24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17"/>
      <c r="DG105" s="17"/>
      <c r="DH105" s="17"/>
      <c r="DI105" s="17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</row>
    <row r="106" spans="1:217" ht="26.25">
      <c r="A106" s="64">
        <v>44909</v>
      </c>
      <c r="B106" s="63" t="s">
        <v>262</v>
      </c>
      <c r="C106" s="63" t="s">
        <v>23</v>
      </c>
      <c r="D106" s="15" t="s">
        <v>40</v>
      </c>
      <c r="E106" s="15" t="s">
        <v>41</v>
      </c>
      <c r="F106" s="16"/>
      <c r="G106" s="27"/>
      <c r="H106" s="2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58">
        <v>1</v>
      </c>
      <c r="AH106" s="24"/>
      <c r="AI106" s="24"/>
      <c r="AJ106" s="24"/>
      <c r="AK106" s="24"/>
      <c r="AL106" s="24"/>
      <c r="AM106" s="24"/>
      <c r="AN106" s="24"/>
      <c r="AO106" s="24"/>
      <c r="AP106" s="28"/>
      <c r="AQ106" s="24"/>
      <c r="AR106" s="24"/>
      <c r="AS106" s="24"/>
      <c r="AT106" s="24"/>
      <c r="AU106" s="24"/>
      <c r="AV106" s="24"/>
      <c r="AW106" s="24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17"/>
      <c r="DG106" s="17"/>
      <c r="DH106" s="17"/>
      <c r="DI106" s="17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</row>
    <row r="107" spans="1:217" ht="26.25">
      <c r="A107" s="64">
        <v>44909</v>
      </c>
      <c r="B107" s="63" t="s">
        <v>263</v>
      </c>
      <c r="C107" s="63" t="s">
        <v>24</v>
      </c>
      <c r="D107" s="15" t="s">
        <v>40</v>
      </c>
      <c r="E107" s="15" t="s">
        <v>41</v>
      </c>
      <c r="F107" s="16"/>
      <c r="G107" s="27"/>
      <c r="H107" s="2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58">
        <v>1</v>
      </c>
      <c r="AN107" s="24"/>
      <c r="AO107" s="24"/>
      <c r="AP107" s="28"/>
      <c r="AQ107" s="24"/>
      <c r="AR107" s="24"/>
      <c r="AS107" s="24"/>
      <c r="AT107" s="24"/>
      <c r="AU107" s="24"/>
      <c r="AV107" s="24"/>
      <c r="AW107" s="24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17"/>
      <c r="DG107" s="17"/>
      <c r="DH107" s="17"/>
      <c r="DI107" s="17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</row>
    <row r="108" spans="1:217" ht="26.25">
      <c r="A108" s="64">
        <v>44908</v>
      </c>
      <c r="B108" s="63" t="s">
        <v>264</v>
      </c>
      <c r="C108" s="63" t="s">
        <v>53</v>
      </c>
      <c r="D108" s="15" t="s">
        <v>40</v>
      </c>
      <c r="E108" s="15" t="s">
        <v>41</v>
      </c>
      <c r="F108" s="16"/>
      <c r="G108" s="27"/>
      <c r="H108" s="2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8"/>
      <c r="AQ108" s="24"/>
      <c r="AR108" s="24"/>
      <c r="AS108" s="24"/>
      <c r="AT108" s="24"/>
      <c r="AU108" s="24"/>
      <c r="AV108" s="24"/>
      <c r="AW108" s="24"/>
      <c r="AX108" s="58">
        <v>2</v>
      </c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17"/>
      <c r="DG108" s="17"/>
      <c r="DH108" s="17"/>
      <c r="DI108" s="17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</row>
    <row r="109" spans="1:217" ht="26.25">
      <c r="A109" s="64">
        <v>44908</v>
      </c>
      <c r="B109" s="63" t="s">
        <v>265</v>
      </c>
      <c r="C109" s="63" t="s">
        <v>266</v>
      </c>
      <c r="D109" s="15" t="s">
        <v>40</v>
      </c>
      <c r="E109" s="15" t="s">
        <v>41</v>
      </c>
      <c r="F109" s="16"/>
      <c r="G109" s="27"/>
      <c r="H109" s="27"/>
      <c r="I109" s="24"/>
      <c r="J109" s="24"/>
      <c r="K109" s="24"/>
      <c r="L109" s="24"/>
      <c r="M109" s="24"/>
      <c r="N109" s="24"/>
      <c r="O109" s="24"/>
      <c r="P109" s="24"/>
      <c r="Q109" s="58">
        <v>5</v>
      </c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8"/>
      <c r="AQ109" s="24"/>
      <c r="AR109" s="24"/>
      <c r="AS109" s="24"/>
      <c r="AT109" s="24"/>
      <c r="AU109" s="24"/>
      <c r="AV109" s="24"/>
      <c r="AW109" s="24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17"/>
      <c r="DG109" s="17"/>
      <c r="DH109" s="17"/>
      <c r="DI109" s="17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</row>
    <row r="110" spans="1:217" ht="39">
      <c r="A110" s="64">
        <v>44908</v>
      </c>
      <c r="B110" s="63" t="s">
        <v>267</v>
      </c>
      <c r="C110" s="63" t="s">
        <v>174</v>
      </c>
      <c r="D110" s="15" t="s">
        <v>40</v>
      </c>
      <c r="E110" s="15" t="s">
        <v>41</v>
      </c>
      <c r="F110" s="16"/>
      <c r="G110" s="27"/>
      <c r="H110" s="2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8"/>
      <c r="AQ110" s="24"/>
      <c r="AR110" s="24"/>
      <c r="AS110" s="24"/>
      <c r="AT110" s="24"/>
      <c r="AU110" s="24"/>
      <c r="AV110" s="24"/>
      <c r="AW110" s="24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58">
        <v>1</v>
      </c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17"/>
      <c r="DG110" s="17"/>
      <c r="DH110" s="17"/>
      <c r="DI110" s="17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</row>
    <row r="111" spans="1:217" ht="39">
      <c r="A111" s="63" t="s">
        <v>268</v>
      </c>
      <c r="B111" s="63" t="s">
        <v>269</v>
      </c>
      <c r="C111" s="63" t="s">
        <v>270</v>
      </c>
      <c r="D111" s="15" t="s">
        <v>40</v>
      </c>
      <c r="E111" s="15" t="s">
        <v>41</v>
      </c>
      <c r="F111" s="16"/>
      <c r="G111" s="27"/>
      <c r="H111" s="2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8"/>
      <c r="AQ111" s="24"/>
      <c r="AR111" s="24"/>
      <c r="AS111" s="24"/>
      <c r="AT111" s="24"/>
      <c r="AU111" s="24"/>
      <c r="AV111" s="24"/>
      <c r="AW111" s="24"/>
      <c r="AX111" s="17"/>
      <c r="AY111" s="17"/>
      <c r="AZ111" s="17"/>
      <c r="BA111" s="58">
        <v>0</v>
      </c>
      <c r="BB111" s="17"/>
      <c r="BC111" s="17"/>
      <c r="BD111" s="17"/>
      <c r="BE111" s="17"/>
      <c r="BF111" s="17"/>
      <c r="BG111" s="17"/>
      <c r="BH111" s="17"/>
      <c r="BI111" s="17"/>
      <c r="BJ111" s="17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17"/>
      <c r="DG111" s="17"/>
      <c r="DH111" s="17"/>
      <c r="DI111" s="17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</row>
    <row r="112" spans="1:217" ht="21">
      <c r="A112" s="63" t="s">
        <v>257</v>
      </c>
      <c r="B112" s="63" t="s">
        <v>246</v>
      </c>
      <c r="C112" s="63" t="s">
        <v>16</v>
      </c>
      <c r="D112" s="15" t="s">
        <v>40</v>
      </c>
      <c r="E112" s="15" t="s">
        <v>41</v>
      </c>
      <c r="F112" s="16"/>
      <c r="G112" s="27"/>
      <c r="H112" s="27"/>
      <c r="I112" s="24"/>
      <c r="J112" s="58">
        <v>0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8"/>
      <c r="AQ112" s="24"/>
      <c r="AR112" s="24"/>
      <c r="AS112" s="24"/>
      <c r="AT112" s="24"/>
      <c r="AU112" s="24"/>
      <c r="AV112" s="24"/>
      <c r="AW112" s="24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17"/>
      <c r="DG112" s="17"/>
      <c r="DH112" s="17"/>
      <c r="DI112" s="17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</row>
    <row r="113" spans="1:217" ht="26.25">
      <c r="A113" s="64">
        <v>44906</v>
      </c>
      <c r="B113" s="63" t="s">
        <v>258</v>
      </c>
      <c r="C113" s="63" t="s">
        <v>31</v>
      </c>
      <c r="D113" s="15" t="s">
        <v>40</v>
      </c>
      <c r="E113" s="15" t="s">
        <v>41</v>
      </c>
      <c r="F113" s="16"/>
      <c r="G113" s="27"/>
      <c r="H113" s="27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8"/>
      <c r="AQ113" s="24"/>
      <c r="AR113" s="24"/>
      <c r="AS113" s="24"/>
      <c r="AT113" s="24"/>
      <c r="AU113" s="24"/>
      <c r="AV113" s="24"/>
      <c r="AW113" s="24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58">
        <v>5</v>
      </c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17"/>
      <c r="DG113" s="17"/>
      <c r="DH113" s="17"/>
      <c r="DI113" s="17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</row>
    <row r="114" spans="1:217" ht="26.25">
      <c r="A114" s="64">
        <v>44905</v>
      </c>
      <c r="B114" s="63" t="s">
        <v>256</v>
      </c>
      <c r="C114" s="63" t="s">
        <v>113</v>
      </c>
      <c r="D114" s="15" t="s">
        <v>40</v>
      </c>
      <c r="E114" s="15" t="s">
        <v>41</v>
      </c>
      <c r="F114" s="16"/>
      <c r="G114" s="27"/>
      <c r="H114" s="27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8"/>
      <c r="AQ114" s="24"/>
      <c r="AR114" s="24"/>
      <c r="AS114" s="24"/>
      <c r="AT114" s="24"/>
      <c r="AU114" s="24"/>
      <c r="AV114" s="24"/>
      <c r="AW114" s="58">
        <v>5</v>
      </c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58">
        <v>5</v>
      </c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17"/>
      <c r="DG114" s="17"/>
      <c r="DH114" s="17"/>
      <c r="DI114" s="17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</row>
    <row r="115" spans="1:217" ht="26.25">
      <c r="A115" s="56">
        <v>44905</v>
      </c>
      <c r="B115" s="55" t="s">
        <v>255</v>
      </c>
      <c r="C115" s="54" t="s">
        <v>30</v>
      </c>
      <c r="D115" s="15" t="s">
        <v>40</v>
      </c>
      <c r="E115" s="15" t="s">
        <v>41</v>
      </c>
      <c r="F115" s="16"/>
      <c r="G115" s="27"/>
      <c r="H115" s="27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8"/>
      <c r="AQ115" s="24"/>
      <c r="AR115" s="24"/>
      <c r="AS115" s="24"/>
      <c r="AT115" s="24"/>
      <c r="AU115" s="24"/>
      <c r="AV115" s="24"/>
      <c r="AW115" s="24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24"/>
      <c r="BL115" s="24"/>
      <c r="BM115" s="24"/>
      <c r="BN115" s="24"/>
      <c r="BO115" s="24"/>
      <c r="BP115" s="24"/>
      <c r="BQ115" s="58">
        <v>1</v>
      </c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17"/>
      <c r="DG115" s="17"/>
      <c r="DH115" s="17"/>
      <c r="DI115" s="17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</row>
    <row r="116" spans="1:217" ht="39">
      <c r="A116" s="56">
        <v>44904</v>
      </c>
      <c r="B116" s="53" t="s">
        <v>254</v>
      </c>
      <c r="C116" s="54" t="s">
        <v>132</v>
      </c>
      <c r="D116" s="15" t="s">
        <v>40</v>
      </c>
      <c r="E116" s="15" t="s">
        <v>41</v>
      </c>
      <c r="F116" s="16"/>
      <c r="G116" s="27"/>
      <c r="H116" s="27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8"/>
      <c r="AQ116" s="24"/>
      <c r="AR116" s="24"/>
      <c r="AS116" s="24"/>
      <c r="AT116" s="24"/>
      <c r="AU116" s="24"/>
      <c r="AV116" s="24"/>
      <c r="AW116" s="24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58">
        <v>1</v>
      </c>
      <c r="DB116" s="24"/>
      <c r="DC116" s="24"/>
      <c r="DD116" s="24"/>
      <c r="DE116" s="24"/>
      <c r="DF116" s="17"/>
      <c r="DG116" s="17"/>
      <c r="DH116" s="17"/>
      <c r="DI116" s="17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</row>
    <row r="117" spans="1:217" ht="26.25">
      <c r="A117" s="56">
        <v>44904</v>
      </c>
      <c r="B117" s="53" t="s">
        <v>253</v>
      </c>
      <c r="C117" s="54" t="s">
        <v>30</v>
      </c>
      <c r="D117" s="15" t="s">
        <v>40</v>
      </c>
      <c r="E117" s="15" t="s">
        <v>41</v>
      </c>
      <c r="F117" s="16"/>
      <c r="G117" s="27"/>
      <c r="H117" s="27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8"/>
      <c r="AQ117" s="24"/>
      <c r="AR117" s="24"/>
      <c r="AS117" s="24"/>
      <c r="AT117" s="24"/>
      <c r="AU117" s="24"/>
      <c r="AV117" s="24"/>
      <c r="AW117" s="24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24"/>
      <c r="BL117" s="24"/>
      <c r="BM117" s="24"/>
      <c r="BN117" s="24"/>
      <c r="BO117" s="24"/>
      <c r="BP117" s="24"/>
      <c r="BQ117" s="58">
        <v>1</v>
      </c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17"/>
      <c r="DG117" s="17"/>
      <c r="DH117" s="17"/>
      <c r="DI117" s="17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</row>
    <row r="118" spans="1:217" ht="26.25">
      <c r="A118" s="56">
        <v>44904</v>
      </c>
      <c r="B118" s="53" t="s">
        <v>252</v>
      </c>
      <c r="C118" s="54" t="s">
        <v>114</v>
      </c>
      <c r="D118" s="15" t="s">
        <v>40</v>
      </c>
      <c r="E118" s="15" t="s">
        <v>41</v>
      </c>
      <c r="F118" s="16"/>
      <c r="G118" s="27"/>
      <c r="H118" s="27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8"/>
      <c r="AQ118" s="24"/>
      <c r="AR118" s="24"/>
      <c r="AS118" s="24"/>
      <c r="AT118" s="24"/>
      <c r="AU118" s="24"/>
      <c r="AV118" s="24"/>
      <c r="AW118" s="24"/>
      <c r="AX118" s="17"/>
      <c r="AY118" s="17"/>
      <c r="AZ118" s="58">
        <v>1</v>
      </c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17"/>
      <c r="DG118" s="17"/>
      <c r="DH118" s="17"/>
      <c r="DI118" s="17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</row>
    <row r="119" spans="1:217" ht="51.75">
      <c r="A119" s="56">
        <v>44904</v>
      </c>
      <c r="B119" s="54" t="s">
        <v>139</v>
      </c>
      <c r="C119" s="54" t="s">
        <v>249</v>
      </c>
      <c r="D119" s="15" t="s">
        <v>40</v>
      </c>
      <c r="E119" s="15" t="s">
        <v>41</v>
      </c>
      <c r="F119" s="16"/>
      <c r="G119" s="27"/>
      <c r="H119" s="27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8"/>
      <c r="AQ119" s="24"/>
      <c r="AR119" s="24"/>
      <c r="AS119" s="24"/>
      <c r="AT119" s="24"/>
      <c r="AU119" s="24"/>
      <c r="AV119" s="24"/>
      <c r="AW119" s="24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58">
        <v>0</v>
      </c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58">
        <v>0</v>
      </c>
      <c r="DB119" s="24"/>
      <c r="DC119" s="58">
        <v>0</v>
      </c>
      <c r="DD119" s="24"/>
      <c r="DE119" s="24"/>
      <c r="DF119" s="17"/>
      <c r="DG119" s="17"/>
      <c r="DH119" s="17"/>
      <c r="DI119" s="17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</row>
    <row r="120" spans="1:217" ht="26.25">
      <c r="A120" s="56">
        <v>44904</v>
      </c>
      <c r="B120" s="53" t="s">
        <v>251</v>
      </c>
      <c r="C120" s="54" t="s">
        <v>76</v>
      </c>
      <c r="D120" s="15" t="s">
        <v>40</v>
      </c>
      <c r="E120" s="15" t="s">
        <v>41</v>
      </c>
      <c r="F120" s="16"/>
      <c r="G120" s="27"/>
      <c r="H120" s="27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8"/>
      <c r="AQ120" s="24"/>
      <c r="AR120" s="24"/>
      <c r="AS120" s="58">
        <v>1</v>
      </c>
      <c r="AT120" s="24"/>
      <c r="AU120" s="24"/>
      <c r="AV120" s="24"/>
      <c r="AW120" s="24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17"/>
      <c r="DG120" s="17"/>
      <c r="DH120" s="17"/>
      <c r="DI120" s="17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</row>
    <row r="121" spans="1:217" ht="39">
      <c r="A121" s="56">
        <v>44903</v>
      </c>
      <c r="B121" s="54" t="s">
        <v>250</v>
      </c>
      <c r="C121" s="54" t="s">
        <v>174</v>
      </c>
      <c r="D121" s="15" t="s">
        <v>40</v>
      </c>
      <c r="E121" s="15" t="s">
        <v>41</v>
      </c>
      <c r="F121" s="16"/>
      <c r="G121" s="27"/>
      <c r="H121" s="27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8"/>
      <c r="AQ121" s="24"/>
      <c r="AR121" s="24"/>
      <c r="AS121" s="24"/>
      <c r="AT121" s="24"/>
      <c r="AU121" s="24"/>
      <c r="AV121" s="24"/>
      <c r="AW121" s="24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58">
        <v>1</v>
      </c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17"/>
      <c r="DG121" s="17"/>
      <c r="DH121" s="17"/>
      <c r="DI121" s="17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</row>
    <row r="122" spans="1:217" ht="39">
      <c r="A122" s="56">
        <v>44903</v>
      </c>
      <c r="B122" s="53" t="s">
        <v>246</v>
      </c>
      <c r="C122" s="54" t="s">
        <v>124</v>
      </c>
      <c r="D122" s="15" t="s">
        <v>40</v>
      </c>
      <c r="E122" s="15" t="s">
        <v>41</v>
      </c>
      <c r="F122" s="16"/>
      <c r="G122" s="27"/>
      <c r="H122" s="27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8"/>
      <c r="AQ122" s="24"/>
      <c r="AR122" s="24"/>
      <c r="AS122" s="24"/>
      <c r="AT122" s="24"/>
      <c r="AU122" s="24"/>
      <c r="AV122" s="24"/>
      <c r="AW122" s="24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58">
        <v>0</v>
      </c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17"/>
      <c r="DG122" s="17"/>
      <c r="DH122" s="17"/>
      <c r="DI122" s="17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</row>
    <row r="123" spans="1:217" ht="51.75">
      <c r="A123" s="56">
        <v>44903</v>
      </c>
      <c r="B123" s="53" t="s">
        <v>248</v>
      </c>
      <c r="C123" s="54" t="s">
        <v>249</v>
      </c>
      <c r="D123" s="15" t="s">
        <v>40</v>
      </c>
      <c r="E123" s="15" t="s">
        <v>41</v>
      </c>
      <c r="F123" s="16"/>
      <c r="G123" s="27"/>
      <c r="H123" s="27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8"/>
      <c r="AQ123" s="24"/>
      <c r="AR123" s="24"/>
      <c r="AS123" s="24"/>
      <c r="AT123" s="24"/>
      <c r="AU123" s="24"/>
      <c r="AV123" s="24"/>
      <c r="AW123" s="24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58">
        <v>0.33333333333333331</v>
      </c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58">
        <v>0.33333333333333331</v>
      </c>
      <c r="DB123" s="24"/>
      <c r="DC123" s="58">
        <v>0.33333333333333331</v>
      </c>
      <c r="DD123" s="24"/>
      <c r="DE123" s="24"/>
      <c r="DF123" s="17"/>
      <c r="DG123" s="17"/>
      <c r="DH123" s="17"/>
      <c r="DI123" s="17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</row>
    <row r="124" spans="1:217" ht="26.25">
      <c r="A124" s="56">
        <v>44903</v>
      </c>
      <c r="B124" s="54" t="s">
        <v>222</v>
      </c>
      <c r="C124" s="54" t="s">
        <v>49</v>
      </c>
      <c r="D124" s="15" t="s">
        <v>40</v>
      </c>
      <c r="E124" s="15" t="s">
        <v>41</v>
      </c>
      <c r="F124" s="16"/>
      <c r="G124" s="27"/>
      <c r="H124" s="27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58">
        <v>1</v>
      </c>
      <c r="AQ124" s="24"/>
      <c r="AR124" s="24"/>
      <c r="AS124" s="24"/>
      <c r="AT124" s="24"/>
      <c r="AU124" s="24"/>
      <c r="AV124" s="24"/>
      <c r="AW124" s="24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17"/>
      <c r="DG124" s="17"/>
      <c r="DH124" s="17"/>
      <c r="DI124" s="17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</row>
    <row r="125" spans="1:217" ht="26.25">
      <c r="A125" s="56">
        <v>44903</v>
      </c>
      <c r="B125" s="53" t="s">
        <v>246</v>
      </c>
      <c r="C125" s="54" t="s">
        <v>247</v>
      </c>
      <c r="D125" s="15" t="s">
        <v>40</v>
      </c>
      <c r="E125" s="15" t="s">
        <v>41</v>
      </c>
      <c r="F125" s="16"/>
      <c r="G125" s="27"/>
      <c r="H125" s="27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58"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8"/>
      <c r="AQ125" s="24"/>
      <c r="AR125" s="24"/>
      <c r="AS125" s="24"/>
      <c r="AT125" s="24"/>
      <c r="AU125" s="24"/>
      <c r="AV125" s="24"/>
      <c r="AW125" s="24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17"/>
      <c r="DG125" s="17"/>
      <c r="DH125" s="17"/>
      <c r="DI125" s="17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</row>
    <row r="126" spans="1:217" ht="21">
      <c r="A126" s="56">
        <v>44902</v>
      </c>
      <c r="B126" s="53" t="s">
        <v>245</v>
      </c>
      <c r="C126" s="53" t="s">
        <v>14</v>
      </c>
      <c r="D126" s="15" t="s">
        <v>40</v>
      </c>
      <c r="E126" s="15" t="s">
        <v>41</v>
      </c>
      <c r="F126" s="16"/>
      <c r="G126" s="27"/>
      <c r="H126" s="58">
        <v>1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8"/>
      <c r="AQ126" s="24"/>
      <c r="AR126" s="24"/>
      <c r="AS126" s="24"/>
      <c r="AT126" s="24"/>
      <c r="AU126" s="24"/>
      <c r="AV126" s="24"/>
      <c r="AW126" s="24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17"/>
      <c r="DG126" s="17"/>
      <c r="DH126" s="17"/>
      <c r="DI126" s="17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</row>
    <row r="127" spans="1:217" ht="39">
      <c r="A127" s="56">
        <v>44902</v>
      </c>
      <c r="B127" s="55" t="s">
        <v>244</v>
      </c>
      <c r="C127" s="54" t="s">
        <v>24</v>
      </c>
      <c r="D127" s="15" t="s">
        <v>40</v>
      </c>
      <c r="E127" s="15" t="s">
        <v>41</v>
      </c>
      <c r="F127" s="16"/>
      <c r="G127" s="27"/>
      <c r="H127" s="27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58">
        <v>1</v>
      </c>
      <c r="AN127" s="24"/>
      <c r="AO127" s="24"/>
      <c r="AP127" s="28"/>
      <c r="AQ127" s="24"/>
      <c r="AR127" s="24"/>
      <c r="AS127" s="24"/>
      <c r="AT127" s="24"/>
      <c r="AU127" s="24"/>
      <c r="AV127" s="24"/>
      <c r="AW127" s="24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17"/>
      <c r="DG127" s="17"/>
      <c r="DH127" s="17"/>
      <c r="DI127" s="17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</row>
    <row r="128" spans="1:217" ht="26.25">
      <c r="A128" s="56">
        <v>44902</v>
      </c>
      <c r="B128" s="54" t="s">
        <v>243</v>
      </c>
      <c r="C128" s="54" t="s">
        <v>49</v>
      </c>
      <c r="D128" s="15" t="s">
        <v>40</v>
      </c>
      <c r="E128" s="15" t="s">
        <v>41</v>
      </c>
      <c r="F128" s="16"/>
      <c r="G128" s="27"/>
      <c r="H128" s="27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58">
        <v>1</v>
      </c>
      <c r="AQ128" s="24"/>
      <c r="AR128" s="24"/>
      <c r="AS128" s="24"/>
      <c r="AT128" s="24"/>
      <c r="AU128" s="24"/>
      <c r="AV128" s="24"/>
      <c r="AW128" s="24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17"/>
      <c r="DG128" s="17"/>
      <c r="DH128" s="17"/>
      <c r="DI128" s="17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</row>
    <row r="129" spans="1:217" ht="26.25">
      <c r="A129" s="56">
        <v>44902</v>
      </c>
      <c r="B129" s="54" t="s">
        <v>242</v>
      </c>
      <c r="C129" s="53" t="s">
        <v>14</v>
      </c>
      <c r="D129" s="15" t="s">
        <v>40</v>
      </c>
      <c r="E129" s="15" t="s">
        <v>41</v>
      </c>
      <c r="F129" s="16"/>
      <c r="G129" s="27"/>
      <c r="H129" s="58">
        <v>1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8"/>
      <c r="AQ129" s="24"/>
      <c r="AR129" s="24"/>
      <c r="AS129" s="24"/>
      <c r="AT129" s="24"/>
      <c r="AU129" s="24"/>
      <c r="AV129" s="24"/>
      <c r="AW129" s="24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17"/>
      <c r="DG129" s="17"/>
      <c r="DH129" s="17"/>
      <c r="DI129" s="17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</row>
    <row r="130" spans="1:217" ht="26.25">
      <c r="A130" s="56">
        <v>44902</v>
      </c>
      <c r="B130" s="53" t="s">
        <v>240</v>
      </c>
      <c r="C130" s="54" t="s">
        <v>241</v>
      </c>
      <c r="D130" s="15" t="s">
        <v>40</v>
      </c>
      <c r="E130" s="15" t="s">
        <v>41</v>
      </c>
      <c r="F130" s="16"/>
      <c r="G130" s="27"/>
      <c r="H130" s="27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8"/>
      <c r="AQ130" s="24"/>
      <c r="AR130" s="24"/>
      <c r="AS130" s="24"/>
      <c r="AT130" s="24"/>
      <c r="AU130" s="24"/>
      <c r="AV130" s="24"/>
      <c r="AW130" s="24"/>
      <c r="AX130" s="17"/>
      <c r="AY130" s="17"/>
      <c r="AZ130" s="17"/>
      <c r="BA130" s="17"/>
      <c r="BB130" s="58">
        <v>1</v>
      </c>
      <c r="BC130" s="17"/>
      <c r="BD130" s="17"/>
      <c r="BE130" s="17"/>
      <c r="BF130" s="17"/>
      <c r="BG130" s="17"/>
      <c r="BH130" s="17"/>
      <c r="BI130" s="17"/>
      <c r="BJ130" s="17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17"/>
      <c r="DG130" s="17"/>
      <c r="DH130" s="17"/>
      <c r="DI130" s="17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</row>
    <row r="131" spans="1:217" ht="26.25">
      <c r="A131" s="56">
        <v>44901</v>
      </c>
      <c r="B131" s="54" t="s">
        <v>222</v>
      </c>
      <c r="C131" s="54" t="s">
        <v>49</v>
      </c>
      <c r="D131" s="15" t="s">
        <v>40</v>
      </c>
      <c r="E131" s="15" t="s">
        <v>41</v>
      </c>
      <c r="F131" s="16"/>
      <c r="G131" s="27"/>
      <c r="H131" s="27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58">
        <v>1</v>
      </c>
      <c r="AQ131" s="24"/>
      <c r="AR131" s="24"/>
      <c r="AS131" s="24"/>
      <c r="AT131" s="24"/>
      <c r="AU131" s="24"/>
      <c r="AV131" s="24"/>
      <c r="AW131" s="24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17"/>
      <c r="DG131" s="17"/>
      <c r="DH131" s="17"/>
      <c r="DI131" s="17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</row>
    <row r="132" spans="1:217" ht="26.25">
      <c r="A132" s="53" t="s">
        <v>239</v>
      </c>
      <c r="B132" s="54" t="s">
        <v>192</v>
      </c>
      <c r="C132" s="54" t="s">
        <v>116</v>
      </c>
      <c r="D132" s="22"/>
      <c r="E132" s="22"/>
      <c r="F132" s="16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58">
        <v>0</v>
      </c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</row>
    <row r="133" spans="1:217" ht="21">
      <c r="A133" s="56">
        <v>44900</v>
      </c>
      <c r="B133" s="53" t="s">
        <v>141</v>
      </c>
      <c r="C133" s="53" t="s">
        <v>238</v>
      </c>
      <c r="D133" s="22"/>
      <c r="E133" s="22"/>
      <c r="F133" s="16"/>
      <c r="G133" s="58">
        <v>0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</row>
    <row r="134" spans="1:217" ht="39">
      <c r="A134" s="22" t="s">
        <v>237</v>
      </c>
      <c r="B134" s="54" t="s">
        <v>236</v>
      </c>
      <c r="C134" s="53" t="s">
        <v>231</v>
      </c>
      <c r="D134" s="22"/>
      <c r="E134" s="22"/>
      <c r="F134" s="16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58">
        <v>1</v>
      </c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</row>
    <row r="135" spans="1:217" ht="64.5">
      <c r="A135" s="62">
        <v>44898</v>
      </c>
      <c r="B135" s="53" t="s">
        <v>234</v>
      </c>
      <c r="C135" s="54" t="s">
        <v>235</v>
      </c>
      <c r="D135" s="22"/>
      <c r="E135" s="22"/>
      <c r="F135" s="16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58">
        <v>0.33333333333333331</v>
      </c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58">
        <v>0.33333333333333331</v>
      </c>
      <c r="DB135" s="22"/>
      <c r="DC135" s="58">
        <v>0.33333333333333331</v>
      </c>
      <c r="DD135" s="22"/>
      <c r="DE135" s="22"/>
      <c r="DF135" s="22"/>
      <c r="DG135" s="22"/>
      <c r="DH135" s="22"/>
      <c r="DI135" s="22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</row>
    <row r="136" spans="1:217" ht="26.25">
      <c r="A136" s="62">
        <v>44897</v>
      </c>
      <c r="B136" s="53" t="s">
        <v>233</v>
      </c>
      <c r="C136" s="54" t="s">
        <v>23</v>
      </c>
      <c r="D136" s="22"/>
      <c r="E136" s="22"/>
      <c r="F136" s="16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58">
        <v>1</v>
      </c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</row>
    <row r="137" spans="1:217" ht="39">
      <c r="A137" s="62">
        <v>44897</v>
      </c>
      <c r="B137" s="54" t="s">
        <v>232</v>
      </c>
      <c r="C137" s="53" t="s">
        <v>231</v>
      </c>
      <c r="D137" s="22"/>
      <c r="E137" s="22"/>
      <c r="F137" s="16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58">
        <v>1</v>
      </c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</row>
    <row r="138" spans="1:217" ht="26.25">
      <c r="A138" s="62">
        <v>44897</v>
      </c>
      <c r="B138" s="55" t="s">
        <v>209</v>
      </c>
      <c r="C138" s="53" t="s">
        <v>231</v>
      </c>
      <c r="D138" s="22"/>
      <c r="E138" s="22"/>
      <c r="F138" s="16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58">
        <v>1</v>
      </c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</row>
    <row r="139" spans="1:217" ht="39">
      <c r="A139" s="62">
        <v>44897</v>
      </c>
      <c r="B139" s="54" t="s">
        <v>230</v>
      </c>
      <c r="C139" s="54" t="s">
        <v>22</v>
      </c>
      <c r="D139" s="22"/>
      <c r="E139" s="22"/>
      <c r="F139" s="16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58">
        <v>1</v>
      </c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68"/>
      <c r="BT139" s="22"/>
      <c r="BU139" s="24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</row>
    <row r="140" spans="1:217" ht="26.25">
      <c r="A140" s="62">
        <v>44897</v>
      </c>
      <c r="B140" s="54" t="s">
        <v>228</v>
      </c>
      <c r="C140" s="54" t="s">
        <v>229</v>
      </c>
      <c r="D140" s="22"/>
      <c r="E140" s="22"/>
      <c r="F140" s="16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58">
        <v>1</v>
      </c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</row>
    <row r="141" spans="1:217" hidden="1">
      <c r="A141" s="62"/>
      <c r="B141" s="54"/>
      <c r="C141" s="54"/>
      <c r="D141" s="22"/>
      <c r="E141" s="22"/>
      <c r="F141" s="16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</row>
    <row r="142" spans="1:217" ht="26.25">
      <c r="A142" s="62">
        <v>44897</v>
      </c>
      <c r="B142" s="54" t="s">
        <v>227</v>
      </c>
      <c r="C142" s="54" t="s">
        <v>99</v>
      </c>
      <c r="D142" s="22"/>
      <c r="E142" s="22"/>
      <c r="F142" s="16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58">
        <v>1</v>
      </c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</row>
    <row r="143" spans="1:217" ht="39">
      <c r="A143" s="62">
        <v>44896</v>
      </c>
      <c r="B143" s="54" t="s">
        <v>226</v>
      </c>
      <c r="C143" s="54" t="s">
        <v>73</v>
      </c>
      <c r="D143" s="22"/>
      <c r="E143" s="22"/>
      <c r="F143" s="16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58">
        <v>1</v>
      </c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</row>
    <row r="144" spans="1:217" ht="26.25">
      <c r="A144" s="62">
        <v>44896</v>
      </c>
      <c r="B144" s="54" t="s">
        <v>222</v>
      </c>
      <c r="C144" s="54" t="s">
        <v>49</v>
      </c>
      <c r="D144" s="22"/>
      <c r="E144" s="22"/>
      <c r="F144" s="16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58">
        <v>1</v>
      </c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</row>
    <row r="145" spans="1:217" ht="51.75">
      <c r="A145" s="62">
        <v>44896</v>
      </c>
      <c r="B145" s="54" t="s">
        <v>225</v>
      </c>
      <c r="C145" s="54" t="s">
        <v>178</v>
      </c>
      <c r="D145" s="22"/>
      <c r="E145" s="22"/>
      <c r="F145" s="16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58">
        <v>1</v>
      </c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</row>
    <row r="146" spans="1:217" ht="39">
      <c r="A146" s="62">
        <v>44896</v>
      </c>
      <c r="B146" s="54" t="s">
        <v>224</v>
      </c>
      <c r="C146" s="54" t="s">
        <v>178</v>
      </c>
      <c r="D146" s="22"/>
      <c r="E146" s="22"/>
      <c r="F146" s="16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58">
        <v>1</v>
      </c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</row>
    <row r="147" spans="1:217" ht="26.25">
      <c r="A147" s="61" t="s">
        <v>223</v>
      </c>
      <c r="B147" s="60" t="s">
        <v>222</v>
      </c>
      <c r="C147" s="54" t="s">
        <v>49</v>
      </c>
      <c r="D147" s="22"/>
      <c r="E147" s="22"/>
      <c r="F147" s="16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58">
        <v>1</v>
      </c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</row>
    <row r="148" spans="1:217" ht="51.75">
      <c r="A148" s="22">
        <v>44894</v>
      </c>
      <c r="B148" s="54" t="s">
        <v>221</v>
      </c>
      <c r="C148" s="54" t="s">
        <v>27</v>
      </c>
      <c r="D148" s="15" t="s">
        <v>40</v>
      </c>
      <c r="E148" s="15" t="s">
        <v>41</v>
      </c>
      <c r="F148" s="16"/>
      <c r="G148" s="27"/>
      <c r="H148" s="27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8"/>
      <c r="AQ148" s="24"/>
      <c r="AR148" s="24"/>
      <c r="AS148" s="24"/>
      <c r="AT148" s="24"/>
      <c r="AU148" s="24"/>
      <c r="AV148" s="24"/>
      <c r="AW148" s="24"/>
      <c r="AX148" s="17"/>
      <c r="AY148" s="17"/>
      <c r="AZ148" s="17"/>
      <c r="BA148" s="17"/>
      <c r="BB148" s="17"/>
      <c r="BC148" s="17"/>
      <c r="BD148" s="58">
        <v>3</v>
      </c>
      <c r="BE148" s="17"/>
      <c r="BF148" s="17"/>
      <c r="BG148" s="17"/>
      <c r="BH148" s="17"/>
      <c r="BI148" s="17"/>
      <c r="BJ148" s="17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17"/>
      <c r="DG148" s="17"/>
      <c r="DH148" s="17"/>
      <c r="DI148" s="17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</row>
    <row r="149" spans="1:217" ht="39">
      <c r="A149" s="22">
        <v>44894</v>
      </c>
      <c r="B149" s="54" t="s">
        <v>220</v>
      </c>
      <c r="C149" s="54" t="s">
        <v>144</v>
      </c>
      <c r="D149" s="15" t="s">
        <v>40</v>
      </c>
      <c r="E149" s="15" t="s">
        <v>41</v>
      </c>
      <c r="F149" s="16"/>
      <c r="G149" s="27"/>
      <c r="H149" s="27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8"/>
      <c r="AQ149" s="24"/>
      <c r="AR149" s="24"/>
      <c r="AS149" s="24"/>
      <c r="AT149" s="24"/>
      <c r="AU149" s="24"/>
      <c r="AV149" s="24"/>
      <c r="AW149" s="24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58">
        <v>1</v>
      </c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17"/>
      <c r="DG149" s="17"/>
      <c r="DH149" s="17"/>
      <c r="DI149" s="17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</row>
    <row r="150" spans="1:217" ht="26.25">
      <c r="A150" s="56" t="s">
        <v>219</v>
      </c>
      <c r="B150" s="54" t="s">
        <v>218</v>
      </c>
      <c r="C150" s="54" t="s">
        <v>49</v>
      </c>
      <c r="D150" s="15" t="s">
        <v>40</v>
      </c>
      <c r="E150" s="15" t="s">
        <v>41</v>
      </c>
      <c r="F150" s="16"/>
      <c r="G150" s="27"/>
      <c r="H150" s="27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58">
        <v>3</v>
      </c>
      <c r="AQ150" s="24"/>
      <c r="AR150" s="24"/>
      <c r="AS150" s="24"/>
      <c r="AT150" s="24"/>
      <c r="AU150" s="24"/>
      <c r="AV150" s="24"/>
      <c r="AW150" s="24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17"/>
      <c r="DG150" s="17"/>
      <c r="DH150" s="17"/>
      <c r="DI150" s="17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</row>
    <row r="151" spans="1:217" ht="39">
      <c r="A151" s="56">
        <v>44893</v>
      </c>
      <c r="B151" s="53" t="s">
        <v>217</v>
      </c>
      <c r="C151" s="54" t="s">
        <v>145</v>
      </c>
      <c r="D151" s="15" t="s">
        <v>40</v>
      </c>
      <c r="E151" s="15" t="s">
        <v>41</v>
      </c>
      <c r="F151" s="16"/>
      <c r="G151" s="27"/>
      <c r="H151" s="27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8"/>
      <c r="AQ151" s="24"/>
      <c r="AR151" s="24"/>
      <c r="AS151" s="24"/>
      <c r="AT151" s="24"/>
      <c r="AU151" s="24"/>
      <c r="AV151" s="24"/>
      <c r="AW151" s="24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58">
        <v>0</v>
      </c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17"/>
      <c r="DG151" s="17"/>
      <c r="DH151" s="17"/>
      <c r="DI151" s="17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</row>
    <row r="152" spans="1:217" ht="39">
      <c r="A152" s="22">
        <v>44889</v>
      </c>
      <c r="B152" s="54" t="s">
        <v>216</v>
      </c>
      <c r="C152" s="54" t="s">
        <v>87</v>
      </c>
      <c r="D152" s="15" t="s">
        <v>40</v>
      </c>
      <c r="E152" s="15" t="s">
        <v>41</v>
      </c>
      <c r="F152" s="16"/>
      <c r="G152" s="27"/>
      <c r="H152" s="27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8"/>
      <c r="AQ152" s="24"/>
      <c r="AR152" s="24"/>
      <c r="AS152" s="24"/>
      <c r="AT152" s="24"/>
      <c r="AU152" s="24"/>
      <c r="AV152" s="24"/>
      <c r="AW152" s="24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58">
        <v>1</v>
      </c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17"/>
      <c r="DG152" s="17"/>
      <c r="DH152" s="17"/>
      <c r="DI152" s="17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</row>
    <row r="153" spans="1:217" ht="26.25">
      <c r="A153" s="56">
        <v>44887</v>
      </c>
      <c r="B153" s="54" t="s">
        <v>215</v>
      </c>
      <c r="C153" s="54" t="s">
        <v>25</v>
      </c>
      <c r="D153" s="15" t="s">
        <v>40</v>
      </c>
      <c r="E153" s="15" t="s">
        <v>41</v>
      </c>
      <c r="F153" s="16"/>
      <c r="G153" s="27"/>
      <c r="H153" s="27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8"/>
      <c r="AQ153" s="58">
        <v>3</v>
      </c>
      <c r="AR153" s="24"/>
      <c r="AS153" s="24"/>
      <c r="AT153" s="24"/>
      <c r="AU153" s="24"/>
      <c r="AV153" s="24"/>
      <c r="AW153" s="24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17"/>
      <c r="DG153" s="17"/>
      <c r="DH153" s="17"/>
      <c r="DI153" s="17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</row>
    <row r="154" spans="1:217" ht="26.25">
      <c r="A154" s="53" t="s">
        <v>214</v>
      </c>
      <c r="B154" s="54" t="s">
        <v>213</v>
      </c>
      <c r="C154" s="54" t="s">
        <v>31</v>
      </c>
      <c r="D154" s="15" t="s">
        <v>40</v>
      </c>
      <c r="E154" s="15" t="s">
        <v>41</v>
      </c>
      <c r="F154" s="16"/>
      <c r="G154" s="27"/>
      <c r="H154" s="27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8"/>
      <c r="AQ154" s="24"/>
      <c r="AR154" s="24"/>
      <c r="AS154" s="24"/>
      <c r="AT154" s="24"/>
      <c r="AU154" s="24"/>
      <c r="AV154" s="24"/>
      <c r="AW154" s="24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58">
        <v>5</v>
      </c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17"/>
      <c r="DG154" s="17"/>
      <c r="DH154" s="17"/>
      <c r="DI154" s="17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</row>
    <row r="155" spans="1:217" ht="39">
      <c r="A155" s="22">
        <v>44881</v>
      </c>
      <c r="B155" s="54" t="s">
        <v>212</v>
      </c>
      <c r="C155" s="54" t="s">
        <v>27</v>
      </c>
      <c r="D155" s="15"/>
      <c r="E155" s="15"/>
      <c r="F155" s="16"/>
      <c r="G155" s="27"/>
      <c r="H155" s="27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8"/>
      <c r="AQ155" s="24"/>
      <c r="AR155" s="24"/>
      <c r="AS155" s="24"/>
      <c r="AT155" s="24"/>
      <c r="AU155" s="24"/>
      <c r="AV155" s="24"/>
      <c r="AW155" s="24"/>
      <c r="AX155" s="17"/>
      <c r="AY155" s="17"/>
      <c r="AZ155" s="17"/>
      <c r="BA155" s="17"/>
      <c r="BB155" s="17"/>
      <c r="BC155" s="17"/>
      <c r="BD155" s="58">
        <v>1</v>
      </c>
      <c r="BE155" s="17"/>
      <c r="BF155" s="17"/>
      <c r="BG155" s="17"/>
      <c r="BH155" s="17"/>
      <c r="BI155" s="17"/>
      <c r="BJ155" s="17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17"/>
      <c r="DG155" s="17"/>
      <c r="DH155" s="17"/>
      <c r="DI155" s="17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</row>
    <row r="156" spans="1:217" ht="39">
      <c r="A156" s="56">
        <v>44876</v>
      </c>
      <c r="B156" s="54" t="s">
        <v>210</v>
      </c>
      <c r="C156" s="54" t="s">
        <v>211</v>
      </c>
      <c r="D156" s="15"/>
      <c r="E156" s="15"/>
      <c r="F156" s="16"/>
      <c r="G156" s="27"/>
      <c r="H156" s="27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8"/>
      <c r="AQ156" s="24"/>
      <c r="AR156" s="24"/>
      <c r="AS156" s="24"/>
      <c r="AT156" s="24"/>
      <c r="AU156" s="24"/>
      <c r="AV156" s="24"/>
      <c r="AW156" s="24"/>
      <c r="AX156" s="17"/>
      <c r="AY156" s="24"/>
      <c r="AZ156" s="58">
        <v>0.5</v>
      </c>
      <c r="BA156" s="58"/>
      <c r="BB156" s="17"/>
      <c r="BC156" s="17"/>
      <c r="BD156" s="17"/>
      <c r="BE156" s="17"/>
      <c r="BF156" s="17"/>
      <c r="BG156" s="17"/>
      <c r="BH156" s="17"/>
      <c r="BI156" s="17"/>
      <c r="BJ156" s="17"/>
      <c r="BK156" s="24"/>
      <c r="BL156" s="24"/>
      <c r="BM156" s="24"/>
      <c r="BN156" s="24"/>
      <c r="BO156" s="24"/>
      <c r="BP156" s="24"/>
      <c r="BQ156" s="24"/>
      <c r="BR156" s="24"/>
      <c r="BS156" s="24"/>
      <c r="BT156" s="58">
        <v>0.5</v>
      </c>
      <c r="BU156" s="58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17"/>
      <c r="DG156" s="17"/>
      <c r="DH156" s="17"/>
      <c r="DI156" s="17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</row>
    <row r="157" spans="1:217" ht="26.25">
      <c r="A157" s="56">
        <v>44876</v>
      </c>
      <c r="B157" s="55" t="s">
        <v>209</v>
      </c>
      <c r="C157" s="54" t="s">
        <v>69</v>
      </c>
      <c r="D157" s="15"/>
      <c r="E157" s="15"/>
      <c r="F157" s="16"/>
      <c r="G157" s="27"/>
      <c r="H157" s="27"/>
      <c r="I157" s="24"/>
      <c r="J157" s="24"/>
      <c r="K157" s="24"/>
      <c r="L157" s="24"/>
      <c r="M157" s="24"/>
      <c r="N157" s="24"/>
      <c r="O157" s="24"/>
      <c r="P157" s="24"/>
      <c r="Q157" s="24"/>
      <c r="R157" s="58">
        <v>1</v>
      </c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8"/>
      <c r="AQ157" s="24"/>
      <c r="AR157" s="24"/>
      <c r="AS157" s="24"/>
      <c r="AT157" s="24"/>
      <c r="AU157" s="24"/>
      <c r="AV157" s="24"/>
      <c r="AW157" s="24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17"/>
      <c r="DG157" s="17"/>
      <c r="DH157" s="17"/>
      <c r="DI157" s="17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</row>
    <row r="158" spans="1:217" ht="26.25">
      <c r="A158" s="56">
        <v>44875</v>
      </c>
      <c r="B158" s="55" t="s">
        <v>208</v>
      </c>
      <c r="C158" s="54" t="s">
        <v>23</v>
      </c>
      <c r="D158" s="15"/>
      <c r="E158" s="15"/>
      <c r="F158" s="16"/>
      <c r="G158" s="27"/>
      <c r="H158" s="27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58">
        <v>3</v>
      </c>
      <c r="AH158" s="24"/>
      <c r="AI158" s="24"/>
      <c r="AJ158" s="24"/>
      <c r="AK158" s="24"/>
      <c r="AL158" s="24"/>
      <c r="AM158" s="24"/>
      <c r="AN158" s="24"/>
      <c r="AO158" s="24"/>
      <c r="AP158" s="28"/>
      <c r="AQ158" s="24"/>
      <c r="AR158" s="24"/>
      <c r="AS158" s="24"/>
      <c r="AT158" s="24"/>
      <c r="AU158" s="24"/>
      <c r="AV158" s="24"/>
      <c r="AW158" s="24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17"/>
      <c r="DG158" s="17"/>
      <c r="DH158" s="17"/>
      <c r="DI158" s="17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</row>
    <row r="159" spans="1:217" ht="26.25">
      <c r="A159" s="56">
        <v>44875</v>
      </c>
      <c r="B159" s="54" t="s">
        <v>207</v>
      </c>
      <c r="C159" s="54" t="s">
        <v>23</v>
      </c>
      <c r="D159" s="15"/>
      <c r="E159" s="15"/>
      <c r="F159" s="16"/>
      <c r="G159" s="27"/>
      <c r="H159" s="27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58">
        <v>2</v>
      </c>
      <c r="AH159" s="24"/>
      <c r="AI159" s="24"/>
      <c r="AJ159" s="24"/>
      <c r="AK159" s="24"/>
      <c r="AL159" s="24"/>
      <c r="AM159" s="24"/>
      <c r="AN159" s="24"/>
      <c r="AO159" s="24"/>
      <c r="AP159" s="28"/>
      <c r="AQ159" s="24"/>
      <c r="AR159" s="24"/>
      <c r="AS159" s="24"/>
      <c r="AT159" s="24"/>
      <c r="AU159" s="24"/>
      <c r="AV159" s="24"/>
      <c r="AW159" s="24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17"/>
      <c r="DG159" s="17"/>
      <c r="DH159" s="17"/>
      <c r="DI159" s="17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</row>
    <row r="160" spans="1:217" ht="64.5">
      <c r="A160" s="56">
        <v>44875</v>
      </c>
      <c r="B160" s="54" t="s">
        <v>206</v>
      </c>
      <c r="C160" s="54" t="s">
        <v>24</v>
      </c>
      <c r="D160" s="15"/>
      <c r="E160" s="15"/>
      <c r="F160" s="16"/>
      <c r="G160" s="27"/>
      <c r="H160" s="27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58">
        <v>3</v>
      </c>
      <c r="AN160" s="24"/>
      <c r="AO160" s="24"/>
      <c r="AP160" s="28"/>
      <c r="AQ160" s="24"/>
      <c r="AR160" s="24"/>
      <c r="AS160" s="24"/>
      <c r="AT160" s="24"/>
      <c r="AU160" s="24"/>
      <c r="AV160" s="24"/>
      <c r="AW160" s="24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17"/>
      <c r="DG160" s="17"/>
      <c r="DH160" s="17"/>
      <c r="DI160" s="17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</row>
    <row r="161" spans="1:217" ht="51.75">
      <c r="A161" s="54" t="s">
        <v>203</v>
      </c>
      <c r="B161" s="54" t="s">
        <v>204</v>
      </c>
      <c r="C161" s="54" t="s">
        <v>205</v>
      </c>
      <c r="D161" s="15" t="s">
        <v>40</v>
      </c>
      <c r="E161" s="15" t="s">
        <v>41</v>
      </c>
      <c r="F161" s="16"/>
      <c r="G161" s="27"/>
      <c r="H161" s="27"/>
      <c r="I161" s="24"/>
      <c r="J161" s="24"/>
      <c r="K161" s="58">
        <v>0.5</v>
      </c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8"/>
      <c r="AQ161" s="24"/>
      <c r="AR161" s="24"/>
      <c r="AS161" s="24"/>
      <c r="AT161" s="24"/>
      <c r="AU161" s="24"/>
      <c r="AV161" s="24"/>
      <c r="AW161" s="24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58">
        <v>0.5</v>
      </c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17"/>
      <c r="DG161" s="17"/>
      <c r="DH161" s="17"/>
      <c r="DI161" s="17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</row>
    <row r="162" spans="1:217" ht="26.25">
      <c r="A162" s="56">
        <v>44874</v>
      </c>
      <c r="B162" s="54" t="s">
        <v>202</v>
      </c>
      <c r="C162" s="53" t="s">
        <v>89</v>
      </c>
      <c r="D162" s="15" t="s">
        <v>40</v>
      </c>
      <c r="E162" s="15" t="s">
        <v>41</v>
      </c>
      <c r="F162" s="16"/>
      <c r="G162" s="27"/>
      <c r="H162" s="27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8"/>
      <c r="AQ162" s="24"/>
      <c r="AR162" s="24"/>
      <c r="AS162" s="24"/>
      <c r="AT162" s="24"/>
      <c r="AU162" s="24"/>
      <c r="AV162" s="24"/>
      <c r="AW162" s="24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58">
        <v>1</v>
      </c>
      <c r="CW162" s="24"/>
      <c r="CX162" s="24"/>
      <c r="CY162" s="24"/>
      <c r="CZ162" s="24"/>
      <c r="DA162" s="24"/>
      <c r="DB162" s="24"/>
      <c r="DC162" s="24"/>
      <c r="DD162" s="24"/>
      <c r="DE162" s="24"/>
      <c r="DF162" s="17"/>
      <c r="DG162" s="17"/>
      <c r="DH162" s="17"/>
      <c r="DI162" s="17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</row>
    <row r="163" spans="1:217" ht="26.25">
      <c r="A163" s="56">
        <v>44874</v>
      </c>
      <c r="B163" s="53" t="s">
        <v>201</v>
      </c>
      <c r="C163" s="54" t="s">
        <v>60</v>
      </c>
      <c r="D163" s="15" t="s">
        <v>40</v>
      </c>
      <c r="E163" s="15" t="s">
        <v>41</v>
      </c>
      <c r="F163" s="16"/>
      <c r="G163" s="27"/>
      <c r="H163" s="27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8"/>
      <c r="AQ163" s="24"/>
      <c r="AR163" s="24"/>
      <c r="AS163" s="24"/>
      <c r="AT163" s="24"/>
      <c r="AU163" s="24"/>
      <c r="AV163" s="58">
        <v>1</v>
      </c>
      <c r="AW163" s="24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17"/>
      <c r="DG163" s="17"/>
      <c r="DH163" s="17"/>
      <c r="DI163" s="17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</row>
    <row r="164" spans="1:217" ht="26.25">
      <c r="A164" s="56">
        <v>44874</v>
      </c>
      <c r="B164" s="53" t="s">
        <v>200</v>
      </c>
      <c r="C164" s="54" t="s">
        <v>60</v>
      </c>
      <c r="D164" s="15" t="s">
        <v>40</v>
      </c>
      <c r="E164" s="15" t="s">
        <v>41</v>
      </c>
      <c r="F164" s="16"/>
      <c r="G164" s="27"/>
      <c r="H164" s="27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8"/>
      <c r="AQ164" s="24"/>
      <c r="AR164" s="24"/>
      <c r="AS164" s="24"/>
      <c r="AT164" s="24"/>
      <c r="AU164" s="24"/>
      <c r="AV164" s="58">
        <v>1</v>
      </c>
      <c r="AW164" s="24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17"/>
      <c r="DG164" s="17"/>
      <c r="DH164" s="17"/>
      <c r="DI164" s="17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</row>
    <row r="165" spans="1:217" ht="39">
      <c r="A165" s="56">
        <v>44873</v>
      </c>
      <c r="B165" s="54" t="s">
        <v>199</v>
      </c>
      <c r="C165" s="54" t="s">
        <v>174</v>
      </c>
      <c r="D165" s="15" t="s">
        <v>40</v>
      </c>
      <c r="E165" s="15" t="s">
        <v>41</v>
      </c>
      <c r="F165" s="16"/>
      <c r="G165" s="27"/>
      <c r="H165" s="27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8"/>
      <c r="AQ165" s="24"/>
      <c r="AR165" s="24"/>
      <c r="AS165" s="24"/>
      <c r="AT165" s="24"/>
      <c r="AU165" s="24"/>
      <c r="AV165" s="24"/>
      <c r="AW165" s="24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58">
        <v>1</v>
      </c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17"/>
      <c r="DG165" s="17"/>
      <c r="DH165" s="17"/>
      <c r="DI165" s="17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</row>
    <row r="166" spans="1:217" ht="26.25">
      <c r="A166" s="56">
        <v>44873</v>
      </c>
      <c r="B166" s="53" t="s">
        <v>198</v>
      </c>
      <c r="C166" s="54" t="s">
        <v>112</v>
      </c>
      <c r="D166" s="15" t="s">
        <v>40</v>
      </c>
      <c r="E166" s="15" t="s">
        <v>41</v>
      </c>
      <c r="F166" s="16"/>
      <c r="G166" s="27"/>
      <c r="H166" s="27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8"/>
      <c r="AQ166" s="24"/>
      <c r="AR166" s="24"/>
      <c r="AS166" s="24"/>
      <c r="AT166" s="58">
        <v>1</v>
      </c>
      <c r="AU166" s="24"/>
      <c r="AV166" s="24"/>
      <c r="AW166" s="24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17"/>
      <c r="DG166" s="17"/>
      <c r="DH166" s="17"/>
      <c r="DI166" s="17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</row>
    <row r="167" spans="1:217" ht="26.25">
      <c r="A167" s="56">
        <v>44872</v>
      </c>
      <c r="B167" s="53" t="s">
        <v>197</v>
      </c>
      <c r="C167" s="55" t="s">
        <v>50</v>
      </c>
      <c r="D167" s="15" t="s">
        <v>40</v>
      </c>
      <c r="E167" s="15" t="s">
        <v>41</v>
      </c>
      <c r="F167" s="16"/>
      <c r="G167" s="27"/>
      <c r="H167" s="27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58">
        <v>0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8"/>
      <c r="AQ167" s="24"/>
      <c r="AR167" s="24"/>
      <c r="AS167" s="24"/>
      <c r="AT167" s="24"/>
      <c r="AU167" s="24"/>
      <c r="AV167" s="24"/>
      <c r="AW167" s="24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17"/>
      <c r="DG167" s="17"/>
      <c r="DH167" s="17"/>
      <c r="DI167" s="17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</row>
    <row r="168" spans="1:217" ht="26.25">
      <c r="A168" s="56">
        <v>44872</v>
      </c>
      <c r="B168" s="55" t="s">
        <v>171</v>
      </c>
      <c r="C168" s="54" t="s">
        <v>60</v>
      </c>
      <c r="D168" s="15" t="s">
        <v>40</v>
      </c>
      <c r="E168" s="15" t="s">
        <v>41</v>
      </c>
      <c r="F168" s="16"/>
      <c r="G168" s="27"/>
      <c r="H168" s="27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8"/>
      <c r="AQ168" s="24"/>
      <c r="AR168" s="24"/>
      <c r="AS168" s="24"/>
      <c r="AT168" s="24"/>
      <c r="AU168" s="24"/>
      <c r="AV168" s="58">
        <v>1</v>
      </c>
      <c r="AW168" s="24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17"/>
      <c r="DG168" s="17"/>
      <c r="DH168" s="17"/>
      <c r="DI168" s="17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</row>
    <row r="169" spans="1:217" ht="26.25">
      <c r="A169" s="56">
        <v>44869</v>
      </c>
      <c r="B169" s="53" t="s">
        <v>196</v>
      </c>
      <c r="C169" s="54" t="s">
        <v>35</v>
      </c>
      <c r="D169" s="15" t="s">
        <v>40</v>
      </c>
      <c r="E169" s="15" t="s">
        <v>41</v>
      </c>
      <c r="F169" s="16"/>
      <c r="G169" s="27"/>
      <c r="H169" s="27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8"/>
      <c r="AQ169" s="24"/>
      <c r="AR169" s="24"/>
      <c r="AS169" s="24"/>
      <c r="AT169" s="24"/>
      <c r="AU169" s="24"/>
      <c r="AV169" s="24"/>
      <c r="AW169" s="24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58">
        <v>1</v>
      </c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17"/>
      <c r="DG169" s="17"/>
      <c r="DH169" s="17"/>
      <c r="DI169" s="17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</row>
    <row r="170" spans="1:217" ht="26.25">
      <c r="A170" s="56">
        <v>44869</v>
      </c>
      <c r="B170" s="53" t="s">
        <v>195</v>
      </c>
      <c r="C170" s="54" t="s">
        <v>114</v>
      </c>
      <c r="D170" s="15" t="s">
        <v>40</v>
      </c>
      <c r="E170" s="15" t="s">
        <v>41</v>
      </c>
      <c r="F170" s="16"/>
      <c r="G170" s="27"/>
      <c r="H170" s="27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8"/>
      <c r="AQ170" s="24"/>
      <c r="AR170" s="24"/>
      <c r="AS170" s="24"/>
      <c r="AT170" s="24"/>
      <c r="AU170" s="24"/>
      <c r="AV170" s="24"/>
      <c r="AW170" s="24"/>
      <c r="AX170" s="17"/>
      <c r="AY170" s="17"/>
      <c r="AZ170" s="58">
        <v>1</v>
      </c>
      <c r="BA170" s="58"/>
      <c r="BB170" s="17"/>
      <c r="BC170" s="17"/>
      <c r="BD170" s="17"/>
      <c r="BE170" s="17"/>
      <c r="BF170" s="17"/>
      <c r="BG170" s="17"/>
      <c r="BH170" s="17"/>
      <c r="BI170" s="17"/>
      <c r="BJ170" s="17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17"/>
      <c r="DG170" s="17"/>
      <c r="DH170" s="17"/>
      <c r="DI170" s="17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</row>
    <row r="171" spans="1:217" ht="51.75">
      <c r="A171" s="56">
        <v>44869</v>
      </c>
      <c r="B171" s="54" t="s">
        <v>193</v>
      </c>
      <c r="C171" s="54" t="s">
        <v>194</v>
      </c>
      <c r="D171" s="15" t="s">
        <v>40</v>
      </c>
      <c r="E171" s="15" t="s">
        <v>41</v>
      </c>
      <c r="F171" s="16"/>
      <c r="G171" s="27"/>
      <c r="H171" s="27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8"/>
      <c r="AQ171" s="58">
        <v>1</v>
      </c>
      <c r="AR171" s="24"/>
      <c r="AS171" s="24"/>
      <c r="AT171" s="24"/>
      <c r="AU171" s="24"/>
      <c r="AV171" s="24"/>
      <c r="AW171" s="24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58">
        <v>1</v>
      </c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17"/>
      <c r="DG171" s="17"/>
      <c r="DH171" s="17"/>
      <c r="DI171" s="17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</row>
    <row r="172" spans="1:217" ht="26.25">
      <c r="A172" s="56">
        <v>44869</v>
      </c>
      <c r="B172" s="54" t="s">
        <v>192</v>
      </c>
      <c r="C172" s="54" t="s">
        <v>90</v>
      </c>
      <c r="D172" s="15" t="s">
        <v>40</v>
      </c>
      <c r="E172" s="15" t="s">
        <v>41</v>
      </c>
      <c r="F172" s="16"/>
      <c r="G172" s="27"/>
      <c r="H172" s="27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8"/>
      <c r="AQ172" s="24"/>
      <c r="AR172" s="24"/>
      <c r="AS172" s="24"/>
      <c r="AT172" s="24"/>
      <c r="AU172" s="24"/>
      <c r="AV172" s="24"/>
      <c r="AW172" s="24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58">
        <v>0</v>
      </c>
      <c r="DG172" s="17"/>
      <c r="DH172" s="17"/>
      <c r="DI172" s="17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</row>
    <row r="173" spans="1:217" ht="26.25">
      <c r="A173" s="56">
        <v>44868</v>
      </c>
      <c r="B173" s="54" t="s">
        <v>190</v>
      </c>
      <c r="C173" s="53" t="s">
        <v>191</v>
      </c>
      <c r="D173" s="15" t="s">
        <v>40</v>
      </c>
      <c r="E173" s="15" t="s">
        <v>41</v>
      </c>
      <c r="F173" s="16"/>
      <c r="G173" s="27"/>
      <c r="H173" s="27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8"/>
      <c r="AQ173" s="24"/>
      <c r="AR173" s="24"/>
      <c r="AS173" s="24"/>
      <c r="AT173" s="24"/>
      <c r="AU173" s="24"/>
      <c r="AV173" s="24"/>
      <c r="AW173" s="24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58">
        <v>1</v>
      </c>
      <c r="CW173" s="24"/>
      <c r="CX173" s="24"/>
      <c r="CY173" s="24"/>
      <c r="CZ173" s="24"/>
      <c r="DA173" s="24"/>
      <c r="DB173" s="24"/>
      <c r="DC173" s="24"/>
      <c r="DD173" s="24"/>
      <c r="DE173" s="24"/>
      <c r="DF173" s="17"/>
      <c r="DG173" s="17"/>
      <c r="DH173" s="17"/>
      <c r="DI173" s="17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</row>
    <row r="174" spans="1:217" ht="26.25">
      <c r="A174" s="56">
        <v>44868</v>
      </c>
      <c r="B174" s="54" t="s">
        <v>189</v>
      </c>
      <c r="C174" s="54" t="s">
        <v>30</v>
      </c>
      <c r="D174" s="15" t="s">
        <v>40</v>
      </c>
      <c r="E174" s="15" t="s">
        <v>41</v>
      </c>
      <c r="F174" s="16"/>
      <c r="G174" s="27"/>
      <c r="H174" s="27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8"/>
      <c r="AQ174" s="24"/>
      <c r="AR174" s="24"/>
      <c r="AS174" s="24"/>
      <c r="AT174" s="24"/>
      <c r="AU174" s="24"/>
      <c r="AV174" s="24"/>
      <c r="AW174" s="24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24"/>
      <c r="BL174" s="24"/>
      <c r="BM174" s="24"/>
      <c r="BN174" s="24"/>
      <c r="BO174" s="24"/>
      <c r="BP174" s="24"/>
      <c r="BQ174" s="58">
        <v>1</v>
      </c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17"/>
      <c r="DG174" s="17"/>
      <c r="DH174" s="17"/>
      <c r="DI174" s="17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</row>
    <row r="175" spans="1:217" ht="26.25">
      <c r="A175" s="56">
        <v>44868</v>
      </c>
      <c r="B175" s="54" t="s">
        <v>33</v>
      </c>
      <c r="C175" s="54" t="s">
        <v>33</v>
      </c>
      <c r="D175" s="15" t="s">
        <v>40</v>
      </c>
      <c r="E175" s="15" t="s">
        <v>41</v>
      </c>
      <c r="F175" s="16"/>
      <c r="G175" s="27"/>
      <c r="H175" s="27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8"/>
      <c r="AQ175" s="24"/>
      <c r="AR175" s="24"/>
      <c r="AS175" s="24"/>
      <c r="AT175" s="24"/>
      <c r="AU175" s="24"/>
      <c r="AV175" s="24"/>
      <c r="AW175" s="24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17"/>
      <c r="DG175" s="17"/>
      <c r="DH175" s="17"/>
      <c r="DI175" s="17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</row>
    <row r="176" spans="1:217" ht="26.25">
      <c r="A176" s="56">
        <v>44868</v>
      </c>
      <c r="B176" s="54" t="s">
        <v>188</v>
      </c>
      <c r="C176" s="53" t="s">
        <v>73</v>
      </c>
      <c r="D176" s="15" t="s">
        <v>40</v>
      </c>
      <c r="E176" s="15" t="s">
        <v>41</v>
      </c>
      <c r="F176" s="16"/>
      <c r="G176" s="27"/>
      <c r="H176" s="27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58">
        <v>1</v>
      </c>
      <c r="AG176" s="24"/>
      <c r="AH176" s="24"/>
      <c r="AI176" s="24"/>
      <c r="AJ176" s="24"/>
      <c r="AK176" s="24"/>
      <c r="AL176" s="24"/>
      <c r="AM176" s="24"/>
      <c r="AN176" s="24"/>
      <c r="AO176" s="24"/>
      <c r="AP176" s="28"/>
      <c r="AQ176" s="24"/>
      <c r="AR176" s="24"/>
      <c r="AS176" s="24"/>
      <c r="AT176" s="24"/>
      <c r="AU176" s="24"/>
      <c r="AV176" s="24"/>
      <c r="AW176" s="24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17"/>
      <c r="DG176" s="17"/>
      <c r="DH176" s="17"/>
      <c r="DI176" s="17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</row>
    <row r="177" spans="1:217" ht="26.25">
      <c r="A177" s="56">
        <v>44868</v>
      </c>
      <c r="B177" s="54" t="s">
        <v>186</v>
      </c>
      <c r="C177" s="54" t="s">
        <v>187</v>
      </c>
      <c r="D177" s="15" t="s">
        <v>40</v>
      </c>
      <c r="E177" s="15" t="s">
        <v>41</v>
      </c>
      <c r="F177" s="16"/>
      <c r="G177" s="27"/>
      <c r="H177" s="27"/>
      <c r="I177" s="24"/>
      <c r="J177" s="24"/>
      <c r="K177" s="24"/>
      <c r="L177" s="24"/>
      <c r="M177" s="24"/>
      <c r="N177" s="24"/>
      <c r="O177" s="24"/>
      <c r="P177" s="24"/>
      <c r="Q177" s="24"/>
      <c r="R177" s="58">
        <v>2</v>
      </c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8"/>
      <c r="AQ177" s="24"/>
      <c r="AR177" s="24"/>
      <c r="AS177" s="24"/>
      <c r="AT177" s="24"/>
      <c r="AU177" s="24"/>
      <c r="AV177" s="24"/>
      <c r="AW177" s="24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17"/>
      <c r="DG177" s="17"/>
      <c r="DH177" s="17"/>
      <c r="DI177" s="17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</row>
    <row r="178" spans="1:217" ht="26.25">
      <c r="A178" s="56">
        <v>44868</v>
      </c>
      <c r="B178" s="54" t="s">
        <v>185</v>
      </c>
      <c r="C178" s="53" t="s">
        <v>34</v>
      </c>
      <c r="D178" s="15" t="s">
        <v>40</v>
      </c>
      <c r="E178" s="15" t="s">
        <v>41</v>
      </c>
      <c r="F178" s="16"/>
      <c r="G178" s="27"/>
      <c r="H178" s="27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8"/>
      <c r="AQ178" s="24"/>
      <c r="AR178" s="24"/>
      <c r="AS178" s="24"/>
      <c r="AT178" s="24"/>
      <c r="AU178" s="24"/>
      <c r="AV178" s="24"/>
      <c r="AW178" s="24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58">
        <v>3</v>
      </c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17"/>
      <c r="DG178" s="17"/>
      <c r="DH178" s="17"/>
      <c r="DI178" s="17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</row>
    <row r="179" spans="1:217" ht="39">
      <c r="A179" s="56">
        <v>44868</v>
      </c>
      <c r="B179" s="54" t="s">
        <v>184</v>
      </c>
      <c r="C179" s="54" t="s">
        <v>25</v>
      </c>
      <c r="D179" s="15" t="s">
        <v>40</v>
      </c>
      <c r="E179" s="15" t="s">
        <v>41</v>
      </c>
      <c r="F179" s="16"/>
      <c r="G179" s="27"/>
      <c r="H179" s="27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8"/>
      <c r="AQ179" s="24"/>
      <c r="AR179" s="24"/>
      <c r="AS179" s="24"/>
      <c r="AT179" s="24"/>
      <c r="AU179" s="24"/>
      <c r="AV179" s="24"/>
      <c r="AW179" s="24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17"/>
      <c r="DG179" s="17"/>
      <c r="DH179" s="17"/>
      <c r="DI179" s="17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</row>
    <row r="180" spans="1:217" ht="26.25">
      <c r="A180" s="56">
        <v>44868</v>
      </c>
      <c r="B180" s="53" t="s">
        <v>138</v>
      </c>
      <c r="C180" s="54" t="s">
        <v>17</v>
      </c>
      <c r="D180" s="15" t="s">
        <v>40</v>
      </c>
      <c r="E180" s="15" t="s">
        <v>41</v>
      </c>
      <c r="F180" s="16"/>
      <c r="G180" s="27"/>
      <c r="H180" s="27"/>
      <c r="I180" s="24"/>
      <c r="J180" s="24"/>
      <c r="K180" s="58">
        <v>0</v>
      </c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8"/>
      <c r="AQ180" s="24"/>
      <c r="AR180" s="24"/>
      <c r="AS180" s="24"/>
      <c r="AT180" s="24"/>
      <c r="AU180" s="24"/>
      <c r="AV180" s="24"/>
      <c r="AW180" s="24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17"/>
      <c r="DG180" s="17"/>
      <c r="DH180" s="17"/>
      <c r="DI180" s="17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</row>
    <row r="181" spans="1:217" ht="51.75">
      <c r="A181" s="56">
        <v>44867</v>
      </c>
      <c r="B181" s="54" t="s">
        <v>183</v>
      </c>
      <c r="C181" s="53" t="s">
        <v>73</v>
      </c>
      <c r="D181" s="15" t="s">
        <v>40</v>
      </c>
      <c r="E181" s="15" t="s">
        <v>41</v>
      </c>
      <c r="F181" s="16"/>
      <c r="G181" s="27"/>
      <c r="H181" s="27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58">
        <v>1</v>
      </c>
      <c r="AG181" s="24"/>
      <c r="AH181" s="24"/>
      <c r="AI181" s="24"/>
      <c r="AJ181" s="24"/>
      <c r="AK181" s="24"/>
      <c r="AL181" s="24"/>
      <c r="AM181" s="24"/>
      <c r="AN181" s="24"/>
      <c r="AO181" s="24"/>
      <c r="AP181" s="28"/>
      <c r="AQ181" s="24"/>
      <c r="AR181" s="24"/>
      <c r="AS181" s="24"/>
      <c r="AT181" s="24"/>
      <c r="AU181" s="24"/>
      <c r="AV181" s="24"/>
      <c r="AW181" s="24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17"/>
      <c r="DG181" s="17"/>
      <c r="DH181" s="17"/>
      <c r="DI181" s="17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</row>
    <row r="182" spans="1:217" ht="26.25">
      <c r="A182" s="53" t="s">
        <v>182</v>
      </c>
      <c r="B182" s="53" t="s">
        <v>138</v>
      </c>
      <c r="C182" s="55" t="s">
        <v>37</v>
      </c>
      <c r="D182" s="15" t="s">
        <v>40</v>
      </c>
      <c r="E182" s="15" t="s">
        <v>41</v>
      </c>
      <c r="F182" s="16"/>
      <c r="G182" s="27"/>
      <c r="H182" s="27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8"/>
      <c r="AQ182" s="24"/>
      <c r="AR182" s="24"/>
      <c r="AS182" s="24"/>
      <c r="AT182" s="24"/>
      <c r="AU182" s="24"/>
      <c r="AV182" s="24"/>
      <c r="AW182" s="24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58">
        <v>0</v>
      </c>
      <c r="DA182" s="24"/>
      <c r="DB182" s="24"/>
      <c r="DC182" s="24"/>
      <c r="DD182" s="24"/>
      <c r="DE182" s="24"/>
      <c r="DF182" s="17"/>
      <c r="DG182" s="17"/>
      <c r="DH182" s="17"/>
      <c r="DI182" s="17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</row>
    <row r="183" spans="1:217" ht="26.25">
      <c r="A183" s="56">
        <v>44866</v>
      </c>
      <c r="B183" s="53" t="s">
        <v>138</v>
      </c>
      <c r="C183" s="54" t="s">
        <v>76</v>
      </c>
      <c r="D183" s="15" t="s">
        <v>40</v>
      </c>
      <c r="E183" s="15" t="s">
        <v>41</v>
      </c>
      <c r="F183" s="16"/>
      <c r="G183" s="27"/>
      <c r="H183" s="27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8"/>
      <c r="AQ183" s="24"/>
      <c r="AR183" s="24"/>
      <c r="AS183" s="58">
        <v>0</v>
      </c>
      <c r="AT183" s="24"/>
      <c r="AU183" s="24"/>
      <c r="AV183" s="24"/>
      <c r="AW183" s="24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17"/>
      <c r="DG183" s="17"/>
      <c r="DH183" s="17"/>
      <c r="DI183" s="17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</row>
    <row r="184" spans="1:217" ht="39">
      <c r="A184" s="56">
        <v>44866</v>
      </c>
      <c r="B184" s="54" t="s">
        <v>181</v>
      </c>
      <c r="C184" s="53" t="s">
        <v>34</v>
      </c>
      <c r="D184" s="15" t="s">
        <v>40</v>
      </c>
      <c r="E184" s="15" t="s">
        <v>41</v>
      </c>
      <c r="F184" s="16"/>
      <c r="G184" s="27"/>
      <c r="H184" s="27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8"/>
      <c r="AQ184" s="24"/>
      <c r="AR184" s="24"/>
      <c r="AS184" s="24"/>
      <c r="AT184" s="24"/>
      <c r="AU184" s="24"/>
      <c r="AV184" s="24"/>
      <c r="AW184" s="24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58">
        <v>3</v>
      </c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17"/>
      <c r="DG184" s="17"/>
      <c r="DH184" s="17"/>
      <c r="DI184" s="17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</row>
    <row r="185" spans="1:217" ht="26.25">
      <c r="A185" s="56">
        <v>44866</v>
      </c>
      <c r="B185" s="53" t="s">
        <v>179</v>
      </c>
      <c r="C185" s="54" t="s">
        <v>180</v>
      </c>
      <c r="D185" s="15" t="s">
        <v>40</v>
      </c>
      <c r="E185" s="15" t="s">
        <v>41</v>
      </c>
      <c r="F185" s="16"/>
      <c r="G185" s="27"/>
      <c r="H185" s="27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58">
        <v>5</v>
      </c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8"/>
      <c r="AQ185" s="24"/>
      <c r="AR185" s="24"/>
      <c r="AS185" s="24"/>
      <c r="AT185" s="24"/>
      <c r="AU185" s="24"/>
      <c r="AV185" s="24"/>
      <c r="AW185" s="24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17"/>
      <c r="DG185" s="17"/>
      <c r="DH185" s="17"/>
      <c r="DI185" s="17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</row>
    <row r="186" spans="1:217" ht="26.25">
      <c r="A186" s="56">
        <v>44866</v>
      </c>
      <c r="B186" s="53" t="s">
        <v>138</v>
      </c>
      <c r="C186" s="54" t="s">
        <v>178</v>
      </c>
      <c r="D186" s="15" t="s">
        <v>40</v>
      </c>
      <c r="E186" s="15" t="s">
        <v>41</v>
      </c>
      <c r="F186" s="16"/>
      <c r="G186" s="27"/>
      <c r="H186" s="27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8"/>
      <c r="AQ186" s="24"/>
      <c r="AR186" s="24"/>
      <c r="AS186" s="24"/>
      <c r="AT186" s="24"/>
      <c r="AU186" s="58">
        <v>0</v>
      </c>
      <c r="AV186" s="24"/>
      <c r="AW186" s="24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17"/>
      <c r="DG186" s="17"/>
      <c r="DH186" s="17"/>
      <c r="DI186" s="17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</row>
    <row r="187" spans="1:217" ht="26.25">
      <c r="A187" s="56">
        <v>44865</v>
      </c>
      <c r="B187" s="53" t="s">
        <v>177</v>
      </c>
      <c r="C187" s="54" t="s">
        <v>31</v>
      </c>
      <c r="D187" s="15" t="s">
        <v>40</v>
      </c>
      <c r="E187" s="15" t="s">
        <v>41</v>
      </c>
      <c r="F187" s="16"/>
      <c r="G187" s="27"/>
      <c r="H187" s="27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8"/>
      <c r="AQ187" s="24"/>
      <c r="AR187" s="24"/>
      <c r="AS187" s="24"/>
      <c r="AT187" s="24"/>
      <c r="AU187" s="24"/>
      <c r="AV187" s="24"/>
      <c r="AW187" s="24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58">
        <v>3</v>
      </c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17"/>
      <c r="DG187" s="17"/>
      <c r="DH187" s="17"/>
      <c r="DI187" s="17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</row>
    <row r="188" spans="1:217" ht="26.25">
      <c r="A188" s="56">
        <v>44862</v>
      </c>
      <c r="B188" s="53" t="s">
        <v>176</v>
      </c>
      <c r="C188" s="54" t="s">
        <v>25</v>
      </c>
      <c r="D188" s="15" t="s">
        <v>40</v>
      </c>
      <c r="E188" s="15" t="s">
        <v>41</v>
      </c>
      <c r="F188" s="16"/>
      <c r="G188" s="27"/>
      <c r="H188" s="27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8"/>
      <c r="AQ188" s="58">
        <v>1</v>
      </c>
      <c r="AR188" s="24"/>
      <c r="AS188" s="24"/>
      <c r="AT188" s="24"/>
      <c r="AU188" s="24"/>
      <c r="AV188" s="24"/>
      <c r="AW188" s="24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17"/>
      <c r="DG188" s="17"/>
      <c r="DH188" s="17"/>
      <c r="DI188" s="17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</row>
    <row r="189" spans="1:217" ht="26.25">
      <c r="A189" s="56">
        <v>44862</v>
      </c>
      <c r="B189" s="54" t="s">
        <v>175</v>
      </c>
      <c r="C189" s="54" t="s">
        <v>114</v>
      </c>
      <c r="D189" s="15" t="s">
        <v>40</v>
      </c>
      <c r="E189" s="15" t="s">
        <v>41</v>
      </c>
      <c r="F189" s="16"/>
      <c r="G189" s="27"/>
      <c r="H189" s="27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8"/>
      <c r="AQ189" s="24"/>
      <c r="AR189" s="24"/>
      <c r="AS189" s="24"/>
      <c r="AT189" s="24"/>
      <c r="AU189" s="24"/>
      <c r="AV189" s="24"/>
      <c r="AW189" s="24"/>
      <c r="AX189" s="17"/>
      <c r="AY189" s="17"/>
      <c r="AZ189" s="58">
        <v>1</v>
      </c>
      <c r="BA189" s="58"/>
      <c r="BB189" s="17"/>
      <c r="BC189" s="17"/>
      <c r="BD189" s="17"/>
      <c r="BE189" s="17"/>
      <c r="BF189" s="17"/>
      <c r="BG189" s="17"/>
      <c r="BH189" s="17"/>
      <c r="BI189" s="17"/>
      <c r="BJ189" s="17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17"/>
      <c r="DG189" s="17"/>
      <c r="DH189" s="17"/>
      <c r="DI189" s="17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</row>
    <row r="190" spans="1:217" ht="39">
      <c r="A190" s="56">
        <v>44862</v>
      </c>
      <c r="B190" s="54" t="s">
        <v>173</v>
      </c>
      <c r="C190" s="54" t="s">
        <v>174</v>
      </c>
      <c r="D190" s="15" t="s">
        <v>40</v>
      </c>
      <c r="E190" s="15" t="s">
        <v>41</v>
      </c>
      <c r="F190" s="16"/>
      <c r="G190" s="27"/>
      <c r="H190" s="27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8"/>
      <c r="AQ190" s="24"/>
      <c r="AR190" s="24"/>
      <c r="AS190" s="24"/>
      <c r="AT190" s="24"/>
      <c r="AU190" s="24"/>
      <c r="AV190" s="24"/>
      <c r="AW190" s="24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58">
        <v>1</v>
      </c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17"/>
      <c r="DG190" s="17"/>
      <c r="DH190" s="17"/>
      <c r="DI190" s="17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</row>
    <row r="191" spans="1:217" ht="26.25">
      <c r="A191" s="56">
        <v>44861</v>
      </c>
      <c r="B191" s="54" t="s">
        <v>172</v>
      </c>
      <c r="C191" s="53" t="s">
        <v>166</v>
      </c>
      <c r="D191" s="15" t="s">
        <v>40</v>
      </c>
      <c r="E191" s="15" t="s">
        <v>41</v>
      </c>
      <c r="F191" s="16"/>
      <c r="G191" s="27"/>
      <c r="H191" s="27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58">
        <v>1</v>
      </c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8"/>
      <c r="AQ191" s="24"/>
      <c r="AR191" s="24"/>
      <c r="AS191" s="24"/>
      <c r="AT191" s="24"/>
      <c r="AU191" s="24"/>
      <c r="AV191" s="24"/>
      <c r="AW191" s="24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17"/>
      <c r="DG191" s="17"/>
      <c r="DH191" s="17"/>
      <c r="DI191" s="17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</row>
    <row r="192" spans="1:217" ht="26.25">
      <c r="A192" s="56">
        <v>44861</v>
      </c>
      <c r="B192" s="53" t="s">
        <v>171</v>
      </c>
      <c r="C192" s="54" t="s">
        <v>60</v>
      </c>
      <c r="D192" s="15" t="s">
        <v>40</v>
      </c>
      <c r="E192" s="15" t="s">
        <v>41</v>
      </c>
      <c r="F192" s="16"/>
      <c r="G192" s="27"/>
      <c r="H192" s="27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8"/>
      <c r="AQ192" s="24"/>
      <c r="AR192" s="24"/>
      <c r="AS192" s="24"/>
      <c r="AT192" s="24"/>
      <c r="AU192" s="24"/>
      <c r="AV192" s="58">
        <v>1</v>
      </c>
      <c r="AW192" s="24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17"/>
      <c r="DG192" s="17"/>
      <c r="DH192" s="17"/>
      <c r="DI192" s="17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</row>
    <row r="193" spans="1:217" ht="26.25">
      <c r="A193" s="56">
        <v>44861</v>
      </c>
      <c r="B193" s="54" t="s">
        <v>169</v>
      </c>
      <c r="C193" s="53" t="s">
        <v>170</v>
      </c>
      <c r="D193" s="15" t="s">
        <v>40</v>
      </c>
      <c r="E193" s="15" t="s">
        <v>41</v>
      </c>
      <c r="F193" s="16"/>
      <c r="G193" s="27"/>
      <c r="H193" s="27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8"/>
      <c r="AQ193" s="24"/>
      <c r="AR193" s="24"/>
      <c r="AS193" s="24"/>
      <c r="AT193" s="24"/>
      <c r="AU193" s="24"/>
      <c r="AV193" s="24"/>
      <c r="AW193" s="24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24"/>
      <c r="BL193" s="24"/>
      <c r="BM193" s="24"/>
      <c r="BN193" s="24"/>
      <c r="BO193" s="24"/>
      <c r="BP193" s="24"/>
      <c r="BQ193" s="58">
        <v>1</v>
      </c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17"/>
      <c r="DG193" s="17"/>
      <c r="DH193" s="17"/>
      <c r="DI193" s="17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</row>
    <row r="194" spans="1:217" ht="26.25">
      <c r="A194" s="56">
        <v>44861</v>
      </c>
      <c r="B194" s="55" t="s">
        <v>168</v>
      </c>
      <c r="C194" s="54" t="s">
        <v>27</v>
      </c>
      <c r="D194" s="15" t="s">
        <v>40</v>
      </c>
      <c r="E194" s="15" t="s">
        <v>41</v>
      </c>
      <c r="F194" s="16"/>
      <c r="G194" s="27"/>
      <c r="H194" s="27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8"/>
      <c r="AQ194" s="24"/>
      <c r="AR194" s="24"/>
      <c r="AS194" s="24"/>
      <c r="AT194" s="24"/>
      <c r="AU194" s="24"/>
      <c r="AV194" s="24"/>
      <c r="AW194" s="24"/>
      <c r="AX194" s="17"/>
      <c r="AY194" s="17"/>
      <c r="AZ194" s="17"/>
      <c r="BA194" s="17"/>
      <c r="BB194" s="17"/>
      <c r="BC194" s="17"/>
      <c r="BD194" s="58">
        <v>3</v>
      </c>
      <c r="BE194" s="17"/>
      <c r="BF194" s="17"/>
      <c r="BG194" s="17"/>
      <c r="BH194" s="17"/>
      <c r="BI194" s="17"/>
      <c r="BJ194" s="17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17"/>
      <c r="DG194" s="17"/>
      <c r="DH194" s="17"/>
      <c r="DI194" s="17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</row>
    <row r="195" spans="1:217" ht="26.25">
      <c r="A195" s="56">
        <v>44861</v>
      </c>
      <c r="B195" s="54" t="s">
        <v>167</v>
      </c>
      <c r="C195" s="54" t="s">
        <v>91</v>
      </c>
      <c r="D195" s="15" t="s">
        <v>40</v>
      </c>
      <c r="E195" s="15" t="s">
        <v>41</v>
      </c>
      <c r="F195" s="16"/>
      <c r="G195" s="27"/>
      <c r="H195" s="27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8"/>
      <c r="AQ195" s="24"/>
      <c r="AR195" s="24"/>
      <c r="AS195" s="24"/>
      <c r="AT195" s="24"/>
      <c r="AU195" s="24"/>
      <c r="AV195" s="24"/>
      <c r="AW195" s="24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17"/>
      <c r="DG195" s="58">
        <v>3</v>
      </c>
      <c r="DH195" s="17"/>
      <c r="DI195" s="17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</row>
    <row r="196" spans="1:217" ht="26.25">
      <c r="A196" s="56">
        <v>44860</v>
      </c>
      <c r="B196" s="53" t="s">
        <v>147</v>
      </c>
      <c r="C196" s="52" t="s">
        <v>60</v>
      </c>
      <c r="D196" s="15" t="s">
        <v>40</v>
      </c>
      <c r="E196" s="15" t="s">
        <v>41</v>
      </c>
      <c r="F196" s="16"/>
      <c r="G196" s="27"/>
      <c r="H196" s="27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8"/>
      <c r="AQ196" s="24"/>
      <c r="AR196" s="24"/>
      <c r="AS196" s="24"/>
      <c r="AT196" s="24"/>
      <c r="AU196" s="24"/>
      <c r="AV196" s="58">
        <v>0</v>
      </c>
      <c r="AW196" s="24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17"/>
      <c r="DG196" s="24"/>
      <c r="DH196" s="17"/>
      <c r="DI196" s="17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</row>
    <row r="197" spans="1:217" ht="26.25">
      <c r="A197" s="56">
        <v>44860</v>
      </c>
      <c r="B197" s="54" t="s">
        <v>165</v>
      </c>
      <c r="C197" s="53" t="s">
        <v>166</v>
      </c>
      <c r="D197" s="15" t="s">
        <v>40</v>
      </c>
      <c r="E197" s="15" t="s">
        <v>41</v>
      </c>
      <c r="F197" s="16"/>
      <c r="G197" s="27"/>
      <c r="H197" s="27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58">
        <v>3</v>
      </c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8"/>
      <c r="AQ197" s="24"/>
      <c r="AR197" s="24"/>
      <c r="AS197" s="24"/>
      <c r="AT197" s="24"/>
      <c r="AU197" s="24"/>
      <c r="AV197" s="24"/>
      <c r="AW197" s="24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17"/>
      <c r="DG197" s="17"/>
      <c r="DH197" s="17"/>
      <c r="DI197" s="17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</row>
    <row r="198" spans="1:217" ht="26.25">
      <c r="A198" s="56">
        <v>44859</v>
      </c>
      <c r="B198" s="53" t="s">
        <v>154</v>
      </c>
      <c r="C198" s="54" t="s">
        <v>35</v>
      </c>
      <c r="D198" s="15" t="s">
        <v>40</v>
      </c>
      <c r="E198" s="15" t="s">
        <v>41</v>
      </c>
      <c r="F198" s="16"/>
      <c r="G198" s="27"/>
      <c r="H198" s="27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8"/>
      <c r="AQ198" s="24"/>
      <c r="AR198" s="24"/>
      <c r="AS198" s="24"/>
      <c r="AT198" s="24"/>
      <c r="AU198" s="24"/>
      <c r="AV198" s="24"/>
      <c r="AW198" s="24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58">
        <v>0</v>
      </c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17"/>
      <c r="DG198" s="17"/>
      <c r="DH198" s="17"/>
      <c r="DI198" s="17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</row>
    <row r="199" spans="1:217" ht="21">
      <c r="A199" s="56">
        <v>44858</v>
      </c>
      <c r="B199" s="53" t="s">
        <v>164</v>
      </c>
      <c r="C199" s="53" t="s">
        <v>34</v>
      </c>
      <c r="D199" s="15" t="s">
        <v>40</v>
      </c>
      <c r="E199" s="15" t="s">
        <v>41</v>
      </c>
      <c r="F199" s="16"/>
      <c r="G199" s="27"/>
      <c r="H199" s="27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8"/>
      <c r="AQ199" s="24"/>
      <c r="AR199" s="24"/>
      <c r="AS199" s="24"/>
      <c r="AT199" s="24"/>
      <c r="AU199" s="24"/>
      <c r="AV199" s="24"/>
      <c r="AW199" s="24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58">
        <v>3</v>
      </c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17"/>
      <c r="DG199" s="17"/>
      <c r="DH199" s="17"/>
      <c r="DI199" s="17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</row>
    <row r="200" spans="1:217" ht="26.25">
      <c r="A200" s="56">
        <v>44856</v>
      </c>
      <c r="B200" s="54" t="s">
        <v>163</v>
      </c>
      <c r="C200" s="54" t="s">
        <v>25</v>
      </c>
      <c r="D200" s="40" t="s">
        <v>40</v>
      </c>
      <c r="E200" s="15" t="s">
        <v>41</v>
      </c>
      <c r="F200" s="16"/>
      <c r="G200" s="27"/>
      <c r="H200" s="27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8"/>
      <c r="AQ200" s="58">
        <v>1</v>
      </c>
      <c r="AR200" s="24"/>
      <c r="AS200" s="24"/>
      <c r="AT200" s="24"/>
      <c r="AU200" s="24"/>
      <c r="AV200" s="24"/>
      <c r="AW200" s="24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17"/>
      <c r="DG200" s="17"/>
      <c r="DH200" s="17"/>
      <c r="DI200" s="17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</row>
    <row r="201" spans="1:217" ht="39">
      <c r="A201" s="56">
        <v>44856</v>
      </c>
      <c r="B201" s="53" t="s">
        <v>161</v>
      </c>
      <c r="C201" s="54" t="s">
        <v>162</v>
      </c>
      <c r="D201" s="40" t="s">
        <v>40</v>
      </c>
      <c r="E201" s="15" t="s">
        <v>41</v>
      </c>
      <c r="F201" s="16"/>
      <c r="G201" s="27"/>
      <c r="H201" s="27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8"/>
      <c r="AQ201" s="24"/>
      <c r="AR201" s="24"/>
      <c r="AS201" s="24"/>
      <c r="AT201" s="24"/>
      <c r="AU201" s="24"/>
      <c r="AV201" s="24"/>
      <c r="AW201" s="24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24"/>
      <c r="BL201" s="24"/>
      <c r="BM201" s="24"/>
      <c r="BN201" s="24"/>
      <c r="BO201" s="24"/>
      <c r="BP201" s="24"/>
      <c r="BQ201" s="24"/>
      <c r="BR201" s="24"/>
      <c r="BS201" s="24"/>
      <c r="BT201" s="58">
        <v>0.5</v>
      </c>
      <c r="BU201" s="58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58">
        <v>0.5</v>
      </c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17"/>
      <c r="DG201" s="17"/>
      <c r="DH201" s="17"/>
      <c r="DI201" s="17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</row>
    <row r="202" spans="1:217" ht="26.25">
      <c r="A202" s="56">
        <v>44856</v>
      </c>
      <c r="B202" s="54" t="s">
        <v>160</v>
      </c>
      <c r="C202" s="54" t="s">
        <v>23</v>
      </c>
      <c r="D202" s="40" t="s">
        <v>40</v>
      </c>
      <c r="E202" s="15" t="s">
        <v>41</v>
      </c>
      <c r="F202" s="16"/>
      <c r="G202" s="27"/>
      <c r="H202" s="27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58">
        <v>2</v>
      </c>
      <c r="AH202" s="24"/>
      <c r="AI202" s="24"/>
      <c r="AJ202" s="24"/>
      <c r="AK202" s="24"/>
      <c r="AL202" s="24"/>
      <c r="AM202" s="24"/>
      <c r="AN202" s="24"/>
      <c r="AO202" s="24"/>
      <c r="AP202" s="28"/>
      <c r="AQ202" s="24"/>
      <c r="AR202" s="24"/>
      <c r="AS202" s="24"/>
      <c r="AT202" s="24"/>
      <c r="AU202" s="24"/>
      <c r="AV202" s="24"/>
      <c r="AW202" s="24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17"/>
      <c r="DG202" s="17"/>
      <c r="DH202" s="17"/>
      <c r="DI202" s="17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</row>
    <row r="203" spans="1:217" ht="26.25">
      <c r="A203" s="56">
        <v>44855</v>
      </c>
      <c r="B203" s="54" t="s">
        <v>159</v>
      </c>
      <c r="C203" s="54" t="s">
        <v>49</v>
      </c>
      <c r="D203" s="40" t="s">
        <v>40</v>
      </c>
      <c r="E203" s="15" t="s">
        <v>41</v>
      </c>
      <c r="F203" s="16"/>
      <c r="G203" s="27"/>
      <c r="H203" s="27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59">
        <v>1</v>
      </c>
      <c r="AQ203" s="24"/>
      <c r="AR203" s="24"/>
      <c r="AS203" s="24"/>
      <c r="AT203" s="24"/>
      <c r="AU203" s="24"/>
      <c r="AV203" s="24"/>
      <c r="AW203" s="24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17"/>
      <c r="DG203" s="17"/>
      <c r="DH203" s="17"/>
      <c r="DI203" s="17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</row>
    <row r="204" spans="1:217" ht="26.25">
      <c r="A204" s="56">
        <v>44855</v>
      </c>
      <c r="B204" s="54" t="s">
        <v>158</v>
      </c>
      <c r="C204" s="53" t="s">
        <v>34</v>
      </c>
      <c r="D204" s="40" t="s">
        <v>40</v>
      </c>
      <c r="E204" s="15" t="s">
        <v>41</v>
      </c>
      <c r="F204" s="16"/>
      <c r="G204" s="27"/>
      <c r="H204" s="27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8"/>
      <c r="AQ204" s="24"/>
      <c r="AR204" s="24"/>
      <c r="AS204" s="24"/>
      <c r="AT204" s="24"/>
      <c r="AU204" s="24"/>
      <c r="AV204" s="24"/>
      <c r="AW204" s="24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58">
        <v>3</v>
      </c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17"/>
      <c r="DG204" s="17"/>
      <c r="DH204" s="17"/>
      <c r="DI204" s="17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</row>
    <row r="205" spans="1:217" ht="26.25">
      <c r="A205" s="56">
        <v>44855</v>
      </c>
      <c r="B205" s="53" t="s">
        <v>154</v>
      </c>
      <c r="C205" s="54" t="s">
        <v>68</v>
      </c>
      <c r="D205" s="40" t="s">
        <v>40</v>
      </c>
      <c r="E205" s="15" t="s">
        <v>41</v>
      </c>
      <c r="F205" s="16"/>
      <c r="G205" s="27"/>
      <c r="H205" s="27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8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58">
        <v>0</v>
      </c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17"/>
      <c r="DI205" s="17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</row>
    <row r="206" spans="1:217" ht="26.25">
      <c r="A206" s="56">
        <v>44854</v>
      </c>
      <c r="B206" s="54" t="s">
        <v>157</v>
      </c>
      <c r="C206" s="54" t="s">
        <v>66</v>
      </c>
      <c r="D206" s="40" t="s">
        <v>40</v>
      </c>
      <c r="E206" s="15" t="s">
        <v>41</v>
      </c>
      <c r="F206" s="16"/>
      <c r="G206" s="27"/>
      <c r="H206" s="27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8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58">
        <v>2</v>
      </c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17"/>
      <c r="DI206" s="17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</row>
    <row r="207" spans="1:217" ht="26.25">
      <c r="A207" s="56">
        <v>44854</v>
      </c>
      <c r="B207" s="53" t="s">
        <v>154</v>
      </c>
      <c r="C207" s="54" t="s">
        <v>69</v>
      </c>
      <c r="D207" s="40" t="s">
        <v>40</v>
      </c>
      <c r="E207" s="15" t="s">
        <v>41</v>
      </c>
      <c r="F207" s="16"/>
      <c r="G207" s="27"/>
      <c r="H207" s="27"/>
      <c r="I207" s="24"/>
      <c r="J207" s="24"/>
      <c r="K207" s="24"/>
      <c r="L207" s="24"/>
      <c r="M207" s="24"/>
      <c r="N207" s="24"/>
      <c r="O207" s="24"/>
      <c r="P207" s="24"/>
      <c r="Q207" s="24"/>
      <c r="R207" s="58">
        <v>0</v>
      </c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8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17"/>
      <c r="DI207" s="17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</row>
    <row r="208" spans="1:217" ht="26.25">
      <c r="A208" s="56">
        <v>44854</v>
      </c>
      <c r="B208" s="53" t="s">
        <v>154</v>
      </c>
      <c r="C208" s="54" t="s">
        <v>30</v>
      </c>
      <c r="D208" s="40" t="s">
        <v>40</v>
      </c>
      <c r="E208" s="15" t="s">
        <v>41</v>
      </c>
      <c r="F208" s="16"/>
      <c r="G208" s="27"/>
      <c r="H208" s="27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8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58">
        <v>0</v>
      </c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17"/>
      <c r="DI208" s="17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</row>
    <row r="209" spans="1:217" ht="26.25">
      <c r="A209" s="56">
        <v>44853</v>
      </c>
      <c r="B209" s="54" t="s">
        <v>156</v>
      </c>
      <c r="C209" s="54" t="s">
        <v>23</v>
      </c>
      <c r="D209" s="40" t="s">
        <v>40</v>
      </c>
      <c r="E209" s="15" t="s">
        <v>41</v>
      </c>
      <c r="F209" s="16"/>
      <c r="G209" s="27"/>
      <c r="H209" s="27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58">
        <v>1</v>
      </c>
      <c r="AH209" s="24"/>
      <c r="AI209" s="24"/>
      <c r="AJ209" s="24"/>
      <c r="AK209" s="24"/>
      <c r="AL209" s="24"/>
      <c r="AM209" s="24"/>
      <c r="AN209" s="24"/>
      <c r="AO209" s="24"/>
      <c r="AP209" s="28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17"/>
      <c r="DI209" s="17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</row>
    <row r="210" spans="1:217" ht="26.25">
      <c r="A210" s="56">
        <v>44853</v>
      </c>
      <c r="B210" s="53" t="s">
        <v>155</v>
      </c>
      <c r="C210" s="54" t="s">
        <v>30</v>
      </c>
      <c r="D210" s="40" t="s">
        <v>40</v>
      </c>
      <c r="E210" s="15" t="s">
        <v>41</v>
      </c>
      <c r="F210" s="16"/>
      <c r="G210" s="27"/>
      <c r="H210" s="27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8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58">
        <v>1</v>
      </c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17"/>
      <c r="DI210" s="17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</row>
    <row r="211" spans="1:217" ht="39">
      <c r="A211" s="53" t="s">
        <v>153</v>
      </c>
      <c r="B211" s="53" t="s">
        <v>154</v>
      </c>
      <c r="C211" s="54" t="s">
        <v>32</v>
      </c>
      <c r="D211" s="40" t="s">
        <v>40</v>
      </c>
      <c r="E211" s="15" t="s">
        <v>41</v>
      </c>
      <c r="F211" s="16"/>
      <c r="G211" s="27"/>
      <c r="H211" s="27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8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8">
        <v>0</v>
      </c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17"/>
      <c r="DI211" s="17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</row>
    <row r="212" spans="1:217" ht="26.25">
      <c r="A212" s="56">
        <v>44851</v>
      </c>
      <c r="B212" s="54" t="s">
        <v>152</v>
      </c>
      <c r="C212" s="54" t="s">
        <v>101</v>
      </c>
      <c r="D212" s="40" t="s">
        <v>40</v>
      </c>
      <c r="E212" s="15" t="s">
        <v>41</v>
      </c>
      <c r="F212" s="16"/>
      <c r="G212" s="27"/>
      <c r="H212" s="27"/>
      <c r="I212" s="24"/>
      <c r="J212" s="24"/>
      <c r="K212" s="24"/>
      <c r="L212" s="24"/>
      <c r="M212" s="24"/>
      <c r="N212" s="24"/>
      <c r="O212" s="24"/>
      <c r="P212" s="24"/>
      <c r="Q212" s="58">
        <v>0</v>
      </c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8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17"/>
      <c r="BE212" s="17"/>
      <c r="BF212" s="17"/>
      <c r="BG212" s="17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17"/>
      <c r="DI212" s="17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</row>
    <row r="213" spans="1:217" ht="26.25">
      <c r="A213" s="56">
        <v>44851</v>
      </c>
      <c r="B213" s="54" t="s">
        <v>151</v>
      </c>
      <c r="C213" s="54" t="s">
        <v>23</v>
      </c>
      <c r="D213" s="15" t="s">
        <v>40</v>
      </c>
      <c r="E213" s="15" t="s">
        <v>41</v>
      </c>
      <c r="F213" s="16"/>
      <c r="G213" s="27"/>
      <c r="H213" s="27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58">
        <v>2</v>
      </c>
      <c r="AH213" s="24"/>
      <c r="AI213" s="24"/>
      <c r="AJ213" s="24"/>
      <c r="AK213" s="24"/>
      <c r="AL213" s="24"/>
      <c r="AM213" s="24"/>
      <c r="AN213" s="24"/>
      <c r="AO213" s="24"/>
      <c r="AP213" s="28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17"/>
      <c r="BE213" s="17"/>
      <c r="BF213" s="17"/>
      <c r="BG213" s="17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17"/>
      <c r="DI213" s="17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</row>
    <row r="214" spans="1:217" ht="26.25">
      <c r="A214" s="56">
        <v>44851</v>
      </c>
      <c r="B214" s="53" t="s">
        <v>147</v>
      </c>
      <c r="C214" s="54" t="s">
        <v>48</v>
      </c>
      <c r="D214" s="15" t="s">
        <v>40</v>
      </c>
      <c r="E214" s="15" t="s">
        <v>41</v>
      </c>
      <c r="F214" s="16"/>
      <c r="G214" s="27"/>
      <c r="H214" s="27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39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7"/>
      <c r="BE214" s="17"/>
      <c r="BF214" s="17"/>
      <c r="BG214" s="17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58">
        <v>0</v>
      </c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17"/>
      <c r="DI214" s="17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</row>
    <row r="215" spans="1:217" ht="26.25">
      <c r="A215" s="56">
        <v>44851</v>
      </c>
      <c r="B215" s="54" t="s">
        <v>150</v>
      </c>
      <c r="C215" s="53" t="s">
        <v>73</v>
      </c>
      <c r="D215" s="15" t="s">
        <v>40</v>
      </c>
      <c r="E215" s="15" t="s">
        <v>41</v>
      </c>
      <c r="F215" s="16"/>
      <c r="G215" s="27"/>
      <c r="H215" s="27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58">
        <v>3</v>
      </c>
      <c r="AG215" s="24"/>
      <c r="AH215" s="24"/>
      <c r="AI215" s="24"/>
      <c r="AJ215" s="24"/>
      <c r="AK215" s="24"/>
      <c r="AL215" s="24"/>
      <c r="AM215" s="24"/>
      <c r="AN215" s="24"/>
      <c r="AO215" s="24"/>
      <c r="AP215" s="28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7"/>
      <c r="BE215" s="17"/>
      <c r="BF215" s="17"/>
      <c r="BG215" s="17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17"/>
      <c r="DI215" s="17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</row>
    <row r="216" spans="1:217" ht="26.25">
      <c r="A216" s="56">
        <v>44848</v>
      </c>
      <c r="B216" s="54" t="s">
        <v>149</v>
      </c>
      <c r="C216" s="54" t="s">
        <v>49</v>
      </c>
      <c r="D216" s="15" t="s">
        <v>40</v>
      </c>
      <c r="E216" s="15" t="s">
        <v>41</v>
      </c>
      <c r="F216" s="16"/>
      <c r="G216" s="27"/>
      <c r="H216" s="27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59">
        <v>1</v>
      </c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7"/>
      <c r="BE216" s="17"/>
      <c r="BF216" s="17"/>
      <c r="BG216" s="17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17"/>
      <c r="DI216" s="17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</row>
    <row r="217" spans="1:217" ht="26.25">
      <c r="A217" s="56">
        <v>44846</v>
      </c>
      <c r="B217" s="54" t="s">
        <v>148</v>
      </c>
      <c r="C217" s="54" t="s">
        <v>27</v>
      </c>
      <c r="D217" s="15" t="s">
        <v>40</v>
      </c>
      <c r="E217" s="15" t="s">
        <v>41</v>
      </c>
      <c r="F217" s="16"/>
      <c r="G217" s="27"/>
      <c r="H217" s="27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8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58">
        <v>3</v>
      </c>
      <c r="BE217" s="17"/>
      <c r="BF217" s="17"/>
      <c r="BG217" s="17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17"/>
      <c r="DI217" s="17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</row>
    <row r="218" spans="1:217" ht="26.25">
      <c r="A218" s="56">
        <v>44842</v>
      </c>
      <c r="B218" s="55" t="s">
        <v>146</v>
      </c>
      <c r="C218" s="54" t="s">
        <v>27</v>
      </c>
      <c r="D218" s="15" t="s">
        <v>40</v>
      </c>
      <c r="E218" s="15" t="s">
        <v>41</v>
      </c>
      <c r="F218" s="16"/>
      <c r="G218" s="27"/>
      <c r="H218" s="27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8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58">
        <v>1</v>
      </c>
      <c r="BE218" s="17"/>
      <c r="BF218" s="17"/>
      <c r="BG218" s="17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17"/>
      <c r="DI218" s="17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</row>
    <row r="219" spans="1:217" ht="39">
      <c r="A219" s="56">
        <v>44838</v>
      </c>
      <c r="B219" s="53" t="s">
        <v>141</v>
      </c>
      <c r="C219" s="54" t="s">
        <v>145</v>
      </c>
      <c r="D219" s="15" t="s">
        <v>40</v>
      </c>
      <c r="E219" s="15" t="s">
        <v>41</v>
      </c>
      <c r="F219" s="16"/>
      <c r="G219" s="27"/>
      <c r="H219" s="27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8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7"/>
      <c r="BE219" s="17"/>
      <c r="BF219" s="17"/>
      <c r="BG219" s="17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58">
        <v>0</v>
      </c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17"/>
      <c r="DI219" s="17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</row>
    <row r="220" spans="1:217" ht="39">
      <c r="A220" s="56">
        <v>44838</v>
      </c>
      <c r="B220" s="53" t="s">
        <v>141</v>
      </c>
      <c r="C220" s="54" t="s">
        <v>144</v>
      </c>
      <c r="D220" s="15" t="s">
        <v>40</v>
      </c>
      <c r="E220" s="15" t="s">
        <v>41</v>
      </c>
      <c r="F220" s="16"/>
      <c r="G220" s="27"/>
      <c r="H220" s="27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8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7"/>
      <c r="BE220" s="17"/>
      <c r="BF220" s="17"/>
      <c r="BG220" s="17"/>
      <c r="BH220" s="24"/>
      <c r="BI220" s="24"/>
      <c r="BJ220" s="24"/>
      <c r="BK220" s="58">
        <v>0</v>
      </c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17"/>
      <c r="DI220" s="17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</row>
    <row r="221" spans="1:217" ht="26.25">
      <c r="A221" s="56">
        <v>44838</v>
      </c>
      <c r="B221" s="53" t="s">
        <v>141</v>
      </c>
      <c r="C221" s="54" t="s">
        <v>67</v>
      </c>
      <c r="D221" s="15" t="s">
        <v>40</v>
      </c>
      <c r="E221" s="15" t="s">
        <v>41</v>
      </c>
      <c r="F221" s="16"/>
      <c r="G221" s="27"/>
      <c r="H221" s="27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58">
        <v>0</v>
      </c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8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17"/>
      <c r="BE221" s="17"/>
      <c r="BF221" s="17"/>
      <c r="BG221" s="17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17"/>
      <c r="DI221" s="17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</row>
    <row r="222" spans="1:217" ht="26.25">
      <c r="A222" s="53" t="s">
        <v>140</v>
      </c>
      <c r="B222" s="53" t="s">
        <v>141</v>
      </c>
      <c r="C222" s="54" t="s">
        <v>143</v>
      </c>
      <c r="D222" s="15" t="s">
        <v>40</v>
      </c>
      <c r="E222" s="15" t="s">
        <v>41</v>
      </c>
      <c r="F222" s="16"/>
      <c r="G222" s="27"/>
      <c r="H222" s="27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8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7"/>
      <c r="BE222" s="17"/>
      <c r="BF222" s="17"/>
      <c r="BG222" s="17"/>
      <c r="BH222" s="24"/>
      <c r="BI222" s="24"/>
      <c r="BJ222" s="24"/>
      <c r="BK222" s="24"/>
      <c r="BL222" s="24"/>
      <c r="BM222" s="58">
        <v>0</v>
      </c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17"/>
      <c r="DI222" s="17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</row>
    <row r="223" spans="1:217" ht="26.25">
      <c r="A223" s="53" t="s">
        <v>140</v>
      </c>
      <c r="B223" s="53" t="s">
        <v>141</v>
      </c>
      <c r="C223" s="54" t="s">
        <v>25</v>
      </c>
      <c r="D223" s="15" t="s">
        <v>40</v>
      </c>
      <c r="E223" s="15" t="s">
        <v>41</v>
      </c>
      <c r="F223" s="16"/>
      <c r="G223" s="27"/>
      <c r="H223" s="27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8"/>
      <c r="AQ223" s="58">
        <v>0</v>
      </c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7"/>
      <c r="BE223" s="17"/>
      <c r="BF223" s="17"/>
      <c r="BG223" s="17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17"/>
      <c r="DI223" s="17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</row>
    <row r="224" spans="1:217" ht="21">
      <c r="A224" s="53" t="s">
        <v>140</v>
      </c>
      <c r="B224" s="53" t="s">
        <v>141</v>
      </c>
      <c r="C224" s="53" t="s">
        <v>64</v>
      </c>
      <c r="D224" s="15" t="s">
        <v>40</v>
      </c>
      <c r="E224" s="15" t="s">
        <v>41</v>
      </c>
      <c r="F224" s="16"/>
      <c r="G224" s="27"/>
      <c r="H224" s="27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8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7"/>
      <c r="BE224" s="17"/>
      <c r="BF224" s="17"/>
      <c r="BG224" s="17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58">
        <v>0</v>
      </c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17"/>
      <c r="DI224" s="17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</row>
    <row r="225" spans="1:217" ht="39">
      <c r="A225" s="53" t="s">
        <v>140</v>
      </c>
      <c r="B225" s="53" t="s">
        <v>141</v>
      </c>
      <c r="C225" s="54" t="s">
        <v>142</v>
      </c>
      <c r="D225" s="15" t="s">
        <v>40</v>
      </c>
      <c r="E225" s="15" t="s">
        <v>41</v>
      </c>
      <c r="F225" s="16"/>
      <c r="G225" s="27"/>
      <c r="H225" s="27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8"/>
      <c r="AQ225" s="24"/>
      <c r="AR225" s="24"/>
      <c r="AS225" s="24"/>
      <c r="AT225" s="24"/>
      <c r="AU225" s="24"/>
      <c r="AV225" s="24"/>
      <c r="AW225" s="24"/>
      <c r="AX225" s="24"/>
      <c r="AY225" s="24"/>
      <c r="AZ225" s="58">
        <v>0</v>
      </c>
      <c r="BA225" s="58"/>
      <c r="BB225" s="24"/>
      <c r="BC225" s="24"/>
      <c r="BD225" s="17"/>
      <c r="BE225" s="17"/>
      <c r="BF225" s="17"/>
      <c r="BG225" s="17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17"/>
      <c r="DI225" s="17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</row>
    <row r="226" spans="1:217" ht="26.25">
      <c r="A226" s="53" t="s">
        <v>140</v>
      </c>
      <c r="B226" s="53" t="s">
        <v>141</v>
      </c>
      <c r="C226" s="54" t="s">
        <v>23</v>
      </c>
      <c r="D226" s="15" t="s">
        <v>40</v>
      </c>
      <c r="E226" s="15" t="s">
        <v>41</v>
      </c>
      <c r="F226" s="16"/>
      <c r="G226" s="27"/>
      <c r="H226" s="27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58">
        <v>0</v>
      </c>
      <c r="AH226" s="24"/>
      <c r="AI226" s="24"/>
      <c r="AJ226" s="24"/>
      <c r="AK226" s="24"/>
      <c r="AL226" s="24"/>
      <c r="AM226" s="24"/>
      <c r="AN226" s="24"/>
      <c r="AO226" s="24"/>
      <c r="AP226" s="28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17"/>
      <c r="BE226" s="17"/>
      <c r="BF226" s="17"/>
      <c r="BG226" s="17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17"/>
      <c r="DI226" s="17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</row>
    <row r="227" spans="1:217" ht="26.25">
      <c r="A227" s="53" t="s">
        <v>140</v>
      </c>
      <c r="B227" s="53" t="s">
        <v>141</v>
      </c>
      <c r="C227" s="55" t="s">
        <v>49</v>
      </c>
      <c r="D227" s="15" t="s">
        <v>40</v>
      </c>
      <c r="E227" s="15" t="s">
        <v>41</v>
      </c>
      <c r="F227" s="16"/>
      <c r="G227" s="27"/>
      <c r="H227" s="27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59">
        <v>0</v>
      </c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7"/>
      <c r="BE227" s="17"/>
      <c r="BF227" s="17"/>
      <c r="BG227" s="17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17"/>
      <c r="DI227" s="17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</row>
    <row r="228" spans="1:217" ht="26.25">
      <c r="A228" s="53" t="s">
        <v>140</v>
      </c>
      <c r="B228" s="53" t="s">
        <v>141</v>
      </c>
      <c r="C228" s="54" t="s">
        <v>53</v>
      </c>
      <c r="D228" s="15" t="s">
        <v>40</v>
      </c>
      <c r="E228" s="15" t="s">
        <v>41</v>
      </c>
      <c r="F228" s="16"/>
      <c r="G228" s="27"/>
      <c r="H228" s="27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8"/>
      <c r="AQ228" s="24"/>
      <c r="AR228" s="24"/>
      <c r="AS228" s="24"/>
      <c r="AT228" s="24"/>
      <c r="AU228" s="24"/>
      <c r="AV228" s="24"/>
      <c r="AW228" s="24"/>
      <c r="AX228" s="58">
        <v>0</v>
      </c>
      <c r="AY228" s="24"/>
      <c r="AZ228" s="24"/>
      <c r="BA228" s="24"/>
      <c r="BB228" s="24"/>
      <c r="BC228" s="24"/>
      <c r="BD228" s="17"/>
      <c r="BE228" s="17"/>
      <c r="BF228" s="17"/>
      <c r="BG228" s="17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17"/>
      <c r="DI228" s="17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</row>
    <row r="229" spans="1:217" ht="26.25">
      <c r="A229" s="53" t="s">
        <v>140</v>
      </c>
      <c r="B229" s="53" t="s">
        <v>141</v>
      </c>
      <c r="C229" s="54" t="s">
        <v>51</v>
      </c>
      <c r="D229" s="15" t="s">
        <v>40</v>
      </c>
      <c r="E229" s="15" t="s">
        <v>41</v>
      </c>
      <c r="F229" s="16"/>
      <c r="G229" s="27"/>
      <c r="H229" s="27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8"/>
      <c r="AQ229" s="24"/>
      <c r="AR229" s="24"/>
      <c r="AS229" s="24"/>
      <c r="AT229" s="24"/>
      <c r="AU229" s="24"/>
      <c r="AV229" s="24"/>
      <c r="AW229" s="24"/>
      <c r="AX229" s="24"/>
      <c r="AY229" s="58">
        <v>0</v>
      </c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17"/>
      <c r="DI229" s="17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</row>
    <row r="230" spans="1:217" ht="21">
      <c r="A230" s="53" t="s">
        <v>140</v>
      </c>
      <c r="B230" s="53" t="s">
        <v>141</v>
      </c>
      <c r="C230" s="53" t="s">
        <v>34</v>
      </c>
      <c r="D230" s="15" t="s">
        <v>40</v>
      </c>
      <c r="E230" s="15" t="s">
        <v>41</v>
      </c>
      <c r="F230" s="16"/>
      <c r="G230" s="27"/>
      <c r="H230" s="27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8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58">
        <v>0</v>
      </c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17"/>
      <c r="DI230" s="17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</row>
    <row r="231" spans="1:217" ht="21">
      <c r="A231" s="56">
        <v>44839</v>
      </c>
      <c r="B231" s="53" t="s">
        <v>139</v>
      </c>
      <c r="C231" s="53" t="s">
        <v>73</v>
      </c>
      <c r="D231" s="15" t="s">
        <v>40</v>
      </c>
      <c r="E231" s="15" t="s">
        <v>41</v>
      </c>
      <c r="F231" s="16"/>
      <c r="G231" s="27"/>
      <c r="H231" s="27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58">
        <v>0</v>
      </c>
      <c r="AG231" s="24"/>
      <c r="AH231" s="24"/>
      <c r="AI231" s="24"/>
      <c r="AJ231" s="24"/>
      <c r="AK231" s="24"/>
      <c r="AL231" s="24"/>
      <c r="AM231" s="24"/>
      <c r="AN231" s="24"/>
      <c r="AO231" s="24"/>
      <c r="AP231" s="28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17"/>
      <c r="DI231" s="17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</row>
    <row r="232" spans="1:217" ht="26.25">
      <c r="A232" s="54" t="s">
        <v>137</v>
      </c>
      <c r="B232" s="55" t="s">
        <v>138</v>
      </c>
      <c r="C232" s="55" t="s">
        <v>49</v>
      </c>
      <c r="D232" s="15" t="s">
        <v>40</v>
      </c>
      <c r="E232" s="15" t="s">
        <v>41</v>
      </c>
      <c r="F232" s="16"/>
      <c r="G232" s="27"/>
      <c r="H232" s="27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8">
        <v>0</v>
      </c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17"/>
      <c r="DI232" s="17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</row>
    <row r="233" spans="1:217" ht="39">
      <c r="A233" s="22">
        <v>44837</v>
      </c>
      <c r="B233" s="54" t="s">
        <v>135</v>
      </c>
      <c r="C233" s="53" t="s">
        <v>73</v>
      </c>
      <c r="D233" s="15" t="s">
        <v>40</v>
      </c>
      <c r="E233" s="15" t="s">
        <v>41</v>
      </c>
      <c r="F233" s="16"/>
      <c r="G233" s="27"/>
      <c r="H233" s="27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58">
        <v>3</v>
      </c>
      <c r="AG233" s="24"/>
      <c r="AH233" s="24"/>
      <c r="AI233" s="24"/>
      <c r="AJ233" s="24"/>
      <c r="AK233" s="24"/>
      <c r="AL233" s="24"/>
      <c r="AM233" s="24"/>
      <c r="AN233" s="24"/>
      <c r="AO233" s="24"/>
      <c r="AP233" s="28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17"/>
      <c r="DI233" s="17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</row>
    <row r="234" spans="1:217" ht="26.25">
      <c r="A234" s="56">
        <v>44833</v>
      </c>
      <c r="B234" s="53" t="s">
        <v>136</v>
      </c>
      <c r="C234" s="54" t="s">
        <v>53</v>
      </c>
      <c r="D234" s="15" t="s">
        <v>40</v>
      </c>
      <c r="E234" s="15" t="s">
        <v>41</v>
      </c>
      <c r="F234" s="16"/>
      <c r="G234" s="27"/>
      <c r="H234" s="27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8"/>
      <c r="AQ234" s="24"/>
      <c r="AR234" s="24"/>
      <c r="AS234" s="24"/>
      <c r="AT234" s="24"/>
      <c r="AU234" s="24"/>
      <c r="AV234" s="24"/>
      <c r="AW234" s="24"/>
      <c r="AX234" s="58">
        <v>0</v>
      </c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17"/>
      <c r="DI234" s="17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</row>
    <row r="235" spans="1:217">
      <c r="A235" s="46"/>
      <c r="B235" s="43"/>
      <c r="C235" s="43"/>
      <c r="D235" s="15" t="s">
        <v>40</v>
      </c>
      <c r="E235" s="15" t="s">
        <v>41</v>
      </c>
      <c r="F235" s="16"/>
      <c r="G235" s="27"/>
      <c r="H235" s="27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8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17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</row>
    <row r="236" spans="1:217">
      <c r="A236" s="48"/>
      <c r="B236" s="43"/>
      <c r="C236" s="43"/>
      <c r="D236" s="15" t="s">
        <v>40</v>
      </c>
      <c r="E236" s="15" t="s">
        <v>41</v>
      </c>
      <c r="F236" s="16"/>
      <c r="G236" s="27"/>
      <c r="H236" s="27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8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17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</row>
    <row r="237" spans="1:217">
      <c r="A237" s="48"/>
      <c r="B237" s="43"/>
      <c r="C237" s="43"/>
      <c r="D237" s="15" t="s">
        <v>40</v>
      </c>
      <c r="E237" s="15" t="s">
        <v>41</v>
      </c>
      <c r="F237" s="16"/>
      <c r="G237" s="27"/>
      <c r="H237" s="27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8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17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</row>
    <row r="238" spans="1:217">
      <c r="A238" s="48"/>
      <c r="B238" s="43"/>
      <c r="C238" s="43"/>
      <c r="D238" s="15" t="s">
        <v>40</v>
      </c>
      <c r="E238" s="15" t="s">
        <v>41</v>
      </c>
      <c r="F238" s="16"/>
      <c r="G238" s="27"/>
      <c r="H238" s="27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8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17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</row>
    <row r="239" spans="1:217">
      <c r="A239" s="48"/>
      <c r="B239" s="43"/>
      <c r="C239" s="43"/>
      <c r="D239" s="15" t="s">
        <v>40</v>
      </c>
      <c r="E239" s="15" t="s">
        <v>41</v>
      </c>
      <c r="F239" s="16"/>
      <c r="G239" s="27"/>
      <c r="H239" s="27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8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17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</row>
    <row r="240" spans="1:217">
      <c r="A240" s="48"/>
      <c r="B240" s="47"/>
      <c r="C240" s="43"/>
      <c r="D240" s="15" t="s">
        <v>40</v>
      </c>
      <c r="E240" s="15" t="s">
        <v>41</v>
      </c>
      <c r="F240" s="16"/>
      <c r="G240" s="27"/>
      <c r="H240" s="27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8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17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</row>
    <row r="241" spans="1:217">
      <c r="A241" s="48"/>
      <c r="B241" s="43"/>
      <c r="C241" s="43"/>
      <c r="D241" s="15" t="s">
        <v>40</v>
      </c>
      <c r="E241" s="15" t="s">
        <v>41</v>
      </c>
      <c r="F241" s="16"/>
      <c r="G241" s="27"/>
      <c r="H241" s="27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8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17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</row>
    <row r="242" spans="1:217">
      <c r="A242" s="43"/>
      <c r="B242" s="43"/>
      <c r="C242" s="43"/>
      <c r="D242" s="15" t="s">
        <v>40</v>
      </c>
      <c r="E242" s="15" t="s">
        <v>41</v>
      </c>
      <c r="F242" s="16"/>
      <c r="G242" s="27"/>
      <c r="H242" s="27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8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17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</row>
    <row r="243" spans="1:217">
      <c r="A243" s="48"/>
      <c r="B243" s="47"/>
      <c r="C243" s="43"/>
      <c r="D243" s="15" t="s">
        <v>40</v>
      </c>
      <c r="E243" s="15" t="s">
        <v>41</v>
      </c>
      <c r="F243" s="16"/>
      <c r="G243" s="27"/>
      <c r="H243" s="27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8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17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</row>
    <row r="244" spans="1:217">
      <c r="A244" s="43"/>
      <c r="B244" s="43"/>
      <c r="C244" s="43"/>
      <c r="D244" s="15" t="s">
        <v>40</v>
      </c>
      <c r="E244" s="15" t="s">
        <v>41</v>
      </c>
      <c r="F244" s="16"/>
      <c r="G244" s="27"/>
      <c r="H244" s="27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8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17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</row>
    <row r="245" spans="1:217">
      <c r="A245" s="49"/>
      <c r="B245" s="43"/>
      <c r="C245" s="43"/>
      <c r="D245" s="15" t="s">
        <v>40</v>
      </c>
      <c r="E245" s="15" t="s">
        <v>41</v>
      </c>
      <c r="F245" s="16"/>
      <c r="G245" s="27"/>
      <c r="H245" s="27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8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17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</row>
    <row r="246" spans="1:217">
      <c r="A246" s="46"/>
      <c r="B246" s="43"/>
      <c r="C246" s="43"/>
      <c r="D246" s="15" t="s">
        <v>40</v>
      </c>
      <c r="E246" s="15" t="s">
        <v>41</v>
      </c>
      <c r="F246" s="16"/>
      <c r="G246" s="27"/>
      <c r="H246" s="27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8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</row>
    <row r="247" spans="1:217">
      <c r="A247" s="46"/>
      <c r="B247" s="45"/>
      <c r="C247" s="43"/>
      <c r="D247" s="15" t="s">
        <v>40</v>
      </c>
      <c r="E247" s="15" t="s">
        <v>41</v>
      </c>
      <c r="F247" s="16"/>
      <c r="G247" s="27"/>
      <c r="H247" s="27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8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</row>
    <row r="248" spans="1:217">
      <c r="A248" s="46"/>
      <c r="B248" s="43"/>
      <c r="C248" s="43"/>
      <c r="D248" s="15" t="s">
        <v>40</v>
      </c>
      <c r="E248" s="15" t="s">
        <v>41</v>
      </c>
      <c r="F248" s="16"/>
      <c r="G248" s="27"/>
      <c r="H248" s="27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8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</row>
    <row r="249" spans="1:217">
      <c r="A249" s="44"/>
      <c r="B249" s="23"/>
      <c r="C249" s="23"/>
      <c r="D249" s="15" t="s">
        <v>40</v>
      </c>
      <c r="E249" s="15" t="s">
        <v>41</v>
      </c>
      <c r="F249" s="16"/>
      <c r="G249" s="27"/>
      <c r="H249" s="27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8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</row>
    <row r="250" spans="1:217">
      <c r="A250" s="46"/>
      <c r="B250" s="47"/>
      <c r="C250" s="43"/>
      <c r="D250" s="15" t="s">
        <v>40</v>
      </c>
      <c r="E250" s="15" t="s">
        <v>41</v>
      </c>
      <c r="F250" s="16"/>
      <c r="G250" s="27"/>
      <c r="H250" s="27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8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</row>
    <row r="251" spans="1:217">
      <c r="A251" s="46"/>
      <c r="B251" s="43"/>
      <c r="C251" s="47"/>
      <c r="D251" s="15" t="s">
        <v>40</v>
      </c>
      <c r="E251" s="15" t="s">
        <v>41</v>
      </c>
      <c r="F251" s="16"/>
      <c r="G251" s="27"/>
      <c r="H251" s="27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8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</row>
    <row r="252" spans="1:217">
      <c r="A252" s="46"/>
      <c r="B252" s="43"/>
      <c r="C252" s="43"/>
      <c r="D252" s="15" t="s">
        <v>40</v>
      </c>
      <c r="E252" s="15" t="s">
        <v>41</v>
      </c>
      <c r="F252" s="16"/>
      <c r="G252" s="27"/>
      <c r="H252" s="27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8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</row>
    <row r="253" spans="1:217">
      <c r="A253" s="46"/>
      <c r="B253" s="43"/>
      <c r="C253" s="47"/>
      <c r="D253" s="15" t="s">
        <v>40</v>
      </c>
      <c r="E253" s="15" t="s">
        <v>41</v>
      </c>
      <c r="F253" s="16"/>
      <c r="G253" s="27"/>
      <c r="H253" s="27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8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</row>
    <row r="254" spans="1:217">
      <c r="A254" s="44"/>
      <c r="B254" s="43"/>
      <c r="C254" s="43"/>
      <c r="D254" s="15" t="s">
        <v>40</v>
      </c>
      <c r="E254" s="15" t="s">
        <v>41</v>
      </c>
      <c r="F254" s="16"/>
      <c r="G254" s="27"/>
      <c r="H254" s="27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8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</row>
    <row r="255" spans="1:217">
      <c r="A255" s="48"/>
      <c r="B255" s="43"/>
      <c r="C255" s="43"/>
      <c r="D255" s="15" t="s">
        <v>40</v>
      </c>
      <c r="E255" s="15" t="s">
        <v>41</v>
      </c>
      <c r="F255" s="16"/>
      <c r="G255" s="27"/>
      <c r="H255" s="27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8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</row>
    <row r="256" spans="1:217">
      <c r="A256" s="44"/>
      <c r="B256" s="43"/>
      <c r="C256" s="43"/>
      <c r="D256" s="15" t="s">
        <v>40</v>
      </c>
      <c r="E256" s="15" t="s">
        <v>41</v>
      </c>
      <c r="F256" s="16"/>
      <c r="G256" s="27"/>
      <c r="H256" s="27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8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</row>
    <row r="257" spans="1:217">
      <c r="A257" s="48"/>
      <c r="B257" s="47"/>
      <c r="C257" s="43"/>
      <c r="D257" s="15" t="s">
        <v>40</v>
      </c>
      <c r="E257" s="15" t="s">
        <v>41</v>
      </c>
      <c r="F257" s="16"/>
      <c r="G257" s="27"/>
      <c r="H257" s="27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8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</row>
    <row r="258" spans="1:217">
      <c r="A258" s="48"/>
      <c r="B258" s="43"/>
      <c r="C258" s="43"/>
      <c r="D258" s="15" t="s">
        <v>40</v>
      </c>
      <c r="E258" s="15" t="s">
        <v>41</v>
      </c>
      <c r="F258" s="16"/>
      <c r="G258" s="27"/>
      <c r="H258" s="27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8"/>
      <c r="AQ258" s="24"/>
      <c r="AR258" s="24"/>
      <c r="AS258" s="24"/>
      <c r="AT258" s="24"/>
      <c r="AU258" s="24"/>
      <c r="AV258" s="24"/>
      <c r="AW258" s="24"/>
      <c r="AX258" s="17"/>
      <c r="AY258" s="17"/>
      <c r="AZ258" s="17"/>
      <c r="BA258" s="17"/>
      <c r="BB258" s="17"/>
      <c r="BC258" s="17"/>
      <c r="BD258" s="17"/>
      <c r="BE258" s="17"/>
      <c r="BF258" s="17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</row>
    <row r="259" spans="1:217">
      <c r="A259" s="46"/>
      <c r="B259" s="43"/>
      <c r="C259" s="43"/>
      <c r="D259" s="15" t="s">
        <v>40</v>
      </c>
      <c r="E259" s="15" t="s">
        <v>41</v>
      </c>
      <c r="F259" s="16"/>
      <c r="G259" s="27"/>
      <c r="H259" s="27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51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8"/>
      <c r="AQ259" s="51"/>
      <c r="AR259" s="24"/>
      <c r="AS259" s="24"/>
      <c r="AT259" s="24"/>
      <c r="AU259" s="24"/>
      <c r="AV259" s="24"/>
      <c r="AW259" s="24"/>
      <c r="AX259" s="17"/>
      <c r="AY259" s="17"/>
      <c r="AZ259" s="17"/>
      <c r="BA259" s="17"/>
      <c r="BB259" s="17"/>
      <c r="BC259" s="17"/>
      <c r="BD259" s="17"/>
      <c r="BE259" s="17"/>
      <c r="BF259" s="17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</row>
    <row r="260" spans="1:217">
      <c r="A260" s="44"/>
      <c r="B260" s="43"/>
      <c r="C260" s="43"/>
      <c r="D260" s="15" t="s">
        <v>40</v>
      </c>
      <c r="E260" s="15" t="s">
        <v>41</v>
      </c>
      <c r="F260" s="16"/>
      <c r="G260" s="27"/>
      <c r="H260" s="27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51"/>
      <c r="AN260" s="24"/>
      <c r="AO260" s="24"/>
      <c r="AP260" s="28"/>
      <c r="AQ260" s="24"/>
      <c r="AR260" s="24"/>
      <c r="AS260" s="24"/>
      <c r="AT260" s="24"/>
      <c r="AU260" s="24"/>
      <c r="AV260" s="24"/>
      <c r="AW260" s="24"/>
      <c r="AX260" s="17"/>
      <c r="AY260" s="17"/>
      <c r="AZ260" s="17"/>
      <c r="BA260" s="17"/>
      <c r="BB260" s="17"/>
      <c r="BC260" s="17"/>
      <c r="BD260" s="17"/>
      <c r="BE260" s="17"/>
      <c r="BF260" s="17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</row>
    <row r="261" spans="1:217">
      <c r="A261" s="44"/>
      <c r="B261" s="43"/>
      <c r="C261" s="45"/>
      <c r="D261" s="15" t="s">
        <v>40</v>
      </c>
      <c r="E261" s="15" t="s">
        <v>41</v>
      </c>
      <c r="F261" s="16"/>
      <c r="G261" s="27"/>
      <c r="H261" s="27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8"/>
      <c r="AQ261" s="24"/>
      <c r="AR261" s="24"/>
      <c r="AS261" s="24"/>
      <c r="AT261" s="24"/>
      <c r="AU261" s="24"/>
      <c r="AV261" s="24"/>
      <c r="AW261" s="24"/>
      <c r="AX261" s="17"/>
      <c r="AY261" s="17"/>
      <c r="AZ261" s="17"/>
      <c r="BA261" s="17"/>
      <c r="BB261" s="17"/>
      <c r="BC261" s="17"/>
      <c r="BD261" s="17"/>
      <c r="BE261" s="17"/>
      <c r="BF261" s="17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</row>
    <row r="262" spans="1:217">
      <c r="A262" s="44"/>
      <c r="B262" s="43"/>
      <c r="C262" s="43"/>
      <c r="D262" s="15" t="s">
        <v>40</v>
      </c>
      <c r="E262" s="15" t="s">
        <v>41</v>
      </c>
      <c r="F262" s="16"/>
      <c r="G262" s="27"/>
      <c r="H262" s="27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8"/>
      <c r="AQ262" s="24"/>
      <c r="AR262" s="24"/>
      <c r="AS262" s="24"/>
      <c r="AT262" s="24"/>
      <c r="AU262" s="24"/>
      <c r="AV262" s="24"/>
      <c r="AW262" s="24"/>
      <c r="AX262" s="17"/>
      <c r="AY262" s="17"/>
      <c r="AZ262" s="17"/>
      <c r="BA262" s="17"/>
      <c r="BB262" s="17"/>
      <c r="BC262" s="17"/>
      <c r="BD262" s="17"/>
      <c r="BE262" s="17"/>
      <c r="BF262" s="17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</row>
    <row r="263" spans="1:217">
      <c r="A263" s="44"/>
      <c r="B263" s="43"/>
      <c r="C263" s="43"/>
      <c r="D263" s="15" t="s">
        <v>40</v>
      </c>
      <c r="E263" s="15" t="s">
        <v>41</v>
      </c>
      <c r="F263" s="16"/>
      <c r="G263" s="27"/>
      <c r="H263" s="27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8"/>
      <c r="AQ263" s="24"/>
      <c r="AR263" s="24"/>
      <c r="AS263" s="24"/>
      <c r="AT263" s="24"/>
      <c r="AU263" s="24"/>
      <c r="AV263" s="24"/>
      <c r="AW263" s="24"/>
      <c r="AX263" s="51"/>
      <c r="AY263" s="17"/>
      <c r="AZ263" s="17"/>
      <c r="BA263" s="17"/>
      <c r="BB263" s="17"/>
      <c r="BC263" s="17"/>
      <c r="BD263" s="17"/>
      <c r="BE263" s="17"/>
      <c r="BF263" s="17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</row>
    <row r="264" spans="1:217">
      <c r="A264" s="44"/>
      <c r="B264" s="43"/>
      <c r="C264" s="43"/>
      <c r="D264" s="15" t="s">
        <v>40</v>
      </c>
      <c r="E264" s="15" t="s">
        <v>41</v>
      </c>
      <c r="F264" s="16"/>
      <c r="G264" s="27"/>
      <c r="H264" s="27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8"/>
      <c r="AQ264" s="24"/>
      <c r="AR264" s="24"/>
      <c r="AS264" s="24"/>
      <c r="AT264" s="24"/>
      <c r="AU264" s="24"/>
      <c r="AV264" s="24"/>
      <c r="AW264" s="24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</row>
    <row r="265" spans="1:217">
      <c r="A265" s="46"/>
      <c r="B265" s="43"/>
      <c r="C265" s="43"/>
      <c r="D265" s="15" t="s">
        <v>40</v>
      </c>
      <c r="E265" s="15" t="s">
        <v>41</v>
      </c>
      <c r="F265" s="16"/>
      <c r="G265" s="27"/>
      <c r="H265" s="27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8"/>
      <c r="AQ265" s="24"/>
      <c r="AR265" s="24"/>
      <c r="AS265" s="24"/>
      <c r="AT265" s="24"/>
      <c r="AU265" s="24"/>
      <c r="AV265" s="24"/>
      <c r="AW265" s="24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51"/>
      <c r="BI265" s="17"/>
      <c r="BJ265" s="17"/>
      <c r="BK265" s="17"/>
      <c r="BL265" s="17"/>
      <c r="BM265" s="17"/>
      <c r="BN265" s="17"/>
      <c r="BO265" s="17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</row>
    <row r="266" spans="1:217">
      <c r="A266" s="46"/>
      <c r="B266" s="43"/>
      <c r="C266" s="45"/>
      <c r="D266" s="15" t="s">
        <v>40</v>
      </c>
      <c r="E266" s="15" t="s">
        <v>41</v>
      </c>
      <c r="F266" s="16"/>
      <c r="G266" s="27"/>
      <c r="H266" s="27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8"/>
      <c r="AQ266" s="24"/>
      <c r="AR266" s="24"/>
      <c r="AS266" s="24"/>
      <c r="AT266" s="24"/>
      <c r="AU266" s="24"/>
      <c r="AV266" s="24"/>
      <c r="AW266" s="24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</row>
    <row r="267" spans="1:217">
      <c r="A267" s="44"/>
      <c r="B267" s="43"/>
      <c r="C267" s="43"/>
      <c r="D267" s="15" t="s">
        <v>40</v>
      </c>
      <c r="E267" s="15" t="s">
        <v>41</v>
      </c>
      <c r="F267" s="16"/>
      <c r="G267" s="27"/>
      <c r="H267" s="27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8"/>
      <c r="AQ267" s="24"/>
      <c r="AR267" s="24"/>
      <c r="AS267" s="24"/>
      <c r="AT267" s="24"/>
      <c r="AU267" s="24"/>
      <c r="AV267" s="24"/>
      <c r="AW267" s="24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</row>
    <row r="268" spans="1:217">
      <c r="A268" s="46"/>
      <c r="B268" s="43"/>
      <c r="C268" s="43"/>
      <c r="D268" s="15" t="s">
        <v>40</v>
      </c>
      <c r="E268" s="15" t="s">
        <v>41</v>
      </c>
      <c r="F268" s="16"/>
      <c r="G268" s="27"/>
      <c r="H268" s="27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8"/>
      <c r="AQ268" s="24"/>
      <c r="AR268" s="24"/>
      <c r="AS268" s="24"/>
      <c r="AT268" s="24"/>
      <c r="AU268" s="24"/>
      <c r="AV268" s="24"/>
      <c r="AW268" s="24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</row>
    <row r="269" spans="1:217">
      <c r="A269" s="48"/>
      <c r="B269" s="43"/>
      <c r="C269" s="23"/>
      <c r="D269" s="19" t="s">
        <v>40</v>
      </c>
      <c r="E269" s="19" t="s">
        <v>93</v>
      </c>
      <c r="F269" s="20"/>
      <c r="G269" s="28"/>
      <c r="H269" s="28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51"/>
      <c r="AN269" s="24"/>
      <c r="AO269" s="24"/>
      <c r="AP269" s="28"/>
      <c r="AQ269" s="24"/>
      <c r="AR269" s="24"/>
      <c r="AS269" s="24"/>
      <c r="AT269" s="24"/>
      <c r="AU269" s="24"/>
      <c r="AV269" s="24"/>
      <c r="AW269" s="24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</row>
    <row r="270" spans="1:217">
      <c r="A270" s="48"/>
      <c r="B270" s="43"/>
      <c r="C270" s="43"/>
      <c r="D270" s="19" t="s">
        <v>40</v>
      </c>
      <c r="E270" s="19" t="s">
        <v>94</v>
      </c>
      <c r="F270" s="20"/>
      <c r="G270" s="28"/>
      <c r="H270" s="28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51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8"/>
      <c r="AQ270" s="24"/>
      <c r="AR270" s="24"/>
      <c r="AS270" s="24"/>
      <c r="AT270" s="24"/>
      <c r="AU270" s="24"/>
      <c r="AV270" s="24"/>
      <c r="AW270" s="24"/>
      <c r="AX270" s="17"/>
      <c r="AY270" s="17"/>
      <c r="AZ270" s="17"/>
      <c r="BA270" s="17"/>
      <c r="BB270" s="51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</row>
    <row r="271" spans="1:217">
      <c r="A271" s="44"/>
      <c r="B271" s="47"/>
      <c r="C271" s="43"/>
      <c r="D271" s="19" t="s">
        <v>40</v>
      </c>
      <c r="E271" s="19" t="s">
        <v>95</v>
      </c>
      <c r="F271" s="20"/>
      <c r="G271" s="28"/>
      <c r="H271" s="28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8"/>
      <c r="AQ271" s="24"/>
      <c r="AR271" s="24"/>
      <c r="AS271" s="51"/>
      <c r="AT271" s="24"/>
      <c r="AU271" s="24"/>
      <c r="AV271" s="24"/>
      <c r="AW271" s="24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</row>
    <row r="272" spans="1:217"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</row>
    <row r="273" spans="9:49"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</row>
    <row r="274" spans="9:49"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</row>
    <row r="275" spans="9:49"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</row>
    <row r="276" spans="9:49"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</row>
    <row r="277" spans="9:49"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</row>
    <row r="278" spans="9:49"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</row>
    <row r="279" spans="9:49"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</row>
    <row r="280" spans="9:49"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</row>
    <row r="281" spans="9:49"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</row>
    <row r="282" spans="9:49"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</row>
    <row r="283" spans="9:49"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</row>
    <row r="284" spans="9:49"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</row>
    <row r="285" spans="9:49"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</row>
    <row r="286" spans="9:49"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</row>
    <row r="287" spans="9:49"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</row>
    <row r="288" spans="9:49"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</row>
    <row r="289" spans="9:49"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</row>
    <row r="290" spans="9:49"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</row>
    <row r="291" spans="9:49"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</row>
    <row r="292" spans="9:49"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</row>
    <row r="293" spans="9:49"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</row>
    <row r="294" spans="9:49"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</row>
    <row r="295" spans="9:49"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</row>
    <row r="296" spans="9:49"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</row>
    <row r="297" spans="9:49"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</row>
    <row r="298" spans="9:49"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</row>
    <row r="299" spans="9:49"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</row>
    <row r="300" spans="9:49"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</row>
    <row r="301" spans="9:49"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</row>
    <row r="302" spans="9:49"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</row>
    <row r="303" spans="9:49"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</row>
    <row r="304" spans="9:49"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</row>
    <row r="305" spans="9:49"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</row>
    <row r="306" spans="9:49"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</row>
    <row r="307" spans="9:49"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</row>
    <row r="308" spans="9:49"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</row>
    <row r="309" spans="9:49"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</row>
    <row r="310" spans="9:49"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</row>
    <row r="311" spans="9:49"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</row>
    <row r="312" spans="9:49"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</row>
    <row r="313" spans="9:49"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</row>
    <row r="314" spans="9:49"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</row>
    <row r="315" spans="9:49"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</row>
    <row r="316" spans="9:49"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</row>
    <row r="317" spans="9:49"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</row>
    <row r="318" spans="9:49"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</row>
    <row r="319" spans="9:49"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</row>
    <row r="320" spans="9:49"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</row>
    <row r="321" spans="9:49"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</row>
    <row r="322" spans="9:49"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</row>
    <row r="323" spans="9:49"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</row>
    <row r="324" spans="9:49"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</row>
    <row r="325" spans="9:49"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</row>
    <row r="326" spans="9:49"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</row>
    <row r="327" spans="9:49"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</row>
    <row r="328" spans="9:49"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</row>
    <row r="329" spans="9:49"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</row>
    <row r="330" spans="9:49"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</row>
    <row r="331" spans="9:49"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</row>
    <row r="332" spans="9:49"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</row>
    <row r="333" spans="9:49"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</row>
    <row r="334" spans="9:49"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</row>
    <row r="335" spans="9:49"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</row>
    <row r="336" spans="9:49"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</row>
    <row r="337" spans="9:49"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</row>
    <row r="338" spans="9:49"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</row>
    <row r="339" spans="9:49"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</row>
    <row r="340" spans="9:49"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</row>
    <row r="341" spans="9:49"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</row>
    <row r="342" spans="9:49"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</row>
    <row r="343" spans="9:49"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</row>
    <row r="344" spans="9:49"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</row>
    <row r="345" spans="9:49"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</row>
    <row r="346" spans="9:49"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</row>
    <row r="347" spans="9:49"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</row>
    <row r="348" spans="9:49"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</row>
    <row r="349" spans="9:49"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</row>
    <row r="350" spans="9:49"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</row>
    <row r="351" spans="9:49"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</row>
    <row r="352" spans="9:49"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</row>
    <row r="353" spans="9:49"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</row>
    <row r="354" spans="9:49"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</row>
    <row r="355" spans="9:49"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</row>
    <row r="356" spans="9:49"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</row>
    <row r="357" spans="9:49"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</row>
    <row r="358" spans="9:49"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</row>
    <row r="359" spans="9:49"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</row>
    <row r="360" spans="9:49"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</row>
    <row r="361" spans="9:49"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</row>
    <row r="362" spans="9:49"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</row>
    <row r="363" spans="9:49"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</row>
    <row r="364" spans="9:49"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</row>
    <row r="365" spans="9:49"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</row>
    <row r="366" spans="9:49"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</row>
    <row r="367" spans="9:49"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</row>
    <row r="368" spans="9:49"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</row>
    <row r="369" spans="9:49"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</row>
    <row r="370" spans="9:49"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</row>
    <row r="371" spans="9:49"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</row>
    <row r="372" spans="9:49"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</row>
    <row r="373" spans="9:49"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</row>
    <row r="374" spans="9:49"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</row>
    <row r="375" spans="9:49"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</row>
    <row r="376" spans="9:49"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</row>
    <row r="377" spans="9:49"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</row>
    <row r="378" spans="9:49"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</row>
    <row r="379" spans="9:49"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</row>
    <row r="380" spans="9:49"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</row>
    <row r="381" spans="9:49"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</row>
    <row r="382" spans="9:49"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</row>
    <row r="383" spans="9:49"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</row>
    <row r="384" spans="9:49"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</row>
    <row r="385" spans="9:49"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</row>
    <row r="386" spans="9:49"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</row>
    <row r="387" spans="9:49"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</row>
    <row r="388" spans="9:49"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</row>
    <row r="389" spans="9:49"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</row>
    <row r="390" spans="9:49"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</row>
    <row r="391" spans="9:49"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</row>
    <row r="392" spans="9:49"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</row>
    <row r="393" spans="9:49"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</row>
    <row r="394" spans="9:49"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</row>
    <row r="395" spans="9:49"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</row>
    <row r="396" spans="9:49"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</row>
    <row r="397" spans="9:49"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</row>
    <row r="398" spans="9:49"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</row>
    <row r="399" spans="9:49"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</row>
    <row r="400" spans="9:49"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</row>
    <row r="401" spans="9:49"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</row>
    <row r="402" spans="9:49"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</row>
    <row r="403" spans="9:49"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</row>
    <row r="404" spans="9:49"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</row>
    <row r="405" spans="9:49"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</row>
    <row r="406" spans="9:49"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</row>
    <row r="407" spans="9:49"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</row>
    <row r="408" spans="9:49"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</row>
    <row r="409" spans="9:49"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</row>
    <row r="410" spans="9:49"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</row>
    <row r="411" spans="9:49"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</row>
    <row r="412" spans="9:49"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</row>
    <row r="413" spans="9:49"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</row>
    <row r="414" spans="9:49"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</row>
    <row r="415" spans="9:49"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</row>
    <row r="416" spans="9:49"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</row>
    <row r="417" spans="9:49"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</row>
    <row r="418" spans="9:49"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</row>
    <row r="419" spans="9:49"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</row>
    <row r="420" spans="9:49"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</row>
    <row r="421" spans="9:49"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</row>
    <row r="422" spans="9:49"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</row>
    <row r="423" spans="9:49"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</row>
    <row r="424" spans="9:49"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</row>
    <row r="425" spans="9:49"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</row>
    <row r="426" spans="9:49"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</row>
    <row r="427" spans="9:49"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</row>
    <row r="428" spans="9:49"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</row>
    <row r="511" ht="15.75" customHeight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</sheetData>
  <mergeCells count="2">
    <mergeCell ref="A1:C2"/>
    <mergeCell ref="A3:C3"/>
  </mergeCells>
  <conditionalFormatting sqref="G2:DI2">
    <cfRule type="top10" dxfId="1" priority="291" stopIfTrue="1" rank="3"/>
  </conditionalFormatting>
  <conditionalFormatting sqref="AP6:AP8 G6:H8">
    <cfRule type="colorScale" priority="1">
      <colorScale>
        <cfvo type="formula" val="$G$2:$DI$2&lt;2"/>
        <cfvo type="formula" val="$G$2:$DI$2&gt;2"/>
        <cfvo type="formula" val="$G$2:$DI$2&lt;10"/>
        <color theme="5" tint="0.59999389629810485"/>
        <color rgb="FFFFFF00"/>
        <color rgb="FF00B0F0"/>
      </colorScale>
    </cfRule>
  </conditionalFormatting>
  <conditionalFormatting sqref="AP9:AP11 G9:H11">
    <cfRule type="colorScale" priority="3">
      <colorScale>
        <cfvo type="formula" val="$G$2:$DI$2&lt;2"/>
        <cfvo type="formula" val="$G$2:$DI$2&gt;2"/>
        <cfvo type="formula" val="$G$2:$DI$2&lt;10"/>
        <color theme="5" tint="0.59999389629810485"/>
        <color rgb="FFFFFF00"/>
        <color rgb="FF00B0F0"/>
      </colorScale>
    </cfRule>
  </conditionalFormatting>
  <conditionalFormatting sqref="AP12:AP13 G12:H13">
    <cfRule type="colorScale" priority="4">
      <colorScale>
        <cfvo type="formula" val="$G$2:$DI$2&lt;2"/>
        <cfvo type="formula" val="$G$2:$DI$2&gt;2"/>
        <cfvo type="formula" val="$G$2:$DI$2&lt;10"/>
        <color theme="5" tint="0.59999389629810485"/>
        <color rgb="FFFFFF00"/>
        <color rgb="FF00B0F0"/>
      </colorScale>
    </cfRule>
  </conditionalFormatting>
  <conditionalFormatting sqref="AP14:AP17 G14:H17">
    <cfRule type="colorScale" priority="5">
      <colorScale>
        <cfvo type="formula" val="$G$2:$DI$2&lt;2"/>
        <cfvo type="formula" val="$G$2:$DI$2&gt;2"/>
        <cfvo type="formula" val="$G$2:$DI$2&lt;10"/>
        <color theme="5" tint="0.59999389629810485"/>
        <color rgb="FFFFFF00"/>
        <color rgb="FF00B0F0"/>
      </colorScale>
    </cfRule>
  </conditionalFormatting>
  <conditionalFormatting sqref="BZ3:DF4 BC3:BX4 DH3:DI4 G3:AY4 DG85:DH98 G94:G131 AP125:AP127 G85:G92 AP129:AP130 AP56:AP123 H130:H131 AP148:AP149 H127:H128 H106:H125 AP5 G5:H5 H18:H104 G18:G83 AP18:AP54 AP151:AP271 G148:H271">
    <cfRule type="colorScale" priority="270">
      <colorScale>
        <cfvo type="formula" val="$G$2:$DI$2&lt;2"/>
        <cfvo type="formula" val="$G$2:$DI$2&gt;2"/>
        <cfvo type="formula" val="$G$2:$DI$2&lt;10"/>
        <color theme="5" tint="0.59999389629810485"/>
        <color rgb="FFFFFF00"/>
        <color rgb="FF00B0F0"/>
      </colorScale>
    </cfRule>
  </conditionalFormatting>
  <conditionalFormatting sqref="DK2:HI2 G1:HI1">
    <cfRule type="colorScale" priority="23">
      <colorScale>
        <cfvo type="num" val="1"/>
        <cfvo type="num" val="2"/>
        <color theme="5" tint="0.59999389629810485"/>
        <color rgb="FFFFFF00"/>
      </colorScale>
    </cfRule>
  </conditionalFormatting>
  <pageMargins left="0.7" right="0.7" top="0.75" bottom="0.75" header="0.3" footer="0.3"/>
  <pageSetup paperSize="9" scale="25" orientation="portrait" r:id="rId1"/>
  <colBreaks count="1" manualBreakCount="1">
    <brk id="113" max="2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57"/>
  <sheetViews>
    <sheetView tabSelected="1" workbookViewId="0">
      <selection activeCell="BH322" sqref="BH322"/>
    </sheetView>
  </sheetViews>
  <sheetFormatPr defaultColWidth="9.140625" defaultRowHeight="15"/>
  <cols>
    <col min="1" max="1" width="10.7109375" style="80" bestFit="1" customWidth="1"/>
    <col min="2" max="2" width="25.5703125" style="80" customWidth="1"/>
    <col min="3" max="3" width="23.5703125" style="80" bestFit="1" customWidth="1"/>
    <col min="4" max="4" width="2.42578125" style="80" bestFit="1" customWidth="1"/>
    <col min="5" max="5" width="2.42578125" style="80" hidden="1" customWidth="1"/>
    <col min="6" max="6" width="4.28515625" style="80" customWidth="1"/>
    <col min="7" max="8" width="3.7109375" style="80" bestFit="1" customWidth="1"/>
    <col min="9" max="9" width="3.7109375" style="80" customWidth="1"/>
    <col min="10" max="11" width="3.7109375" style="80" bestFit="1" customWidth="1"/>
    <col min="12" max="12" width="4.140625" style="80" customWidth="1"/>
    <col min="13" max="23" width="3.7109375" style="80" bestFit="1" customWidth="1"/>
    <col min="24" max="24" width="4" style="80" customWidth="1"/>
    <col min="25" max="56" width="3.7109375" style="80" bestFit="1" customWidth="1"/>
    <col min="57" max="57" width="3.5703125" style="80" customWidth="1"/>
    <col min="58" max="95" width="3.7109375" style="80" bestFit="1" customWidth="1"/>
    <col min="96" max="96" width="4.28515625" style="80" customWidth="1"/>
    <col min="97" max="108" width="3.7109375" style="80" bestFit="1" customWidth="1"/>
    <col min="109" max="109" width="3.7109375" style="80" customWidth="1"/>
    <col min="110" max="125" width="3.7109375" style="80" bestFit="1" customWidth="1"/>
    <col min="126" max="16384" width="9.140625" style="80"/>
  </cols>
  <sheetData>
    <row r="1" spans="1:125" ht="21.75">
      <c r="A1" s="110" t="s">
        <v>10</v>
      </c>
      <c r="B1" s="110"/>
      <c r="C1" s="110"/>
      <c r="D1" s="9" t="s">
        <v>11</v>
      </c>
      <c r="E1" s="9"/>
      <c r="F1" s="80">
        <f>COUNTA(F4:F356)</f>
        <v>4</v>
      </c>
      <c r="G1" s="80">
        <f>COUNTA(G4:G356)</f>
        <v>0</v>
      </c>
      <c r="H1" s="80">
        <f>COUNTA(H4:H356)</f>
        <v>2</v>
      </c>
      <c r="I1" s="80">
        <f>COUNTA(I4:I356)</f>
        <v>2</v>
      </c>
      <c r="J1" s="80">
        <f>COUNTA(J4:J356)</f>
        <v>1</v>
      </c>
      <c r="K1" s="80">
        <f>COUNTA(K4:K356)</f>
        <v>1</v>
      </c>
      <c r="L1" s="80">
        <f>COUNTA(L4:L356)</f>
        <v>0</v>
      </c>
      <c r="M1" s="80">
        <f>COUNTA(M4:M356)</f>
        <v>2</v>
      </c>
      <c r="N1" s="80">
        <f>COUNTA(N4:N356)</f>
        <v>4</v>
      </c>
      <c r="O1" s="80">
        <f>COUNTA(O4:O356)</f>
        <v>1</v>
      </c>
      <c r="P1" s="80">
        <f>COUNTA(P4:P356)</f>
        <v>11</v>
      </c>
      <c r="Q1" s="80">
        <f>COUNTA(Q4:Q356)</f>
        <v>9</v>
      </c>
      <c r="R1" s="80">
        <f>COUNTA(R4:R356)</f>
        <v>2</v>
      </c>
      <c r="S1" s="80">
        <f>COUNTA(S4:S356)</f>
        <v>0</v>
      </c>
      <c r="T1" s="80">
        <f>COUNTA(T4:T356)</f>
        <v>2</v>
      </c>
      <c r="U1" s="80">
        <f>COUNTA(U4:U356)</f>
        <v>12</v>
      </c>
      <c r="V1" s="80">
        <f>COUNTA(V4:V356)</f>
        <v>2</v>
      </c>
      <c r="W1" s="80">
        <f>COUNTA(W4:W356)</f>
        <v>0</v>
      </c>
      <c r="X1" s="80">
        <f>COUNTA(X4:X356)</f>
        <v>0</v>
      </c>
      <c r="Y1" s="80">
        <f>COUNTA(Y4:Y356)</f>
        <v>0</v>
      </c>
      <c r="Z1" s="80">
        <f>COUNTA(Z4:Z356)</f>
        <v>4</v>
      </c>
      <c r="AA1" s="80">
        <f>COUNTA(AA4:AA356)</f>
        <v>3</v>
      </c>
      <c r="AB1" s="80">
        <f>COUNTA(AB4:AB356)</f>
        <v>0</v>
      </c>
      <c r="AC1" s="80">
        <f>COUNTA(AC4:AC356)</f>
        <v>6</v>
      </c>
      <c r="AD1" s="80">
        <f>COUNTA(AD4:AD356)</f>
        <v>0</v>
      </c>
      <c r="AE1" s="80">
        <f>COUNTA(AE4:AE356)</f>
        <v>3</v>
      </c>
      <c r="AF1" s="80">
        <f>COUNTA(AF4:AF356)</f>
        <v>4</v>
      </c>
      <c r="AG1" s="80">
        <f>COUNTA(AG4:AG356)</f>
        <v>5</v>
      </c>
      <c r="AH1" s="80">
        <f>COUNTA(AH4:AH356)</f>
        <v>28</v>
      </c>
      <c r="AI1" s="80">
        <f>COUNTA(AI4:AI356)</f>
        <v>2</v>
      </c>
      <c r="AJ1" s="80">
        <f>COUNTA(AJ4:AJ356)</f>
        <v>4</v>
      </c>
      <c r="AK1" s="80">
        <f>COUNTA(AK4:AK356)</f>
        <v>0</v>
      </c>
      <c r="AL1" s="80">
        <f>COUNTA(AL4:AL356)</f>
        <v>1</v>
      </c>
      <c r="AM1" s="80">
        <f>COUNTA(AM4:AM356)</f>
        <v>2</v>
      </c>
      <c r="AN1" s="80">
        <f>COUNTA(AN4:AN356)</f>
        <v>0</v>
      </c>
      <c r="AO1" s="80">
        <f>COUNTA(AO4:AO356)</f>
        <v>3</v>
      </c>
      <c r="AP1" s="80">
        <f>COUNTA(AP4:AP356)</f>
        <v>0</v>
      </c>
      <c r="AQ1" s="80">
        <f>COUNTA(AQ4:AQ356)</f>
        <v>0</v>
      </c>
      <c r="AR1" s="80">
        <f>COUNTA(AR4:AR356)</f>
        <v>10</v>
      </c>
      <c r="AS1" s="80">
        <f>COUNTA(AS4:AS356)</f>
        <v>1</v>
      </c>
      <c r="AT1" s="80">
        <f>COUNTA(AT4:AT356)</f>
        <v>2</v>
      </c>
      <c r="AU1" s="80">
        <f>COUNTA(AU4:AU356)</f>
        <v>15</v>
      </c>
      <c r="AV1" s="80">
        <f>COUNTA(AV4:AV356)</f>
        <v>4</v>
      </c>
      <c r="AW1" s="80">
        <f>COUNTA(AW4:AW356)</f>
        <v>6</v>
      </c>
      <c r="AX1" s="80">
        <f>COUNTA(AX4:AX356)</f>
        <v>1</v>
      </c>
      <c r="AY1" s="80">
        <f>COUNTA(AY4:AY356)</f>
        <v>1</v>
      </c>
      <c r="AZ1" s="80">
        <f>COUNTA(AZ4:AZ356)</f>
        <v>7</v>
      </c>
      <c r="BA1" s="80">
        <f>COUNTA(BA4:BA356)</f>
        <v>7</v>
      </c>
      <c r="BB1" s="80">
        <f>COUNTA(BB4:BB356)</f>
        <v>1</v>
      </c>
      <c r="BC1" s="80">
        <f>COUNTA(BC4:BC356)</f>
        <v>12</v>
      </c>
      <c r="BD1" s="80">
        <f>COUNTA(BD4:BD356)</f>
        <v>2</v>
      </c>
      <c r="BE1" s="80">
        <f>COUNTA(BE4:BE356)</f>
        <v>2</v>
      </c>
      <c r="BF1" s="80">
        <f>COUNTA(BF4:BF356)</f>
        <v>0</v>
      </c>
      <c r="BG1" s="80">
        <f>COUNTA(BG4:BG356)</f>
        <v>4</v>
      </c>
      <c r="BH1" s="80">
        <f>COUNTA(BH4:BH356)</f>
        <v>12</v>
      </c>
      <c r="BI1" s="80">
        <f>COUNTA(BI4:BI356)</f>
        <v>2</v>
      </c>
      <c r="BJ1" s="80">
        <f>COUNTA(BJ4:BJ356)</f>
        <v>0</v>
      </c>
      <c r="BK1" s="80">
        <f>COUNTA(BK4:BK356)</f>
        <v>17</v>
      </c>
      <c r="BL1" s="80">
        <f>COUNTA(BL4:BL356)</f>
        <v>0</v>
      </c>
      <c r="BM1" s="80">
        <f>COUNTA(BM4:BM356)</f>
        <v>4</v>
      </c>
      <c r="BN1" s="80">
        <f>COUNTA(BN4:BN356)</f>
        <v>0</v>
      </c>
      <c r="BO1" s="80">
        <f>COUNTA(BO4:BO356)</f>
        <v>2</v>
      </c>
      <c r="BP1" s="80">
        <f>COUNTA(BP4:BP356)</f>
        <v>5</v>
      </c>
      <c r="BQ1" s="80">
        <f>COUNTA(BQ4:BQ356)</f>
        <v>1</v>
      </c>
      <c r="BR1" s="80">
        <f>COUNTA(BR4:BR356)</f>
        <v>0</v>
      </c>
      <c r="BS1" s="80">
        <f>COUNTA(BS4:BS356)</f>
        <v>0</v>
      </c>
      <c r="BT1" s="80">
        <f>COUNTA(BT4:BT356)</f>
        <v>2</v>
      </c>
      <c r="BU1" s="80">
        <f>COUNTA(BU4:BU356)</f>
        <v>6</v>
      </c>
      <c r="BV1" s="80">
        <f>COUNTA(BV4:BV356)</f>
        <v>1</v>
      </c>
      <c r="BW1" s="80">
        <f>COUNTA(BW4:BW356)</f>
        <v>1</v>
      </c>
      <c r="BX1" s="80">
        <f>COUNTA(BX4:BX356)</f>
        <v>13</v>
      </c>
      <c r="BY1" s="80">
        <f>COUNTA(BY4:BY356)</f>
        <v>11</v>
      </c>
      <c r="BZ1" s="80">
        <f>COUNTA(BZ4:BZ356)</f>
        <v>3</v>
      </c>
      <c r="CA1" s="80">
        <f>COUNTA(CA4:CA356)</f>
        <v>0</v>
      </c>
      <c r="CB1" s="80">
        <f>COUNTA(CB4:CB356)</f>
        <v>11</v>
      </c>
      <c r="CC1" s="80">
        <f>COUNTA(CC4:CC356)</f>
        <v>10</v>
      </c>
      <c r="CD1" s="80">
        <f>COUNTA(CD4:CD356)</f>
        <v>0</v>
      </c>
      <c r="CE1" s="80">
        <f>COUNTA(CE4:CE356)</f>
        <v>3</v>
      </c>
      <c r="CF1" s="80">
        <f>COUNTA(CF4:CF356)</f>
        <v>3</v>
      </c>
      <c r="CG1" s="80">
        <f>COUNTA(CG4:CG356)</f>
        <v>4</v>
      </c>
      <c r="CH1" s="80">
        <f>COUNTA(CH4:CH356)</f>
        <v>2</v>
      </c>
      <c r="CI1" s="80">
        <f>COUNTA(CI4:CI356)</f>
        <v>2</v>
      </c>
      <c r="CJ1" s="80">
        <f>COUNTA(CJ4:CJ356)</f>
        <v>3</v>
      </c>
      <c r="CK1" s="80">
        <f>COUNTA(CK4:CK356)</f>
        <v>1</v>
      </c>
      <c r="CL1" s="80">
        <f>COUNTA(CL4:CL356)</f>
        <v>2</v>
      </c>
      <c r="CM1" s="80">
        <f>COUNTA(CM4:CM356)</f>
        <v>0</v>
      </c>
      <c r="CN1" s="80">
        <f>COUNTA(CN4:CN356)</f>
        <v>0</v>
      </c>
      <c r="CO1" s="80">
        <f>COUNTA(CO4:CO356)</f>
        <v>2</v>
      </c>
      <c r="CP1" s="80">
        <f>COUNTA(CP4:CP356)</f>
        <v>8</v>
      </c>
      <c r="CQ1" s="80">
        <f>COUNTA(CQ4:CQ356)</f>
        <v>0</v>
      </c>
      <c r="CR1" s="80">
        <f>COUNTA(CR4:CR356)</f>
        <v>0</v>
      </c>
      <c r="CS1" s="80">
        <f>COUNTA(CS4:CS356)</f>
        <v>3</v>
      </c>
      <c r="CT1" s="80">
        <f>COUNTA(CT4:CT356)</f>
        <v>1</v>
      </c>
      <c r="CU1" s="80">
        <f>COUNTA(CU4:CU356)</f>
        <v>1</v>
      </c>
      <c r="CV1" s="80">
        <f>COUNTA(CV4:CV356)</f>
        <v>14</v>
      </c>
      <c r="CW1" s="80">
        <f>COUNTA(CW4:CW356)</f>
        <v>0</v>
      </c>
      <c r="CX1" s="80">
        <f>COUNTA(CX4:CX356)</f>
        <v>1</v>
      </c>
      <c r="CY1" s="80">
        <f>COUNTA(CY4:CY356)</f>
        <v>5</v>
      </c>
      <c r="CZ1" s="80">
        <f>COUNTA(CZ4:CZ356)</f>
        <v>0</v>
      </c>
      <c r="DA1" s="80">
        <f>COUNTA(DA4:DA356)</f>
        <v>5</v>
      </c>
      <c r="DB1" s="80">
        <f>COUNTA(DB4:DB356)</f>
        <v>1</v>
      </c>
      <c r="DC1" s="80">
        <f>COUNTA(DC4:DC356)</f>
        <v>0</v>
      </c>
      <c r="DD1" s="80">
        <f>COUNTA(DD4:DD356)</f>
        <v>1</v>
      </c>
      <c r="DE1" s="80">
        <v>2</v>
      </c>
      <c r="DF1" s="80">
        <f>COUNTA(DF4:DF356)</f>
        <v>2</v>
      </c>
      <c r="DG1" s="80">
        <f>COUNTA(DG4:DG356)</f>
        <v>0</v>
      </c>
      <c r="DH1" s="80">
        <f>COUNTA(DH4:DH356)</f>
        <v>1</v>
      </c>
      <c r="DI1" s="80">
        <f>COUNTA(DI4:DI356)</f>
        <v>5</v>
      </c>
      <c r="DJ1" s="80">
        <f>COUNTA(DJ4:DJ356)</f>
        <v>1</v>
      </c>
      <c r="DK1" s="80">
        <f>COUNTA(DK4:DK356)</f>
        <v>5</v>
      </c>
      <c r="DL1" s="80">
        <f>COUNTA(DL4:DL356)</f>
        <v>1</v>
      </c>
      <c r="DM1" s="80">
        <f>COUNTA(DM4:DM356)</f>
        <v>1</v>
      </c>
      <c r="DN1" s="80">
        <f>COUNTA(DN4:DN356)</f>
        <v>0</v>
      </c>
      <c r="DO1" s="80">
        <f>COUNTA(DO4:DO356)</f>
        <v>2</v>
      </c>
      <c r="DP1" s="80">
        <f>COUNTA(DP4:DP356)</f>
        <v>0</v>
      </c>
      <c r="DQ1" s="80">
        <f>COUNTA(DQ4:DQ356)</f>
        <v>2</v>
      </c>
      <c r="DR1" s="80">
        <f>COUNTA(DR4:DR356)</f>
        <v>0</v>
      </c>
      <c r="DS1" s="80">
        <f>COUNTA(DS4:DS356)</f>
        <v>0</v>
      </c>
      <c r="DT1" s="80">
        <f>COUNTA(DT4:DT356)</f>
        <v>0</v>
      </c>
      <c r="DU1" s="80">
        <f>COUNTA(DU4:DU356)</f>
        <v>2</v>
      </c>
    </row>
    <row r="2" spans="1:125" ht="37.5" customHeight="1">
      <c r="A2" s="110"/>
      <c r="B2" s="110"/>
      <c r="C2" s="110"/>
      <c r="D2" s="9" t="s">
        <v>3</v>
      </c>
      <c r="E2" s="9"/>
      <c r="F2" s="92">
        <f t="shared" ref="F2:AK2" si="0">SUM(F4:F356)</f>
        <v>4</v>
      </c>
      <c r="G2" s="91">
        <f t="shared" si="0"/>
        <v>0</v>
      </c>
      <c r="H2" s="91">
        <f t="shared" si="0"/>
        <v>3</v>
      </c>
      <c r="I2" s="91">
        <f t="shared" si="0"/>
        <v>1.6666666666666665</v>
      </c>
      <c r="J2" s="91">
        <f t="shared" si="0"/>
        <v>1</v>
      </c>
      <c r="K2" s="91">
        <f t="shared" si="0"/>
        <v>0.5</v>
      </c>
      <c r="L2" s="91">
        <f t="shared" si="0"/>
        <v>0</v>
      </c>
      <c r="M2" s="91">
        <f t="shared" si="0"/>
        <v>2</v>
      </c>
      <c r="N2" s="91">
        <f t="shared" si="0"/>
        <v>6</v>
      </c>
      <c r="O2" s="91">
        <f t="shared" si="0"/>
        <v>1</v>
      </c>
      <c r="P2" s="91">
        <f t="shared" si="0"/>
        <v>10.5</v>
      </c>
      <c r="Q2" s="91">
        <f t="shared" si="0"/>
        <v>27</v>
      </c>
      <c r="R2" s="91">
        <f t="shared" si="0"/>
        <v>4</v>
      </c>
      <c r="S2" s="91">
        <f t="shared" si="0"/>
        <v>0</v>
      </c>
      <c r="T2" s="91">
        <f t="shared" si="0"/>
        <v>1</v>
      </c>
      <c r="U2" s="91">
        <f t="shared" si="0"/>
        <v>49.5</v>
      </c>
      <c r="V2" s="91">
        <f t="shared" si="0"/>
        <v>4</v>
      </c>
      <c r="W2" s="91">
        <f t="shared" si="0"/>
        <v>0</v>
      </c>
      <c r="X2" s="91">
        <f t="shared" si="0"/>
        <v>0</v>
      </c>
      <c r="Y2" s="91">
        <f t="shared" si="0"/>
        <v>0</v>
      </c>
      <c r="Z2" s="91">
        <f t="shared" si="0"/>
        <v>6</v>
      </c>
      <c r="AA2" s="91">
        <f t="shared" si="0"/>
        <v>3</v>
      </c>
      <c r="AB2" s="91">
        <f t="shared" si="0"/>
        <v>0</v>
      </c>
      <c r="AC2" s="91">
        <f t="shared" si="0"/>
        <v>5</v>
      </c>
      <c r="AD2" s="91">
        <f t="shared" si="0"/>
        <v>0</v>
      </c>
      <c r="AE2" s="91">
        <f t="shared" si="0"/>
        <v>6</v>
      </c>
      <c r="AF2" s="91">
        <f t="shared" si="0"/>
        <v>3.5</v>
      </c>
      <c r="AG2" s="91">
        <f t="shared" si="0"/>
        <v>9</v>
      </c>
      <c r="AH2" s="91">
        <f t="shared" si="0"/>
        <v>27.5</v>
      </c>
      <c r="AI2" s="91">
        <f t="shared" si="0"/>
        <v>4</v>
      </c>
      <c r="AJ2" s="91">
        <f t="shared" si="0"/>
        <v>7</v>
      </c>
      <c r="AK2" s="91">
        <f t="shared" si="0"/>
        <v>0</v>
      </c>
      <c r="AL2" s="91">
        <f>SUM(AL4:AL356)</f>
        <v>1</v>
      </c>
      <c r="AM2" s="91">
        <f>SUM(AM4:AM356)</f>
        <v>1.6666666666666665</v>
      </c>
      <c r="AN2" s="91">
        <f>SUM(AN4:AN356)</f>
        <v>0</v>
      </c>
      <c r="AO2" s="91">
        <f>SUM(AO4:AO356)</f>
        <v>3</v>
      </c>
      <c r="AP2" s="91">
        <f>SUM(AP4:AP356)</f>
        <v>0</v>
      </c>
      <c r="AQ2" s="91">
        <f>SUM(AQ4:AQ356)</f>
        <v>0</v>
      </c>
      <c r="AR2" s="91">
        <f>SUM(AR4:AR356)</f>
        <v>7</v>
      </c>
      <c r="AS2" s="91">
        <f>SUM(AS4:AS356)</f>
        <v>0</v>
      </c>
      <c r="AT2" s="91">
        <f>SUM(AT4:AT356)</f>
        <v>1</v>
      </c>
      <c r="AU2" s="91">
        <f>SUM(AU4:AU356)</f>
        <v>12.833333333333332</v>
      </c>
      <c r="AV2" s="91">
        <f>SUM(AV4:AV356)</f>
        <v>10</v>
      </c>
      <c r="AW2" s="91">
        <f>SUM(AW4:AW356)</f>
        <v>4.5</v>
      </c>
      <c r="AX2" s="91">
        <f>SUM(AX4:AX356)</f>
        <v>1</v>
      </c>
      <c r="AY2" s="91">
        <f>SUM(AY4:AY356)</f>
        <v>1</v>
      </c>
      <c r="AZ2" s="91">
        <f>SUM(AZ4:AZ356)</f>
        <v>9.5</v>
      </c>
      <c r="BA2" s="91">
        <f>SUM(BA4:BA356)</f>
        <v>7.5</v>
      </c>
      <c r="BB2" s="91">
        <f>SUM(BB4:BB356)</f>
        <v>0</v>
      </c>
      <c r="BC2" s="91">
        <f>SUM(BC4:BC356)</f>
        <v>18</v>
      </c>
      <c r="BD2" s="91">
        <f>SUM(BD4:BD356)</f>
        <v>2</v>
      </c>
      <c r="BE2" s="91">
        <f>SUM(BE4:BE356)</f>
        <v>2</v>
      </c>
      <c r="BF2" s="91">
        <f>SUM(BF4:BF356)</f>
        <v>0</v>
      </c>
      <c r="BG2" s="91">
        <f>SUM(BG4:BG356)</f>
        <v>3</v>
      </c>
      <c r="BH2" s="91">
        <f>SUM(BH4:BH356)</f>
        <v>16.5</v>
      </c>
      <c r="BI2" s="91">
        <f>SUM(BI4:BI356)</f>
        <v>5</v>
      </c>
      <c r="BJ2" s="91">
        <f>SUM(BJ4:BJ356)</f>
        <v>0</v>
      </c>
      <c r="BK2" s="91">
        <f>SUM(BK4:BK356)</f>
        <v>23</v>
      </c>
      <c r="BL2" s="91">
        <f>SUM(BL4:BL356)</f>
        <v>0</v>
      </c>
      <c r="BM2" s="91">
        <f>SUM(BM4:BM356)</f>
        <v>3.5</v>
      </c>
      <c r="BN2" s="91">
        <f>SUM(BN4:BN356)</f>
        <v>0</v>
      </c>
      <c r="BO2" s="91">
        <f>SUM(BO4:BO356)</f>
        <v>2</v>
      </c>
      <c r="BP2" s="91">
        <f>SUM(BP4:BP356)</f>
        <v>6</v>
      </c>
      <c r="BQ2" s="91">
        <f>SUM(BQ4:BQ356)</f>
        <v>2</v>
      </c>
      <c r="BR2" s="91">
        <f>SUM(BR4:BR356)</f>
        <v>0</v>
      </c>
      <c r="BS2" s="91">
        <f>SUM(BS4:BS356)</f>
        <v>0</v>
      </c>
      <c r="BT2" s="91">
        <f>SUM(BT4:BT356)</f>
        <v>3</v>
      </c>
      <c r="BU2" s="91">
        <f>SUM(BU4:BU356)</f>
        <v>8</v>
      </c>
      <c r="BV2" s="91">
        <f>SUM(BV4:BV356)</f>
        <v>1.5</v>
      </c>
      <c r="BW2" s="91">
        <f>SUM(BW4:BW356)</f>
        <v>3</v>
      </c>
      <c r="BX2" s="91">
        <f>SUM(BX4:BX356)</f>
        <v>19.5</v>
      </c>
      <c r="BY2" s="91">
        <f>SUM(BY4:BY356)</f>
        <v>12.5</v>
      </c>
      <c r="BZ2" s="91">
        <f>SUM(BZ4:BZ356)</f>
        <v>2.333333333333333</v>
      </c>
      <c r="CA2" s="91">
        <f>SUM(CA4:CA356)</f>
        <v>0</v>
      </c>
      <c r="CB2" s="91">
        <f>SUM(CB4:CB356)</f>
        <v>16</v>
      </c>
      <c r="CC2" s="91">
        <f>SUM(CC4:CC356)</f>
        <v>10</v>
      </c>
      <c r="CD2" s="91">
        <f>SUM(CD4:CD356)</f>
        <v>0</v>
      </c>
      <c r="CE2" s="91">
        <f>SUM(CE4:CE356)</f>
        <v>7</v>
      </c>
      <c r="CF2" s="91">
        <f>SUM(CF4:CF356)</f>
        <v>3</v>
      </c>
      <c r="CG2" s="91">
        <f>SUM(CG4:CG356)</f>
        <v>6</v>
      </c>
      <c r="CH2" s="91">
        <f>SUM(CH4:CH356)</f>
        <v>4</v>
      </c>
      <c r="CI2" s="91">
        <f>SUM(CI4:CI356)</f>
        <v>3</v>
      </c>
      <c r="CJ2" s="91">
        <f>SUM(CJ4:CJ356)</f>
        <v>4.333333333333333</v>
      </c>
      <c r="CK2" s="91">
        <f>SUM(CK4:CK356)</f>
        <v>1</v>
      </c>
      <c r="CL2" s="91">
        <f>SUM(CL4:CL356)</f>
        <v>3</v>
      </c>
      <c r="CM2" s="91">
        <f>SUM(CM4:CM356)</f>
        <v>0</v>
      </c>
      <c r="CN2" s="91">
        <f>SUM(CN4:CN356)</f>
        <v>0</v>
      </c>
      <c r="CO2" s="91">
        <f>SUM(CO4:CO356)</f>
        <v>3.5</v>
      </c>
      <c r="CP2" s="91">
        <f>SUM(CP4:CP356)</f>
        <v>7</v>
      </c>
      <c r="CQ2" s="91">
        <f>SUM(CQ4:CQ356)</f>
        <v>0</v>
      </c>
      <c r="CR2" s="91">
        <f>SUM(CR4:CR356)</f>
        <v>0</v>
      </c>
      <c r="CS2" s="91">
        <f>SUM(CS4:CS356)</f>
        <v>2.5</v>
      </c>
      <c r="CT2" s="91">
        <f>SUM(CT4:CT356)</f>
        <v>1</v>
      </c>
      <c r="CU2" s="91">
        <f>SUM(CU4:CU356)</f>
        <v>0.5</v>
      </c>
      <c r="CV2" s="91">
        <f>SUM(CV4:CV356)</f>
        <v>17.5</v>
      </c>
      <c r="CW2" s="91">
        <f>SUM(CW4:CW356)</f>
        <v>0</v>
      </c>
      <c r="CX2" s="91">
        <f>SUM(CX4:CX356)</f>
        <v>1</v>
      </c>
      <c r="CY2" s="91">
        <f>SUM(CY4:CY356)</f>
        <v>6</v>
      </c>
      <c r="CZ2" s="91">
        <f>SUM(CZ4:CZ356)</f>
        <v>0</v>
      </c>
      <c r="DA2" s="91">
        <f>SUM(DA4:DA356)</f>
        <v>6</v>
      </c>
      <c r="DB2" s="91">
        <f>SUM(DB4:DB356)</f>
        <v>0.5</v>
      </c>
      <c r="DC2" s="91">
        <f>SUM(DC4:DC356)</f>
        <v>0</v>
      </c>
      <c r="DD2" s="91">
        <f>SUM(DD4:DD356)</f>
        <v>1</v>
      </c>
      <c r="DE2" s="91">
        <v>4</v>
      </c>
      <c r="DF2" s="91">
        <f>SUM(DF4:DF356)</f>
        <v>4</v>
      </c>
      <c r="DG2" s="91">
        <f>SUM(DG4:DG356)</f>
        <v>0</v>
      </c>
      <c r="DH2" s="91">
        <f>SUM(DH4:DH356)</f>
        <v>1</v>
      </c>
      <c r="DI2" s="91">
        <f>SUM(DI4:DI356)</f>
        <v>6.5</v>
      </c>
      <c r="DJ2" s="91">
        <f>SUM(DJ4:DJ356)</f>
        <v>1.5</v>
      </c>
      <c r="DK2" s="91">
        <f>SUM(DK4:DK356)</f>
        <v>6.5</v>
      </c>
      <c r="DL2" s="91">
        <f>SUM(DL4:DL356)</f>
        <v>0</v>
      </c>
      <c r="DM2" s="91">
        <f>SUM(DM4:DM356)</f>
        <v>0.5</v>
      </c>
      <c r="DN2" s="91">
        <f>SUM(DN4:DN356)</f>
        <v>0</v>
      </c>
      <c r="DO2" s="91">
        <f>SUM(DO4:DO356)</f>
        <v>1.5</v>
      </c>
      <c r="DP2" s="91">
        <f>SUM(DP4:DP356)</f>
        <v>0</v>
      </c>
      <c r="DQ2" s="91">
        <f>SUM(DQ4:DQ356)</f>
        <v>1</v>
      </c>
      <c r="DR2" s="91">
        <f>SUM(DR4:DR356)</f>
        <v>0</v>
      </c>
      <c r="DS2" s="91">
        <f>SUM(DS4:DS356)</f>
        <v>0</v>
      </c>
      <c r="DT2" s="91">
        <f>SUM(DT4:DT356)</f>
        <v>0</v>
      </c>
      <c r="DU2" s="91">
        <f>SUM(DU4:DU356)</f>
        <v>1.6666666666666665</v>
      </c>
    </row>
    <row r="3" spans="1:125" ht="159.75" customHeight="1">
      <c r="A3" s="111" t="s">
        <v>12</v>
      </c>
      <c r="B3" s="111"/>
      <c r="C3" s="111"/>
      <c r="D3" s="9" t="s">
        <v>13</v>
      </c>
      <c r="E3" s="9">
        <v>0</v>
      </c>
      <c r="F3" s="12" t="s">
        <v>100</v>
      </c>
      <c r="G3" s="12" t="s">
        <v>14</v>
      </c>
      <c r="H3" s="12" t="s">
        <v>384</v>
      </c>
      <c r="I3" s="12" t="s">
        <v>15</v>
      </c>
      <c r="J3" s="21" t="s">
        <v>16</v>
      </c>
      <c r="K3" s="12" t="s">
        <v>17</v>
      </c>
      <c r="L3" s="12" t="s">
        <v>70</v>
      </c>
      <c r="M3" s="12" t="s">
        <v>18</v>
      </c>
      <c r="N3" s="12" t="s">
        <v>59</v>
      </c>
      <c r="O3" s="12" t="s">
        <v>19</v>
      </c>
      <c r="P3" s="12" t="s">
        <v>309</v>
      </c>
      <c r="Q3" s="12" t="s">
        <v>101</v>
      </c>
      <c r="R3" s="12" t="s">
        <v>69</v>
      </c>
      <c r="S3" s="12" t="s">
        <v>103</v>
      </c>
      <c r="T3" s="12" t="s">
        <v>104</v>
      </c>
      <c r="U3" s="12" t="s">
        <v>67</v>
      </c>
      <c r="V3" s="12" t="s">
        <v>50</v>
      </c>
      <c r="W3" s="12" t="s">
        <v>71</v>
      </c>
      <c r="X3" s="12" t="s">
        <v>20</v>
      </c>
      <c r="Y3" s="12" t="s">
        <v>63</v>
      </c>
      <c r="Z3" s="12" t="s">
        <v>61</v>
      </c>
      <c r="AA3" s="12" t="s">
        <v>385</v>
      </c>
      <c r="AB3" s="12" t="s">
        <v>105</v>
      </c>
      <c r="AC3" s="12" t="s">
        <v>72</v>
      </c>
      <c r="AD3" s="12" t="s">
        <v>106</v>
      </c>
      <c r="AE3" s="12" t="s">
        <v>22</v>
      </c>
      <c r="AF3" s="12" t="s">
        <v>386</v>
      </c>
      <c r="AG3" s="12" t="s">
        <v>73</v>
      </c>
      <c r="AH3" s="12" t="s">
        <v>392</v>
      </c>
      <c r="AI3" s="12" t="s">
        <v>23</v>
      </c>
      <c r="AJ3" s="12" t="s">
        <v>322</v>
      </c>
      <c r="AK3" s="12" t="s">
        <v>74</v>
      </c>
      <c r="AL3" s="12" t="s">
        <v>107</v>
      </c>
      <c r="AM3" s="12" t="s">
        <v>108</v>
      </c>
      <c r="AN3" s="12" t="s">
        <v>110</v>
      </c>
      <c r="AO3" s="12" t="s">
        <v>24</v>
      </c>
      <c r="AP3" s="21" t="s">
        <v>75</v>
      </c>
      <c r="AQ3" s="21" t="s">
        <v>111</v>
      </c>
      <c r="AR3" s="21" t="s">
        <v>49</v>
      </c>
      <c r="AS3" s="12" t="s">
        <v>25</v>
      </c>
      <c r="AT3" s="21" t="s">
        <v>26</v>
      </c>
      <c r="AU3" s="21" t="s">
        <v>76</v>
      </c>
      <c r="AV3" s="12" t="s">
        <v>112</v>
      </c>
      <c r="AW3" s="12" t="s">
        <v>55</v>
      </c>
      <c r="AX3" s="12" t="s">
        <v>387</v>
      </c>
      <c r="AY3" s="12" t="s">
        <v>388</v>
      </c>
      <c r="AZ3" s="12" t="s">
        <v>389</v>
      </c>
      <c r="BA3" s="12" t="s">
        <v>60</v>
      </c>
      <c r="BB3" s="12" t="s">
        <v>113</v>
      </c>
      <c r="BC3" s="12" t="s">
        <v>53</v>
      </c>
      <c r="BD3" s="12" t="s">
        <v>51</v>
      </c>
      <c r="BE3" s="21" t="s">
        <v>114</v>
      </c>
      <c r="BF3" s="21" t="s">
        <v>390</v>
      </c>
      <c r="BG3" s="21" t="s">
        <v>336</v>
      </c>
      <c r="BH3" s="21" t="s">
        <v>77</v>
      </c>
      <c r="BI3" s="21" t="s">
        <v>391</v>
      </c>
      <c r="BJ3" s="12" t="s">
        <v>115</v>
      </c>
      <c r="BK3" s="12" t="s">
        <v>27</v>
      </c>
      <c r="BL3" s="12" t="s">
        <v>28</v>
      </c>
      <c r="BM3" s="12" t="s">
        <v>393</v>
      </c>
      <c r="BN3" s="12" t="s">
        <v>78</v>
      </c>
      <c r="BO3" s="12" t="s">
        <v>116</v>
      </c>
      <c r="BP3" s="12" t="s">
        <v>117</v>
      </c>
      <c r="BQ3" s="12" t="s">
        <v>98</v>
      </c>
      <c r="BR3" s="12" t="s">
        <v>29</v>
      </c>
      <c r="BS3" s="12" t="s">
        <v>394</v>
      </c>
      <c r="BT3" s="12" t="s">
        <v>79</v>
      </c>
      <c r="BU3" s="12" t="s">
        <v>118</v>
      </c>
      <c r="BV3" s="12" t="s">
        <v>80</v>
      </c>
      <c r="BW3" s="12" t="s">
        <v>119</v>
      </c>
      <c r="BX3" s="12" t="s">
        <v>81</v>
      </c>
      <c r="BY3" s="12" t="s">
        <v>30</v>
      </c>
      <c r="BZ3" s="12" t="s">
        <v>99</v>
      </c>
      <c r="CA3" s="12" t="s">
        <v>122</v>
      </c>
      <c r="CB3" s="12" t="s">
        <v>54</v>
      </c>
      <c r="CC3" s="12" t="s">
        <v>231</v>
      </c>
      <c r="CD3" s="12" t="s">
        <v>82</v>
      </c>
      <c r="CE3" s="12" t="s">
        <v>52</v>
      </c>
      <c r="CF3" s="12" t="s">
        <v>395</v>
      </c>
      <c r="CG3" s="12" t="s">
        <v>123</v>
      </c>
      <c r="CH3" s="12" t="s">
        <v>62</v>
      </c>
      <c r="CI3" s="12" t="s">
        <v>83</v>
      </c>
      <c r="CJ3" s="12" t="s">
        <v>96</v>
      </c>
      <c r="CK3" s="12" t="s">
        <v>84</v>
      </c>
      <c r="CL3" s="21" t="s">
        <v>65</v>
      </c>
      <c r="CM3" s="21" t="s">
        <v>396</v>
      </c>
      <c r="CN3" s="21" t="s">
        <v>68</v>
      </c>
      <c r="CO3" s="21" t="s">
        <v>64</v>
      </c>
      <c r="CP3" s="21" t="s">
        <v>85</v>
      </c>
      <c r="CQ3" s="21" t="s">
        <v>31</v>
      </c>
      <c r="CR3" s="12" t="s">
        <v>124</v>
      </c>
      <c r="CS3" s="12" t="s">
        <v>32</v>
      </c>
      <c r="CT3" s="12" t="s">
        <v>125</v>
      </c>
      <c r="CU3" s="12" t="s">
        <v>33</v>
      </c>
      <c r="CV3" s="12" t="s">
        <v>66</v>
      </c>
      <c r="CW3" s="12" t="s">
        <v>86</v>
      </c>
      <c r="CX3" s="12" t="s">
        <v>34</v>
      </c>
      <c r="CY3" s="12" t="s">
        <v>87</v>
      </c>
      <c r="CZ3" s="12" t="s">
        <v>174</v>
      </c>
      <c r="DA3" s="12" t="s">
        <v>88</v>
      </c>
      <c r="DB3" s="12" t="s">
        <v>35</v>
      </c>
      <c r="DC3" s="12" t="s">
        <v>126</v>
      </c>
      <c r="DD3" s="12" t="s">
        <v>36</v>
      </c>
      <c r="DE3" s="12" t="s">
        <v>756</v>
      </c>
      <c r="DF3" s="12" t="s">
        <v>397</v>
      </c>
      <c r="DG3" s="12" t="s">
        <v>332</v>
      </c>
      <c r="DH3" s="12" t="s">
        <v>89</v>
      </c>
      <c r="DI3" s="12" t="s">
        <v>48</v>
      </c>
      <c r="DJ3" s="12" t="s">
        <v>129</v>
      </c>
      <c r="DK3" s="12" t="s">
        <v>130</v>
      </c>
      <c r="DL3" s="12" t="s">
        <v>37</v>
      </c>
      <c r="DM3" s="12" t="s">
        <v>132</v>
      </c>
      <c r="DN3" s="12" t="s">
        <v>38</v>
      </c>
      <c r="DO3" s="12" t="s">
        <v>133</v>
      </c>
      <c r="DP3" s="12" t="s">
        <v>38</v>
      </c>
      <c r="DQ3" s="12" t="s">
        <v>90</v>
      </c>
      <c r="DR3" s="78" t="s">
        <v>91</v>
      </c>
      <c r="DS3" s="78" t="s">
        <v>398</v>
      </c>
      <c r="DT3" s="12" t="s">
        <v>47</v>
      </c>
      <c r="DU3" s="12" t="s">
        <v>39</v>
      </c>
    </row>
    <row r="4" spans="1:125">
      <c r="A4" s="79"/>
      <c r="B4" s="82"/>
      <c r="C4" s="79"/>
      <c r="D4" s="82"/>
      <c r="E4" s="82"/>
      <c r="F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7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</row>
    <row r="5" spans="1:125" ht="24">
      <c r="A5" s="79">
        <v>45450</v>
      </c>
      <c r="B5" s="82" t="s">
        <v>264</v>
      </c>
      <c r="C5" s="79" t="s">
        <v>615</v>
      </c>
      <c r="D5" s="82"/>
      <c r="E5" s="82"/>
      <c r="F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6">
        <v>2</v>
      </c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7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</row>
    <row r="6" spans="1:125" ht="24">
      <c r="A6" s="79">
        <v>45448</v>
      </c>
      <c r="B6" s="82" t="s">
        <v>781</v>
      </c>
      <c r="C6" s="79" t="s">
        <v>535</v>
      </c>
      <c r="D6" s="82"/>
      <c r="E6" s="82"/>
      <c r="F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6">
        <v>5</v>
      </c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7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</row>
    <row r="7" spans="1:125" ht="24">
      <c r="A7" s="79">
        <v>45447</v>
      </c>
      <c r="B7" s="82" t="s">
        <v>777</v>
      </c>
      <c r="C7" s="79" t="s">
        <v>535</v>
      </c>
      <c r="D7" s="82"/>
      <c r="E7" s="82"/>
      <c r="F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6">
        <v>5</v>
      </c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7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</row>
    <row r="8" spans="1:125" ht="30">
      <c r="A8" s="79">
        <v>45446</v>
      </c>
      <c r="B8" s="82" t="s">
        <v>776</v>
      </c>
      <c r="C8" s="79" t="s">
        <v>535</v>
      </c>
      <c r="D8" s="82"/>
      <c r="E8" s="82"/>
      <c r="F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>
        <v>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7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</row>
    <row r="9" spans="1:125" ht="24">
      <c r="A9" s="79">
        <v>45442</v>
      </c>
      <c r="B9" s="82" t="s">
        <v>775</v>
      </c>
      <c r="C9" s="79" t="s">
        <v>410</v>
      </c>
      <c r="D9" s="82"/>
      <c r="E9" s="82"/>
      <c r="F9" s="85"/>
      <c r="H9" s="85"/>
      <c r="I9" s="85"/>
      <c r="J9" s="85"/>
      <c r="K9" s="85"/>
      <c r="L9" s="85"/>
      <c r="M9" s="85"/>
      <c r="N9" s="85"/>
      <c r="O9" s="85"/>
      <c r="P9" s="85"/>
      <c r="Q9" s="86">
        <v>5</v>
      </c>
      <c r="R9" s="85"/>
      <c r="S9" s="85"/>
      <c r="T9" s="85"/>
      <c r="U9" s="87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7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</row>
    <row r="10" spans="1:125" ht="24">
      <c r="A10" s="79">
        <v>45442</v>
      </c>
      <c r="B10" s="82" t="s">
        <v>253</v>
      </c>
      <c r="C10" s="79" t="s">
        <v>654</v>
      </c>
      <c r="D10" s="82"/>
      <c r="E10" s="82"/>
      <c r="F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6">
        <v>1</v>
      </c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7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</row>
    <row r="11" spans="1:125" ht="30">
      <c r="A11" s="79">
        <v>45442</v>
      </c>
      <c r="B11" s="82" t="s">
        <v>774</v>
      </c>
      <c r="C11" s="79" t="s">
        <v>486</v>
      </c>
      <c r="D11" s="82"/>
      <c r="E11" s="82"/>
      <c r="F11" s="85"/>
      <c r="H11" s="85"/>
      <c r="I11" s="85"/>
      <c r="J11" s="85"/>
      <c r="K11" s="85"/>
      <c r="L11" s="85"/>
      <c r="M11" s="85"/>
      <c r="N11" s="86">
        <v>3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7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</row>
    <row r="12" spans="1:125" ht="30">
      <c r="A12" s="79">
        <v>45441</v>
      </c>
      <c r="B12" s="82" t="s">
        <v>773</v>
      </c>
      <c r="C12" s="79" t="s">
        <v>718</v>
      </c>
      <c r="D12" s="82"/>
      <c r="E12" s="82"/>
      <c r="F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6">
        <v>2</v>
      </c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7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</row>
    <row r="13" spans="1:125" ht="24">
      <c r="A13" s="79">
        <v>45441</v>
      </c>
      <c r="B13" s="82" t="s">
        <v>264</v>
      </c>
      <c r="C13" s="79" t="s">
        <v>615</v>
      </c>
      <c r="D13" s="82"/>
      <c r="E13" s="82"/>
      <c r="F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6">
        <v>2</v>
      </c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7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</row>
    <row r="14" spans="1:125" ht="30">
      <c r="A14" s="79">
        <v>45441</v>
      </c>
      <c r="B14" s="82" t="s">
        <v>772</v>
      </c>
      <c r="C14" s="79" t="s">
        <v>755</v>
      </c>
      <c r="D14" s="82"/>
      <c r="E14" s="82"/>
      <c r="F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7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6">
        <v>1</v>
      </c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</row>
    <row r="15" spans="1:125" ht="24">
      <c r="A15" s="79">
        <v>45439</v>
      </c>
      <c r="B15" s="82" t="s">
        <v>771</v>
      </c>
      <c r="C15" s="79" t="s">
        <v>88</v>
      </c>
      <c r="D15" s="82"/>
      <c r="E15" s="82"/>
      <c r="F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7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6">
        <v>1</v>
      </c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</row>
    <row r="16" spans="1:125" ht="30">
      <c r="A16" s="79">
        <v>45439</v>
      </c>
      <c r="B16" s="82" t="s">
        <v>770</v>
      </c>
      <c r="C16" s="79" t="s">
        <v>615</v>
      </c>
      <c r="D16" s="82"/>
      <c r="E16" s="82"/>
      <c r="F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6">
        <v>2</v>
      </c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7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</row>
    <row r="17" spans="1:125" ht="24">
      <c r="A17" s="79">
        <v>45439</v>
      </c>
      <c r="B17" s="82" t="s">
        <v>480</v>
      </c>
      <c r="C17" s="79" t="s">
        <v>437</v>
      </c>
      <c r="D17" s="82"/>
      <c r="E17" s="82"/>
      <c r="F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6">
        <v>1</v>
      </c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7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</row>
    <row r="18" spans="1:125" ht="24">
      <c r="A18" s="79">
        <v>45439</v>
      </c>
      <c r="B18" s="82" t="s">
        <v>769</v>
      </c>
      <c r="C18" s="79" t="s">
        <v>401</v>
      </c>
      <c r="D18" s="82"/>
      <c r="E18" s="82"/>
      <c r="F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7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6">
        <v>1</v>
      </c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</row>
    <row r="19" spans="1:125" ht="30">
      <c r="A19" s="79">
        <v>45436</v>
      </c>
      <c r="B19" s="82" t="s">
        <v>768</v>
      </c>
      <c r="C19" s="79" t="s">
        <v>615</v>
      </c>
      <c r="D19" s="82"/>
      <c r="E19" s="82"/>
      <c r="F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6">
        <v>2</v>
      </c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7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</row>
    <row r="20" spans="1:125" ht="30">
      <c r="A20" s="79">
        <v>45436</v>
      </c>
      <c r="B20" s="82" t="s">
        <v>767</v>
      </c>
      <c r="C20" s="79" t="s">
        <v>535</v>
      </c>
      <c r="D20" s="82"/>
      <c r="E20" s="82"/>
      <c r="F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>
        <v>5</v>
      </c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7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</row>
    <row r="21" spans="1:125" ht="24">
      <c r="A21" s="79">
        <v>45436</v>
      </c>
      <c r="B21" s="82" t="s">
        <v>525</v>
      </c>
      <c r="C21" s="79" t="s">
        <v>579</v>
      </c>
      <c r="D21" s="82"/>
      <c r="E21" s="82"/>
      <c r="F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6">
        <v>1</v>
      </c>
      <c r="CK21" s="85"/>
      <c r="CL21" s="85"/>
      <c r="CM21" s="85"/>
      <c r="CN21" s="85"/>
      <c r="CO21" s="85"/>
      <c r="CP21" s="87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</row>
    <row r="22" spans="1:125" ht="30">
      <c r="A22" s="79">
        <v>45436</v>
      </c>
      <c r="B22" s="82" t="s">
        <v>766</v>
      </c>
      <c r="C22" s="79" t="s">
        <v>615</v>
      </c>
      <c r="D22" s="82"/>
      <c r="E22" s="82"/>
      <c r="F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6">
        <v>2</v>
      </c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7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</row>
    <row r="23" spans="1:125" ht="24">
      <c r="A23" s="79">
        <v>45436</v>
      </c>
      <c r="B23" s="82" t="s">
        <v>765</v>
      </c>
      <c r="C23" s="79" t="s">
        <v>615</v>
      </c>
      <c r="D23" s="82"/>
      <c r="E23" s="82"/>
      <c r="F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6">
        <v>2</v>
      </c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7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</row>
    <row r="24" spans="1:125" ht="30">
      <c r="A24" s="79">
        <v>45435</v>
      </c>
      <c r="B24" s="82" t="s">
        <v>253</v>
      </c>
      <c r="C24" s="88" t="s">
        <v>27</v>
      </c>
      <c r="D24" s="82"/>
      <c r="E24" s="82"/>
      <c r="F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6">
        <v>1</v>
      </c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7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</row>
    <row r="25" spans="1:125" ht="24">
      <c r="A25" s="79">
        <v>45434</v>
      </c>
      <c r="B25" s="82" t="s">
        <v>764</v>
      </c>
      <c r="C25" s="79" t="s">
        <v>486</v>
      </c>
      <c r="D25" s="82"/>
      <c r="E25" s="82"/>
      <c r="F25" s="85"/>
      <c r="H25" s="85"/>
      <c r="I25" s="85"/>
      <c r="J25" s="85"/>
      <c r="K25" s="85"/>
      <c r="L25" s="85"/>
      <c r="M25" s="85"/>
      <c r="N25" s="86">
        <v>1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7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</row>
    <row r="26" spans="1:125" ht="24">
      <c r="A26" s="79">
        <v>45434</v>
      </c>
      <c r="B26" s="82" t="s">
        <v>763</v>
      </c>
      <c r="C26" s="79" t="s">
        <v>671</v>
      </c>
      <c r="D26" s="82"/>
      <c r="E26" s="82"/>
      <c r="F26" s="85"/>
      <c r="H26" s="85"/>
      <c r="I26" s="85"/>
      <c r="J26" s="85"/>
      <c r="K26" s="85"/>
      <c r="L26" s="85"/>
      <c r="M26" s="85"/>
      <c r="N26" s="85"/>
      <c r="O26" s="85"/>
      <c r="P26" s="86">
        <v>1</v>
      </c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7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</row>
    <row r="27" spans="1:125" ht="24">
      <c r="A27" s="79">
        <v>45433</v>
      </c>
      <c r="B27" s="82" t="s">
        <v>762</v>
      </c>
      <c r="C27" s="79" t="s">
        <v>415</v>
      </c>
      <c r="D27" s="82"/>
      <c r="E27" s="82"/>
      <c r="F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7"/>
      <c r="CQ27" s="85"/>
      <c r="CR27" s="85"/>
      <c r="CS27" s="85"/>
      <c r="CT27" s="85"/>
      <c r="CU27" s="85"/>
      <c r="CV27" s="86">
        <v>1</v>
      </c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</row>
    <row r="28" spans="1:125" ht="24">
      <c r="A28" s="79">
        <v>45433</v>
      </c>
      <c r="B28" s="82" t="s">
        <v>760</v>
      </c>
      <c r="C28" s="79" t="s">
        <v>761</v>
      </c>
      <c r="D28" s="82"/>
      <c r="E28" s="82"/>
      <c r="F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7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6">
        <v>1</v>
      </c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</row>
    <row r="29" spans="1:125" ht="24">
      <c r="A29" s="79">
        <v>45432</v>
      </c>
      <c r="B29" s="82" t="s">
        <v>253</v>
      </c>
      <c r="C29" s="79" t="s">
        <v>463</v>
      </c>
      <c r="D29" s="82"/>
      <c r="E29" s="82"/>
      <c r="F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6">
        <v>1</v>
      </c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7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</row>
    <row r="30" spans="1:125" ht="30">
      <c r="A30" s="79">
        <v>45432</v>
      </c>
      <c r="B30" s="82" t="s">
        <v>758</v>
      </c>
      <c r="C30" s="79" t="s">
        <v>759</v>
      </c>
      <c r="D30" s="82"/>
      <c r="E30" s="82"/>
      <c r="F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6">
        <v>1</v>
      </c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7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</row>
    <row r="31" spans="1:125" ht="24">
      <c r="A31" s="79">
        <v>45429</v>
      </c>
      <c r="B31" s="82" t="s">
        <v>757</v>
      </c>
      <c r="C31" s="79" t="s">
        <v>401</v>
      </c>
      <c r="D31" s="82"/>
      <c r="E31" s="82"/>
      <c r="F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6">
        <v>1</v>
      </c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</row>
    <row r="32" spans="1:125">
      <c r="A32" s="79">
        <v>45429</v>
      </c>
      <c r="B32" s="82" t="s">
        <v>754</v>
      </c>
      <c r="C32" s="79" t="s">
        <v>755</v>
      </c>
      <c r="D32" s="82"/>
      <c r="E32" s="82"/>
      <c r="F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7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</row>
    <row r="33" spans="1:125" ht="30">
      <c r="A33" s="79">
        <v>45429</v>
      </c>
      <c r="B33" s="82" t="s">
        <v>753</v>
      </c>
      <c r="C33" s="79" t="s">
        <v>507</v>
      </c>
      <c r="D33" s="82"/>
      <c r="E33" s="82"/>
      <c r="F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6">
        <v>1</v>
      </c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7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</row>
    <row r="34" spans="1:125" ht="24">
      <c r="A34" s="79">
        <v>45429</v>
      </c>
      <c r="B34" s="80" t="s">
        <v>752</v>
      </c>
      <c r="C34" s="79" t="s">
        <v>618</v>
      </c>
      <c r="D34" s="82"/>
      <c r="E34" s="82"/>
      <c r="F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6">
        <v>1</v>
      </c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7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</row>
    <row r="35" spans="1:125" ht="30">
      <c r="A35" s="79">
        <v>45428</v>
      </c>
      <c r="B35" s="80" t="s">
        <v>750</v>
      </c>
      <c r="C35" s="88" t="s">
        <v>751</v>
      </c>
      <c r="D35" s="82"/>
      <c r="E35" s="82"/>
      <c r="F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6">
        <v>1.5</v>
      </c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6">
        <v>1.5</v>
      </c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7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</row>
    <row r="36" spans="1:125" ht="30">
      <c r="A36" s="79">
        <v>45428</v>
      </c>
      <c r="B36" s="82" t="s">
        <v>749</v>
      </c>
      <c r="C36" s="79" t="s">
        <v>437</v>
      </c>
      <c r="D36" s="82"/>
      <c r="E36" s="82"/>
      <c r="F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6">
        <v>3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7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</row>
    <row r="37" spans="1:125" ht="24">
      <c r="A37" s="79">
        <v>45427</v>
      </c>
      <c r="B37" s="80" t="s">
        <v>748</v>
      </c>
      <c r="C37" s="79" t="s">
        <v>527</v>
      </c>
      <c r="D37" s="82"/>
      <c r="E37" s="82"/>
      <c r="F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6">
        <v>3</v>
      </c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7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</row>
    <row r="38" spans="1:125" ht="30">
      <c r="A38" s="79">
        <v>45427</v>
      </c>
      <c r="B38" s="82" t="s">
        <v>747</v>
      </c>
      <c r="C38" s="79" t="s">
        <v>98</v>
      </c>
      <c r="D38" s="82"/>
      <c r="E38" s="82"/>
      <c r="F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6">
        <v>2</v>
      </c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7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</row>
    <row r="39" spans="1:125" ht="30">
      <c r="A39" s="79">
        <v>45427</v>
      </c>
      <c r="B39" s="82" t="s">
        <v>746</v>
      </c>
      <c r="C39" s="79" t="s">
        <v>577</v>
      </c>
      <c r="D39" s="82"/>
      <c r="E39" s="82"/>
      <c r="F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6">
        <v>1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7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</row>
    <row r="40" spans="1:125" ht="24">
      <c r="A40" s="79">
        <v>45427</v>
      </c>
      <c r="B40" s="80" t="s">
        <v>276</v>
      </c>
      <c r="C40" s="79" t="s">
        <v>527</v>
      </c>
      <c r="D40" s="82"/>
      <c r="E40" s="82"/>
      <c r="F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6">
        <v>1</v>
      </c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7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</row>
    <row r="41" spans="1:125" ht="24">
      <c r="A41" s="79">
        <v>45426</v>
      </c>
      <c r="B41" s="80" t="s">
        <v>745</v>
      </c>
      <c r="C41" s="79" t="s">
        <v>437</v>
      </c>
      <c r="D41" s="82"/>
      <c r="E41" s="82"/>
      <c r="F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6">
        <v>1</v>
      </c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7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</row>
    <row r="42" spans="1:125" ht="30">
      <c r="A42" s="79">
        <v>45426</v>
      </c>
      <c r="B42" s="82" t="s">
        <v>744</v>
      </c>
      <c r="C42" s="79" t="s">
        <v>577</v>
      </c>
      <c r="D42" s="82"/>
      <c r="E42" s="82"/>
      <c r="F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6">
        <v>1</v>
      </c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7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</row>
    <row r="43" spans="1:125" ht="24">
      <c r="A43" s="79">
        <v>45426</v>
      </c>
      <c r="B43" s="80" t="s">
        <v>495</v>
      </c>
      <c r="C43" s="79" t="s">
        <v>442</v>
      </c>
      <c r="D43" s="82"/>
      <c r="E43" s="82"/>
      <c r="F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6">
        <v>1</v>
      </c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7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</row>
    <row r="44" spans="1:125" ht="30">
      <c r="A44" s="79">
        <v>45425</v>
      </c>
      <c r="B44" s="82" t="s">
        <v>742</v>
      </c>
      <c r="C44" s="79" t="s">
        <v>743</v>
      </c>
      <c r="D44" s="82"/>
      <c r="E44" s="82"/>
      <c r="F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6">
        <v>2</v>
      </c>
      <c r="CM44" s="85"/>
      <c r="CN44" s="85"/>
      <c r="CO44" s="85"/>
      <c r="CP44" s="87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</row>
    <row r="45" spans="1:125" ht="24">
      <c r="A45" s="79">
        <v>45425</v>
      </c>
      <c r="B45" s="80" t="s">
        <v>741</v>
      </c>
      <c r="C45" s="79" t="s">
        <v>88</v>
      </c>
      <c r="D45" s="82"/>
      <c r="E45" s="82"/>
      <c r="F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7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6">
        <v>2</v>
      </c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</row>
    <row r="46" spans="1:125" ht="24">
      <c r="A46" s="79">
        <v>45425</v>
      </c>
      <c r="B46" s="80" t="s">
        <v>739</v>
      </c>
      <c r="C46" s="79" t="s">
        <v>740</v>
      </c>
      <c r="D46" s="82"/>
      <c r="E46" s="82"/>
      <c r="F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7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6">
        <v>1</v>
      </c>
    </row>
    <row r="47" spans="1:125" ht="60">
      <c r="A47" s="79">
        <v>45425</v>
      </c>
      <c r="B47" s="82" t="s">
        <v>737</v>
      </c>
      <c r="C47" s="88" t="s">
        <v>738</v>
      </c>
      <c r="D47" s="82"/>
      <c r="E47" s="82"/>
      <c r="F47" s="85"/>
      <c r="H47" s="85"/>
      <c r="I47" s="86">
        <v>0.66666666666666663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6">
        <v>0.66666666666666663</v>
      </c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7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6">
        <v>0.66666666666666663</v>
      </c>
    </row>
    <row r="48" spans="1:125" ht="30">
      <c r="A48" s="79">
        <v>45425</v>
      </c>
      <c r="B48" s="82" t="s">
        <v>736</v>
      </c>
      <c r="C48" s="79" t="s">
        <v>654</v>
      </c>
      <c r="D48" s="82"/>
      <c r="E48" s="82"/>
      <c r="F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6">
        <v>1</v>
      </c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7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</row>
    <row r="49" spans="1:125" ht="24">
      <c r="A49" s="79">
        <v>45424</v>
      </c>
      <c r="B49" s="80" t="s">
        <v>735</v>
      </c>
      <c r="C49" s="79" t="s">
        <v>535</v>
      </c>
      <c r="D49" s="82"/>
      <c r="E49" s="82"/>
      <c r="F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6">
        <v>5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7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</row>
    <row r="50" spans="1:125" ht="45">
      <c r="A50" s="79">
        <v>45424</v>
      </c>
      <c r="B50" s="80" t="s">
        <v>733</v>
      </c>
      <c r="C50" s="88" t="s">
        <v>734</v>
      </c>
      <c r="D50" s="82"/>
      <c r="E50" s="82"/>
      <c r="F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6">
        <v>0.33333333333333331</v>
      </c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>
        <v>0.33333333333333331</v>
      </c>
      <c r="CA50" s="85"/>
      <c r="CB50" s="85"/>
      <c r="CC50" s="85"/>
      <c r="CD50" s="85"/>
      <c r="CE50" s="85"/>
      <c r="CF50" s="85"/>
      <c r="CG50" s="85"/>
      <c r="CH50" s="85"/>
      <c r="CI50" s="85"/>
      <c r="CJ50" s="86">
        <v>0.33333333333333331</v>
      </c>
      <c r="CK50" s="85"/>
      <c r="CL50" s="85"/>
      <c r="CM50" s="85"/>
      <c r="CN50" s="85"/>
      <c r="CO50" s="85"/>
      <c r="CP50" s="87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</row>
    <row r="51" spans="1:125" ht="24">
      <c r="A51" s="79">
        <v>45422</v>
      </c>
      <c r="B51" s="80" t="s">
        <v>732</v>
      </c>
      <c r="C51" s="79" t="s">
        <v>577</v>
      </c>
      <c r="D51" s="82"/>
      <c r="E51" s="82"/>
      <c r="F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6">
        <v>1</v>
      </c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7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</row>
    <row r="52" spans="1:125" ht="24">
      <c r="A52" s="79">
        <v>45422</v>
      </c>
      <c r="B52" s="80" t="s">
        <v>731</v>
      </c>
      <c r="C52" s="79" t="s">
        <v>535</v>
      </c>
      <c r="D52" s="82"/>
      <c r="E52" s="82"/>
      <c r="F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>
        <v>5</v>
      </c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7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</row>
    <row r="53" spans="1:125" ht="30">
      <c r="A53" s="79">
        <v>45422</v>
      </c>
      <c r="B53" s="82" t="s">
        <v>730</v>
      </c>
      <c r="C53" s="79" t="s">
        <v>654</v>
      </c>
      <c r="D53" s="82"/>
      <c r="E53" s="82"/>
      <c r="F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6">
        <v>1</v>
      </c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7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</row>
    <row r="54" spans="1:125" ht="45">
      <c r="A54" s="79">
        <v>45421</v>
      </c>
      <c r="B54" s="82" t="s">
        <v>728</v>
      </c>
      <c r="C54" s="88" t="s">
        <v>729</v>
      </c>
      <c r="D54" s="82"/>
      <c r="E54" s="82"/>
      <c r="F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6">
        <v>1.5</v>
      </c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7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6">
        <v>1.5</v>
      </c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</row>
    <row r="55" spans="1:125" ht="24">
      <c r="A55" s="79">
        <v>45421</v>
      </c>
      <c r="B55" s="80" t="s">
        <v>727</v>
      </c>
      <c r="C55" s="79" t="s">
        <v>671</v>
      </c>
      <c r="D55" s="82"/>
      <c r="E55" s="82"/>
      <c r="F55" s="85"/>
      <c r="H55" s="85"/>
      <c r="I55" s="85"/>
      <c r="J55" s="85"/>
      <c r="K55" s="85"/>
      <c r="L55" s="85"/>
      <c r="M55" s="85"/>
      <c r="N55" s="85"/>
      <c r="O55" s="85"/>
      <c r="P55" s="86">
        <v>1</v>
      </c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7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</row>
    <row r="56" spans="1:125" ht="24">
      <c r="A56" s="79">
        <v>45420</v>
      </c>
      <c r="B56" s="80" t="s">
        <v>725</v>
      </c>
      <c r="C56" s="79" t="s">
        <v>726</v>
      </c>
      <c r="D56" s="82"/>
      <c r="E56" s="82"/>
      <c r="F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7"/>
      <c r="CQ56" s="85"/>
      <c r="CR56" s="85"/>
      <c r="CS56" s="85"/>
      <c r="CT56" s="85"/>
      <c r="CU56" s="85"/>
      <c r="CV56" s="85"/>
      <c r="CW56" s="85"/>
      <c r="CX56" s="86">
        <v>1</v>
      </c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</row>
    <row r="57" spans="1:125" ht="24">
      <c r="A57" s="79">
        <v>45420</v>
      </c>
      <c r="B57" s="80" t="s">
        <v>683</v>
      </c>
      <c r="C57" s="79" t="s">
        <v>577</v>
      </c>
      <c r="D57" s="82"/>
      <c r="E57" s="82"/>
      <c r="F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6">
        <v>1</v>
      </c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7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</row>
    <row r="58" spans="1:125" ht="30">
      <c r="A58" s="79">
        <v>45420</v>
      </c>
      <c r="B58" s="82" t="s">
        <v>724</v>
      </c>
      <c r="C58" s="79" t="s">
        <v>73</v>
      </c>
      <c r="D58" s="82"/>
      <c r="E58" s="82"/>
      <c r="F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6">
        <v>1</v>
      </c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7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</row>
    <row r="59" spans="1:125" ht="24">
      <c r="A59" s="79">
        <v>45420</v>
      </c>
      <c r="B59" s="80" t="s">
        <v>141</v>
      </c>
      <c r="C59" s="79" t="s">
        <v>703</v>
      </c>
      <c r="D59" s="82"/>
      <c r="E59" s="82"/>
      <c r="F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6">
        <v>0</v>
      </c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7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</row>
    <row r="60" spans="1:125" ht="24">
      <c r="A60" s="79">
        <v>45419</v>
      </c>
      <c r="B60" s="80" t="s">
        <v>722</v>
      </c>
      <c r="C60" s="79" t="s">
        <v>723</v>
      </c>
      <c r="D60" s="82"/>
      <c r="E60" s="82"/>
      <c r="F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6">
        <v>2</v>
      </c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7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</row>
    <row r="61" spans="1:125" ht="24">
      <c r="A61" s="79">
        <v>45419</v>
      </c>
      <c r="B61" s="80" t="s">
        <v>276</v>
      </c>
      <c r="C61" s="79" t="s">
        <v>405</v>
      </c>
      <c r="D61" s="82"/>
      <c r="E61" s="82"/>
      <c r="F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6">
        <v>1</v>
      </c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7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</row>
    <row r="62" spans="1:125" ht="24">
      <c r="A62" s="79">
        <v>45418</v>
      </c>
      <c r="B62" s="80" t="s">
        <v>721</v>
      </c>
      <c r="C62" s="79" t="s">
        <v>499</v>
      </c>
      <c r="D62" s="82"/>
      <c r="E62" s="82"/>
      <c r="F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>
        <v>1</v>
      </c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7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</row>
    <row r="63" spans="1:125" ht="24">
      <c r="A63" s="79">
        <v>45418</v>
      </c>
      <c r="B63" s="80" t="s">
        <v>419</v>
      </c>
      <c r="C63" s="79" t="s">
        <v>720</v>
      </c>
      <c r="D63" s="82"/>
      <c r="E63" s="82"/>
      <c r="F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7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6">
        <v>1</v>
      </c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</row>
    <row r="64" spans="1:125" ht="30">
      <c r="A64" s="79">
        <v>45418</v>
      </c>
      <c r="B64" s="82" t="s">
        <v>719</v>
      </c>
      <c r="C64" s="79" t="s">
        <v>589</v>
      </c>
      <c r="D64" s="82"/>
      <c r="E64" s="82"/>
      <c r="F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>
        <v>1</v>
      </c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7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</row>
    <row r="65" spans="1:125" ht="30">
      <c r="A65" s="79">
        <v>45414</v>
      </c>
      <c r="B65" s="82" t="s">
        <v>787</v>
      </c>
      <c r="C65" s="79" t="s">
        <v>442</v>
      </c>
      <c r="D65" s="82"/>
      <c r="E65" s="82"/>
      <c r="F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6">
        <v>3</v>
      </c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7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</row>
    <row r="66" spans="1:125" ht="30">
      <c r="A66" s="79">
        <v>45414</v>
      </c>
      <c r="B66" s="82" t="s">
        <v>717</v>
      </c>
      <c r="C66" s="79" t="s">
        <v>718</v>
      </c>
      <c r="D66" s="82"/>
      <c r="E66" s="82"/>
      <c r="F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6">
        <v>1</v>
      </c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7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</row>
    <row r="67" spans="1:125" ht="24">
      <c r="A67" s="79">
        <v>45414</v>
      </c>
      <c r="B67" s="80" t="s">
        <v>715</v>
      </c>
      <c r="C67" s="79" t="s">
        <v>716</v>
      </c>
      <c r="D67" s="82"/>
      <c r="E67" s="82"/>
      <c r="F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6">
        <v>1</v>
      </c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7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</row>
    <row r="68" spans="1:125" ht="24">
      <c r="A68" s="79">
        <v>45412</v>
      </c>
      <c r="B68" s="80" t="s">
        <v>714</v>
      </c>
      <c r="C68" s="79" t="s">
        <v>405</v>
      </c>
      <c r="D68" s="82"/>
      <c r="E68" s="82"/>
      <c r="F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6">
        <v>1</v>
      </c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7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</row>
    <row r="69" spans="1:125" ht="24">
      <c r="A69" s="79">
        <v>45412</v>
      </c>
      <c r="B69" s="80" t="s">
        <v>141</v>
      </c>
      <c r="C69" s="79" t="s">
        <v>713</v>
      </c>
      <c r="D69" s="82"/>
      <c r="E69" s="82"/>
      <c r="F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7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6">
        <v>1</v>
      </c>
      <c r="DE69" s="86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</row>
    <row r="70" spans="1:125" ht="30">
      <c r="A70" s="79">
        <v>45412</v>
      </c>
      <c r="B70" s="82" t="s">
        <v>711</v>
      </c>
      <c r="C70" s="79" t="s">
        <v>712</v>
      </c>
      <c r="D70" s="82"/>
      <c r="E70" s="82"/>
      <c r="F70" s="85"/>
      <c r="H70" s="85"/>
      <c r="I70" s="85"/>
      <c r="J70" s="85"/>
      <c r="K70" s="85"/>
      <c r="L70" s="85"/>
      <c r="M70" s="85"/>
      <c r="N70" s="85"/>
      <c r="O70" s="85"/>
      <c r="P70" s="86">
        <v>0.5</v>
      </c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6">
        <v>0.5</v>
      </c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7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</row>
    <row r="71" spans="1:125" ht="30">
      <c r="A71" s="79">
        <v>45412</v>
      </c>
      <c r="B71" s="82" t="s">
        <v>710</v>
      </c>
      <c r="C71" s="88" t="s">
        <v>669</v>
      </c>
      <c r="D71" s="82"/>
      <c r="E71" s="82"/>
      <c r="F71" s="85"/>
      <c r="H71" s="85"/>
      <c r="I71" s="85"/>
      <c r="J71" s="85"/>
      <c r="K71" s="85"/>
      <c r="L71" s="85"/>
      <c r="M71" s="86">
        <v>1</v>
      </c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7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</row>
    <row r="72" spans="1:125" ht="24">
      <c r="A72" s="79">
        <v>45411</v>
      </c>
      <c r="B72" s="80" t="s">
        <v>709</v>
      </c>
      <c r="C72" s="79" t="s">
        <v>554</v>
      </c>
      <c r="D72" s="82"/>
      <c r="E72" s="82"/>
      <c r="F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6">
        <v>1</v>
      </c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7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</row>
    <row r="73" spans="1:125" ht="24">
      <c r="A73" s="79">
        <v>45408</v>
      </c>
      <c r="B73" s="80" t="s">
        <v>708</v>
      </c>
      <c r="C73" s="79" t="s">
        <v>401</v>
      </c>
      <c r="D73" s="82"/>
      <c r="E73" s="82"/>
      <c r="F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6">
        <v>1</v>
      </c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</row>
    <row r="74" spans="1:125" ht="30">
      <c r="A74" s="79">
        <v>45408</v>
      </c>
      <c r="B74" s="80" t="s">
        <v>707</v>
      </c>
      <c r="C74" s="88" t="s">
        <v>544</v>
      </c>
      <c r="D74" s="82"/>
      <c r="E74" s="82"/>
      <c r="F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6">
        <v>1</v>
      </c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7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</row>
    <row r="75" spans="1:125" ht="24">
      <c r="A75" s="79">
        <v>45408</v>
      </c>
      <c r="B75" s="80" t="s">
        <v>706</v>
      </c>
      <c r="C75" s="79" t="s">
        <v>663</v>
      </c>
      <c r="D75" s="82"/>
      <c r="E75" s="82"/>
      <c r="F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6">
        <v>1</v>
      </c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7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</row>
    <row r="76" spans="1:125" ht="24">
      <c r="A76" s="79">
        <v>45407</v>
      </c>
      <c r="B76" s="80" t="s">
        <v>705</v>
      </c>
      <c r="C76" s="79" t="s">
        <v>663</v>
      </c>
      <c r="D76" s="82"/>
      <c r="E76" s="82"/>
      <c r="F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>
        <v>1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7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</row>
    <row r="77" spans="1:125" ht="30">
      <c r="A77" s="79">
        <v>45407</v>
      </c>
      <c r="B77" s="82" t="s">
        <v>704</v>
      </c>
      <c r="C77" s="79" t="s">
        <v>685</v>
      </c>
      <c r="D77" s="82"/>
      <c r="E77" s="82"/>
      <c r="F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6">
        <v>1</v>
      </c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7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</row>
    <row r="78" spans="1:125" ht="24">
      <c r="A78" s="79">
        <v>45407</v>
      </c>
      <c r="B78" s="80" t="s">
        <v>702</v>
      </c>
      <c r="C78" s="79" t="s">
        <v>703</v>
      </c>
      <c r="D78" s="82"/>
      <c r="E78" s="82"/>
      <c r="F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6">
        <v>1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7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</row>
    <row r="79" spans="1:125" ht="24">
      <c r="A79" s="79">
        <v>45407</v>
      </c>
      <c r="B79" s="80" t="s">
        <v>701</v>
      </c>
      <c r="C79" s="79" t="s">
        <v>535</v>
      </c>
      <c r="D79" s="82"/>
      <c r="E79" s="82"/>
      <c r="F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>
        <v>1</v>
      </c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7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</row>
    <row r="80" spans="1:125" ht="24">
      <c r="A80" s="79">
        <v>45406</v>
      </c>
      <c r="B80" s="80" t="s">
        <v>500</v>
      </c>
      <c r="C80" s="79" t="s">
        <v>577</v>
      </c>
      <c r="D80" s="82"/>
      <c r="E80" s="82"/>
      <c r="F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6">
        <v>3</v>
      </c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7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</row>
    <row r="81" spans="1:125" ht="30">
      <c r="A81" s="79">
        <v>45406</v>
      </c>
      <c r="B81" s="80" t="s">
        <v>699</v>
      </c>
      <c r="C81" s="88" t="s">
        <v>700</v>
      </c>
      <c r="D81" s="82"/>
      <c r="E81" s="82"/>
      <c r="F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7"/>
      <c r="CQ81" s="85"/>
      <c r="CR81" s="85"/>
      <c r="CS81" s="86">
        <v>1</v>
      </c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</row>
    <row r="82" spans="1:125" ht="30">
      <c r="A82" s="79">
        <v>45406</v>
      </c>
      <c r="B82" s="82" t="s">
        <v>697</v>
      </c>
      <c r="C82" s="88" t="s">
        <v>698</v>
      </c>
      <c r="D82" s="82"/>
      <c r="E82" s="82"/>
      <c r="F82" s="85"/>
      <c r="H82" s="85"/>
      <c r="I82" s="85"/>
      <c r="J82" s="85"/>
      <c r="K82" s="86">
        <v>0.5</v>
      </c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7"/>
      <c r="CQ82" s="85"/>
      <c r="CR82" s="85"/>
      <c r="CS82" s="85"/>
      <c r="CT82" s="85"/>
      <c r="CU82" s="86">
        <v>0.5</v>
      </c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</row>
    <row r="83" spans="1:125" ht="24">
      <c r="A83" s="79">
        <v>45406</v>
      </c>
      <c r="B83" s="80" t="s">
        <v>696</v>
      </c>
      <c r="C83" s="79" t="s">
        <v>671</v>
      </c>
      <c r="D83" s="82"/>
      <c r="E83" s="82"/>
      <c r="F83" s="85"/>
      <c r="H83" s="85"/>
      <c r="I83" s="85"/>
      <c r="J83" s="85"/>
      <c r="K83" s="85"/>
      <c r="L83" s="85"/>
      <c r="M83" s="85"/>
      <c r="N83" s="85"/>
      <c r="O83" s="85"/>
      <c r="P83" s="86">
        <v>1</v>
      </c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7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</row>
    <row r="84" spans="1:125" ht="24">
      <c r="A84" s="79">
        <v>45406</v>
      </c>
      <c r="B84" s="80" t="s">
        <v>524</v>
      </c>
      <c r="C84" s="79" t="s">
        <v>671</v>
      </c>
      <c r="D84" s="82"/>
      <c r="E84" s="82"/>
      <c r="F84" s="85"/>
      <c r="H84" s="85"/>
      <c r="I84" s="85"/>
      <c r="J84" s="85"/>
      <c r="K84" s="85"/>
      <c r="L84" s="85"/>
      <c r="M84" s="85"/>
      <c r="N84" s="85"/>
      <c r="O84" s="85"/>
      <c r="P84" s="86">
        <v>1</v>
      </c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7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</row>
    <row r="85" spans="1:125" ht="30">
      <c r="A85" s="79">
        <v>45406</v>
      </c>
      <c r="B85" s="82" t="s">
        <v>695</v>
      </c>
      <c r="C85" s="79" t="s">
        <v>671</v>
      </c>
      <c r="D85" s="82"/>
      <c r="E85" s="82"/>
      <c r="F85" s="85"/>
      <c r="H85" s="85"/>
      <c r="I85" s="85"/>
      <c r="J85" s="85"/>
      <c r="K85" s="85"/>
      <c r="L85" s="85"/>
      <c r="M85" s="85"/>
      <c r="N85" s="85"/>
      <c r="O85" s="85"/>
      <c r="P85" s="86">
        <v>1</v>
      </c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7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</row>
    <row r="86" spans="1:125" ht="24">
      <c r="A86" s="79">
        <v>45401</v>
      </c>
      <c r="B86" s="80" t="s">
        <v>693</v>
      </c>
      <c r="C86" s="79" t="s">
        <v>694</v>
      </c>
      <c r="D86" s="82"/>
      <c r="E86" s="82"/>
      <c r="F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6">
        <v>2</v>
      </c>
      <c r="CP86" s="87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</row>
    <row r="87" spans="1:125" ht="24">
      <c r="A87" s="79">
        <v>45398</v>
      </c>
      <c r="B87" s="80" t="s">
        <v>692</v>
      </c>
      <c r="C87" s="79" t="s">
        <v>577</v>
      </c>
      <c r="D87" s="82"/>
      <c r="E87" s="82"/>
      <c r="F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6">
        <v>1</v>
      </c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7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</row>
    <row r="88" spans="1:125" ht="30">
      <c r="A88" s="79">
        <v>45387</v>
      </c>
      <c r="B88" s="82" t="s">
        <v>691</v>
      </c>
      <c r="C88" s="79" t="s">
        <v>410</v>
      </c>
      <c r="D88" s="82"/>
      <c r="E88" s="82"/>
      <c r="F88" s="85"/>
      <c r="H88" s="85"/>
      <c r="I88" s="85"/>
      <c r="J88" s="85"/>
      <c r="K88" s="85"/>
      <c r="L88" s="85"/>
      <c r="M88" s="85"/>
      <c r="N88" s="85"/>
      <c r="O88" s="85"/>
      <c r="P88" s="85"/>
      <c r="Q88" s="86">
        <v>2</v>
      </c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7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</row>
    <row r="89" spans="1:125" ht="30">
      <c r="A89" s="79">
        <v>45386</v>
      </c>
      <c r="B89" s="82" t="s">
        <v>690</v>
      </c>
      <c r="C89" s="79" t="s">
        <v>410</v>
      </c>
      <c r="D89" s="82"/>
      <c r="E89" s="82"/>
      <c r="F89" s="85"/>
      <c r="H89" s="85"/>
      <c r="I89" s="85"/>
      <c r="J89" s="85"/>
      <c r="K89" s="85"/>
      <c r="L89" s="85"/>
      <c r="M89" s="85"/>
      <c r="N89" s="85"/>
      <c r="O89" s="85"/>
      <c r="P89" s="85"/>
      <c r="Q89" s="86">
        <v>2</v>
      </c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7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</row>
    <row r="90" spans="1:125" ht="30">
      <c r="A90" s="79">
        <v>45385</v>
      </c>
      <c r="B90" s="80" t="s">
        <v>688</v>
      </c>
      <c r="C90" s="88" t="s">
        <v>689</v>
      </c>
      <c r="D90" s="82"/>
      <c r="E90" s="82"/>
      <c r="F90" s="85"/>
      <c r="H90" s="85"/>
      <c r="I90" s="85"/>
      <c r="J90" s="85"/>
      <c r="K90" s="85"/>
      <c r="L90" s="85"/>
      <c r="M90" s="85"/>
      <c r="N90" s="85"/>
      <c r="O90" s="85"/>
      <c r="P90" s="85"/>
      <c r="Q90" s="86">
        <v>0.5</v>
      </c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7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6">
        <v>0.5</v>
      </c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</row>
    <row r="91" spans="1:125" ht="24">
      <c r="A91" s="79">
        <v>45380</v>
      </c>
      <c r="B91" s="80" t="s">
        <v>601</v>
      </c>
      <c r="C91" s="79" t="s">
        <v>410</v>
      </c>
      <c r="D91" s="82"/>
      <c r="E91" s="82"/>
      <c r="F91" s="85"/>
      <c r="H91" s="85"/>
      <c r="I91" s="85"/>
      <c r="J91" s="85"/>
      <c r="K91" s="85"/>
      <c r="L91" s="85"/>
      <c r="M91" s="85"/>
      <c r="N91" s="85"/>
      <c r="O91" s="85"/>
      <c r="P91" s="85"/>
      <c r="Q91" s="86">
        <v>5</v>
      </c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7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</row>
    <row r="92" spans="1:125" ht="30">
      <c r="A92" s="79">
        <v>45379</v>
      </c>
      <c r="B92" s="80" t="s">
        <v>686</v>
      </c>
      <c r="C92" s="88" t="s">
        <v>687</v>
      </c>
      <c r="D92" s="82"/>
      <c r="E92" s="82"/>
      <c r="F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6">
        <v>0</v>
      </c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7"/>
      <c r="CQ92" s="85"/>
      <c r="CR92" s="85"/>
      <c r="CS92" s="86">
        <v>0</v>
      </c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</row>
    <row r="93" spans="1:125" ht="24">
      <c r="A93" s="79">
        <v>45379</v>
      </c>
      <c r="B93" s="80" t="s">
        <v>684</v>
      </c>
      <c r="C93" s="79" t="s">
        <v>685</v>
      </c>
      <c r="D93" s="82"/>
      <c r="E93" s="82"/>
      <c r="F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6">
        <v>1</v>
      </c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7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</row>
    <row r="94" spans="1:125" ht="30">
      <c r="A94" s="79">
        <v>45379</v>
      </c>
      <c r="B94" s="82" t="s">
        <v>782</v>
      </c>
      <c r="C94" s="79" t="s">
        <v>577</v>
      </c>
      <c r="D94" s="82"/>
      <c r="E94" s="82"/>
      <c r="F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6">
        <v>3</v>
      </c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7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</row>
    <row r="95" spans="1:125" ht="30">
      <c r="A95" s="79">
        <v>45379</v>
      </c>
      <c r="B95" s="80" t="s">
        <v>245</v>
      </c>
      <c r="C95" s="88" t="s">
        <v>571</v>
      </c>
      <c r="D95" s="82"/>
      <c r="E95" s="82"/>
      <c r="F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6">
        <v>1</v>
      </c>
      <c r="CJ95" s="85"/>
      <c r="CK95" s="85"/>
      <c r="CL95" s="85"/>
      <c r="CM95" s="85"/>
      <c r="CN95" s="85"/>
      <c r="CO95" s="85"/>
      <c r="CP95" s="87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</row>
    <row r="96" spans="1:125" ht="24">
      <c r="A96" s="79">
        <v>45378</v>
      </c>
      <c r="B96" s="80" t="s">
        <v>683</v>
      </c>
      <c r="C96" s="79" t="s">
        <v>577</v>
      </c>
      <c r="D96" s="82"/>
      <c r="E96" s="82"/>
      <c r="F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6">
        <v>1</v>
      </c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7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</row>
    <row r="97" spans="1:125" ht="24">
      <c r="A97" s="79">
        <v>45378</v>
      </c>
      <c r="B97" s="80" t="s">
        <v>641</v>
      </c>
      <c r="C97" s="79" t="s">
        <v>577</v>
      </c>
      <c r="D97" s="82"/>
      <c r="E97" s="82"/>
      <c r="F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6">
        <v>1</v>
      </c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7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</row>
    <row r="98" spans="1:125" ht="30">
      <c r="A98" s="79">
        <v>45378</v>
      </c>
      <c r="B98" s="82" t="s">
        <v>682</v>
      </c>
      <c r="C98" s="79" t="s">
        <v>535</v>
      </c>
      <c r="D98" s="82"/>
      <c r="E98" s="82"/>
      <c r="F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6">
        <v>5</v>
      </c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7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</row>
    <row r="99" spans="1:125" ht="24">
      <c r="A99" s="79">
        <v>45378</v>
      </c>
      <c r="B99" s="80" t="s">
        <v>681</v>
      </c>
      <c r="C99" s="79" t="s">
        <v>535</v>
      </c>
      <c r="D99" s="82"/>
      <c r="E99" s="82"/>
      <c r="F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6">
        <v>1</v>
      </c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7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</row>
    <row r="100" spans="1:125" ht="24">
      <c r="A100" s="79">
        <v>45378</v>
      </c>
      <c r="B100" s="80" t="s">
        <v>552</v>
      </c>
      <c r="C100" s="79" t="s">
        <v>680</v>
      </c>
      <c r="D100" s="82"/>
      <c r="E100" s="82"/>
      <c r="F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6">
        <v>3</v>
      </c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7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</row>
    <row r="101" spans="1:125" ht="24">
      <c r="A101" s="79">
        <v>45378</v>
      </c>
      <c r="B101" s="80" t="s">
        <v>679</v>
      </c>
      <c r="C101" s="79" t="s">
        <v>671</v>
      </c>
      <c r="D101" s="82"/>
      <c r="E101" s="82"/>
      <c r="F101" s="85"/>
      <c r="H101" s="85"/>
      <c r="I101" s="85"/>
      <c r="J101" s="85"/>
      <c r="K101" s="85"/>
      <c r="L101" s="85"/>
      <c r="M101" s="85"/>
      <c r="N101" s="85"/>
      <c r="O101" s="85"/>
      <c r="P101" s="86">
        <v>1</v>
      </c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7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</row>
    <row r="102" spans="1:125" ht="30">
      <c r="A102" s="79">
        <v>45378</v>
      </c>
      <c r="B102" s="82" t="s">
        <v>678</v>
      </c>
      <c r="C102" s="79" t="s">
        <v>671</v>
      </c>
      <c r="D102" s="82"/>
      <c r="E102" s="82"/>
      <c r="F102" s="85"/>
      <c r="H102" s="85"/>
      <c r="I102" s="85"/>
      <c r="J102" s="85"/>
      <c r="K102" s="85"/>
      <c r="L102" s="85"/>
      <c r="M102" s="85"/>
      <c r="N102" s="85"/>
      <c r="O102" s="85"/>
      <c r="P102" s="86">
        <v>1</v>
      </c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7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</row>
    <row r="103" spans="1:125" ht="24">
      <c r="A103" s="79">
        <v>45377</v>
      </c>
      <c r="B103" s="80" t="s">
        <v>677</v>
      </c>
      <c r="C103" s="79" t="s">
        <v>671</v>
      </c>
      <c r="D103" s="82"/>
      <c r="E103" s="82"/>
      <c r="F103" s="85"/>
      <c r="H103" s="85"/>
      <c r="I103" s="85"/>
      <c r="J103" s="85"/>
      <c r="K103" s="85"/>
      <c r="L103" s="85"/>
      <c r="M103" s="85"/>
      <c r="N103" s="85"/>
      <c r="O103" s="85"/>
      <c r="P103" s="86">
        <v>1</v>
      </c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7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</row>
    <row r="104" spans="1:125" ht="24">
      <c r="A104" s="79">
        <v>45377</v>
      </c>
      <c r="B104" s="80" t="s">
        <v>676</v>
      </c>
      <c r="C104" s="79" t="s">
        <v>671</v>
      </c>
      <c r="D104" s="82"/>
      <c r="E104" s="82"/>
      <c r="F104" s="85"/>
      <c r="H104" s="85"/>
      <c r="I104" s="85"/>
      <c r="J104" s="85"/>
      <c r="K104" s="85"/>
      <c r="L104" s="85"/>
      <c r="M104" s="85"/>
      <c r="N104" s="85"/>
      <c r="O104" s="85"/>
      <c r="P104" s="86">
        <v>1</v>
      </c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7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</row>
    <row r="105" spans="1:125" ht="30">
      <c r="A105" s="79">
        <v>45375</v>
      </c>
      <c r="B105" s="82" t="s">
        <v>674</v>
      </c>
      <c r="C105" s="79" t="s">
        <v>675</v>
      </c>
      <c r="D105" s="82"/>
      <c r="E105" s="82"/>
      <c r="F105" s="85"/>
      <c r="H105" s="85"/>
      <c r="I105" s="85"/>
      <c r="J105" s="85"/>
      <c r="K105" s="85"/>
      <c r="L105" s="85"/>
      <c r="M105" s="85"/>
      <c r="N105" s="85"/>
      <c r="O105" s="86">
        <v>1</v>
      </c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7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</row>
    <row r="106" spans="1:125" ht="24">
      <c r="A106" s="79">
        <v>45374</v>
      </c>
      <c r="B106" s="80" t="s">
        <v>673</v>
      </c>
      <c r="C106" s="79" t="s">
        <v>475</v>
      </c>
      <c r="D106" s="82"/>
      <c r="E106" s="82"/>
      <c r="F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6">
        <v>1</v>
      </c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7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</row>
    <row r="107" spans="1:125" ht="24">
      <c r="A107" s="79">
        <v>45373</v>
      </c>
      <c r="B107" s="80" t="s">
        <v>672</v>
      </c>
      <c r="C107" s="79" t="s">
        <v>535</v>
      </c>
      <c r="D107" s="82"/>
      <c r="E107" s="82"/>
      <c r="F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6">
        <v>5</v>
      </c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7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</row>
    <row r="108" spans="1:125" ht="24">
      <c r="A108" s="79">
        <v>45372</v>
      </c>
      <c r="B108" s="80" t="s">
        <v>264</v>
      </c>
      <c r="C108" s="79" t="s">
        <v>615</v>
      </c>
      <c r="D108" s="82"/>
      <c r="E108" s="82"/>
      <c r="F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7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6">
        <v>2</v>
      </c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7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</row>
    <row r="109" spans="1:125" ht="24">
      <c r="A109" s="79">
        <v>45372</v>
      </c>
      <c r="B109" s="80" t="s">
        <v>453</v>
      </c>
      <c r="C109" s="79" t="s">
        <v>438</v>
      </c>
      <c r="D109" s="82"/>
      <c r="E109" s="82"/>
      <c r="F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7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6">
        <v>1</v>
      </c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</row>
    <row r="110" spans="1:125" ht="24">
      <c r="A110" s="79">
        <v>45370</v>
      </c>
      <c r="B110" s="80" t="s">
        <v>567</v>
      </c>
      <c r="C110" s="79" t="s">
        <v>671</v>
      </c>
      <c r="D110" s="82"/>
      <c r="E110" s="82"/>
      <c r="F110" s="85"/>
      <c r="H110" s="85"/>
      <c r="I110" s="85"/>
      <c r="J110" s="85"/>
      <c r="K110" s="85"/>
      <c r="L110" s="85"/>
      <c r="M110" s="85"/>
      <c r="N110" s="85"/>
      <c r="O110" s="85"/>
      <c r="P110" s="86">
        <v>1</v>
      </c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7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</row>
    <row r="111" spans="1:125" ht="30">
      <c r="A111" s="79">
        <v>45370</v>
      </c>
      <c r="B111" s="82" t="s">
        <v>670</v>
      </c>
      <c r="C111" s="79" t="s">
        <v>231</v>
      </c>
      <c r="D111" s="82"/>
      <c r="E111" s="82"/>
      <c r="F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6">
        <v>1</v>
      </c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7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</row>
    <row r="112" spans="1:125" ht="30">
      <c r="A112" s="79">
        <v>45370</v>
      </c>
      <c r="B112" s="82" t="s">
        <v>668</v>
      </c>
      <c r="C112" s="88" t="s">
        <v>669</v>
      </c>
      <c r="D112" s="82"/>
      <c r="E112" s="82"/>
      <c r="F112" s="85"/>
      <c r="H112" s="85"/>
      <c r="I112" s="85"/>
      <c r="J112" s="85"/>
      <c r="K112" s="85"/>
      <c r="L112" s="85"/>
      <c r="M112" s="86">
        <v>1</v>
      </c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7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</row>
    <row r="113" spans="1:125" ht="30">
      <c r="A113" s="79">
        <v>45369</v>
      </c>
      <c r="B113" s="82" t="s">
        <v>667</v>
      </c>
      <c r="C113" s="79" t="s">
        <v>550</v>
      </c>
      <c r="D113" s="82"/>
      <c r="E113" s="82"/>
      <c r="F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7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6">
        <v>1</v>
      </c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</row>
    <row r="114" spans="1:125" ht="30">
      <c r="A114" s="79">
        <v>45366</v>
      </c>
      <c r="B114" s="80" t="s">
        <v>666</v>
      </c>
      <c r="C114" s="88" t="s">
        <v>544</v>
      </c>
      <c r="D114" s="82"/>
      <c r="E114" s="82"/>
      <c r="F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6">
        <v>1</v>
      </c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7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</row>
    <row r="115" spans="1:125" ht="24">
      <c r="A115" s="79">
        <v>45365</v>
      </c>
      <c r="B115" s="80" t="s">
        <v>665</v>
      </c>
      <c r="C115" s="79" t="s">
        <v>618</v>
      </c>
      <c r="D115" s="82"/>
      <c r="E115" s="82"/>
      <c r="F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6">
        <v>1</v>
      </c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7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</row>
    <row r="116" spans="1:125" ht="30">
      <c r="A116" s="79">
        <v>45365</v>
      </c>
      <c r="B116" s="82" t="s">
        <v>664</v>
      </c>
      <c r="C116" s="79" t="s">
        <v>73</v>
      </c>
      <c r="D116" s="82"/>
      <c r="E116" s="82"/>
      <c r="F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6">
        <v>3</v>
      </c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7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  <c r="DT116" s="85"/>
      <c r="DU116" s="85"/>
    </row>
    <row r="117" spans="1:125" ht="24">
      <c r="A117" s="79">
        <v>45364</v>
      </c>
      <c r="B117" s="80" t="s">
        <v>524</v>
      </c>
      <c r="C117" s="79" t="s">
        <v>663</v>
      </c>
      <c r="D117" s="82"/>
      <c r="E117" s="82"/>
      <c r="F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6">
        <v>1</v>
      </c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7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5"/>
      <c r="DN117" s="85"/>
      <c r="DO117" s="85"/>
      <c r="DP117" s="85"/>
      <c r="DQ117" s="85"/>
      <c r="DR117" s="85"/>
      <c r="DS117" s="85"/>
      <c r="DT117" s="85"/>
      <c r="DU117" s="85"/>
    </row>
    <row r="118" spans="1:125" ht="24">
      <c r="A118" s="79">
        <v>45364</v>
      </c>
      <c r="B118" s="80" t="s">
        <v>662</v>
      </c>
      <c r="C118" s="79" t="s">
        <v>547</v>
      </c>
      <c r="D118" s="82"/>
      <c r="E118" s="82"/>
      <c r="F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6">
        <v>1</v>
      </c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7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</row>
    <row r="119" spans="1:125" ht="30">
      <c r="A119" s="79">
        <v>45364</v>
      </c>
      <c r="B119" s="82" t="s">
        <v>661</v>
      </c>
      <c r="C119" s="79" t="s">
        <v>547</v>
      </c>
      <c r="D119" s="82"/>
      <c r="E119" s="82"/>
      <c r="F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6">
        <v>1</v>
      </c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7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5"/>
      <c r="DN119" s="85"/>
      <c r="DO119" s="85"/>
      <c r="DP119" s="85"/>
      <c r="DQ119" s="85"/>
      <c r="DR119" s="85"/>
      <c r="DS119" s="85"/>
      <c r="DT119" s="85"/>
      <c r="DU119" s="85"/>
    </row>
    <row r="120" spans="1:125" ht="24">
      <c r="A120" s="79">
        <v>45364</v>
      </c>
      <c r="B120" s="80" t="s">
        <v>660</v>
      </c>
      <c r="C120" s="79" t="s">
        <v>437</v>
      </c>
      <c r="D120" s="82"/>
      <c r="E120" s="82"/>
      <c r="F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6">
        <v>1</v>
      </c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7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5"/>
      <c r="DN120" s="85"/>
      <c r="DO120" s="85"/>
      <c r="DP120" s="85"/>
      <c r="DQ120" s="85"/>
      <c r="DR120" s="85"/>
      <c r="DS120" s="85"/>
      <c r="DT120" s="85"/>
      <c r="DU120" s="85"/>
    </row>
    <row r="121" spans="1:125" ht="24">
      <c r="A121" s="79">
        <v>45363</v>
      </c>
      <c r="B121" s="80" t="s">
        <v>450</v>
      </c>
      <c r="C121" s="79" t="s">
        <v>437</v>
      </c>
      <c r="D121" s="82"/>
      <c r="E121" s="82"/>
      <c r="F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6">
        <v>3</v>
      </c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7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5"/>
      <c r="DQ121" s="85"/>
      <c r="DR121" s="85"/>
      <c r="DS121" s="85"/>
      <c r="DT121" s="85"/>
      <c r="DU121" s="85"/>
    </row>
    <row r="122" spans="1:125" ht="24">
      <c r="A122" s="79">
        <v>45363</v>
      </c>
      <c r="B122" s="80" t="s">
        <v>141</v>
      </c>
      <c r="C122" s="79" t="s">
        <v>659</v>
      </c>
      <c r="D122" s="82"/>
      <c r="E122" s="82"/>
      <c r="F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7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6">
        <v>0</v>
      </c>
      <c r="DR122" s="85"/>
      <c r="DS122" s="85"/>
      <c r="DT122" s="85"/>
      <c r="DU122" s="85"/>
    </row>
    <row r="123" spans="1:125" ht="24">
      <c r="A123" s="79">
        <v>45363</v>
      </c>
      <c r="B123" s="80" t="s">
        <v>245</v>
      </c>
      <c r="C123" s="79" t="s">
        <v>502</v>
      </c>
      <c r="D123" s="82"/>
      <c r="E123" s="82"/>
      <c r="F123" s="86">
        <v>1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7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5"/>
      <c r="DQ123" s="85"/>
      <c r="DR123" s="85"/>
      <c r="DS123" s="85"/>
      <c r="DT123" s="85"/>
      <c r="DU123" s="85"/>
    </row>
    <row r="124" spans="1:125" ht="24">
      <c r="A124" s="79">
        <v>45362</v>
      </c>
      <c r="B124" s="80" t="s">
        <v>658</v>
      </c>
      <c r="C124" s="79" t="s">
        <v>401</v>
      </c>
      <c r="D124" s="82"/>
      <c r="E124" s="82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6">
        <v>1</v>
      </c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  <c r="DK124" s="85"/>
      <c r="DL124" s="85"/>
      <c r="DM124" s="85"/>
      <c r="DN124" s="85"/>
      <c r="DO124" s="85"/>
      <c r="DP124" s="85"/>
      <c r="DQ124" s="85"/>
      <c r="DR124" s="85"/>
      <c r="DS124" s="85"/>
      <c r="DT124" s="85"/>
      <c r="DU124" s="85"/>
    </row>
    <row r="125" spans="1:125" ht="24">
      <c r="A125" s="79">
        <v>45362</v>
      </c>
      <c r="B125" s="80" t="s">
        <v>141</v>
      </c>
      <c r="C125" s="79" t="s">
        <v>616</v>
      </c>
      <c r="D125" s="82"/>
      <c r="E125" s="82"/>
      <c r="H125" s="86">
        <v>0</v>
      </c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5"/>
      <c r="DN125" s="85"/>
      <c r="DO125" s="85"/>
      <c r="DP125" s="85"/>
      <c r="DQ125" s="85"/>
      <c r="DR125" s="85"/>
      <c r="DS125" s="85"/>
      <c r="DT125" s="85"/>
      <c r="DU125" s="85"/>
    </row>
    <row r="126" spans="1:125" ht="30">
      <c r="A126" s="79">
        <v>45360</v>
      </c>
      <c r="B126" s="82" t="s">
        <v>786</v>
      </c>
      <c r="C126" s="79" t="s">
        <v>615</v>
      </c>
      <c r="D126" s="82"/>
      <c r="E126" s="82"/>
      <c r="H126" s="87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6">
        <v>1</v>
      </c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</row>
    <row r="127" spans="1:125" ht="24">
      <c r="A127" s="79">
        <v>45360</v>
      </c>
      <c r="B127" s="80" t="s">
        <v>656</v>
      </c>
      <c r="C127" s="79" t="s">
        <v>657</v>
      </c>
      <c r="D127" s="82"/>
      <c r="E127" s="82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6">
        <v>1</v>
      </c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5"/>
      <c r="DS127" s="85"/>
      <c r="DT127" s="85"/>
      <c r="DU127" s="85"/>
    </row>
    <row r="128" spans="1:125" ht="30">
      <c r="A128" s="79">
        <v>45360</v>
      </c>
      <c r="B128" s="80" t="s">
        <v>655</v>
      </c>
      <c r="C128" s="88" t="s">
        <v>404</v>
      </c>
      <c r="D128" s="82"/>
      <c r="E128" s="82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6">
        <v>1</v>
      </c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5"/>
      <c r="DR128" s="85"/>
      <c r="DS128" s="85"/>
      <c r="DT128" s="85"/>
      <c r="DU128" s="85"/>
    </row>
    <row r="129" spans="1:125" ht="24">
      <c r="A129" s="79">
        <v>45360</v>
      </c>
      <c r="B129" s="80" t="s">
        <v>653</v>
      </c>
      <c r="C129" s="79" t="s">
        <v>654</v>
      </c>
      <c r="D129" s="82"/>
      <c r="E129" s="82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6">
        <v>1</v>
      </c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</row>
    <row r="130" spans="1:125" ht="24">
      <c r="A130" s="79">
        <v>45359</v>
      </c>
      <c r="B130" s="80" t="s">
        <v>639</v>
      </c>
      <c r="C130" s="79" t="s">
        <v>433</v>
      </c>
      <c r="D130" s="82"/>
      <c r="E130" s="82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6">
        <v>1</v>
      </c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  <c r="DL130" s="85"/>
      <c r="DM130" s="85"/>
      <c r="DN130" s="85"/>
      <c r="DO130" s="85"/>
      <c r="DP130" s="85"/>
      <c r="DQ130" s="85"/>
      <c r="DR130" s="85"/>
      <c r="DS130" s="85"/>
      <c r="DT130" s="85"/>
      <c r="DU130" s="85"/>
    </row>
    <row r="131" spans="1:125" ht="45">
      <c r="A131" s="79">
        <v>45359</v>
      </c>
      <c r="B131" s="82" t="s">
        <v>652</v>
      </c>
      <c r="C131" s="79" t="s">
        <v>475</v>
      </c>
      <c r="D131" s="82"/>
      <c r="E131" s="82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6">
        <v>1</v>
      </c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  <c r="DK131" s="85"/>
      <c r="DL131" s="85"/>
      <c r="DM131" s="85"/>
      <c r="DN131" s="85"/>
      <c r="DO131" s="85"/>
      <c r="DP131" s="85"/>
      <c r="DQ131" s="85"/>
      <c r="DR131" s="85"/>
      <c r="DS131" s="85"/>
      <c r="DT131" s="85"/>
      <c r="DU131" s="85"/>
    </row>
    <row r="132" spans="1:125" ht="30">
      <c r="A132" s="79">
        <v>45359</v>
      </c>
      <c r="B132" s="82" t="s">
        <v>651</v>
      </c>
      <c r="C132" s="79" t="s">
        <v>502</v>
      </c>
      <c r="D132" s="82"/>
      <c r="E132" s="82"/>
      <c r="F132" s="97">
        <v>1</v>
      </c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5"/>
      <c r="DS132" s="85"/>
      <c r="DT132" s="85"/>
      <c r="DU132" s="85"/>
    </row>
    <row r="133" spans="1:125" ht="24">
      <c r="A133" s="79">
        <v>45359</v>
      </c>
      <c r="B133" s="80" t="s">
        <v>650</v>
      </c>
      <c r="C133" s="79" t="s">
        <v>526</v>
      </c>
      <c r="D133" s="82"/>
      <c r="E133" s="82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6">
        <v>1</v>
      </c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  <c r="DK133" s="85"/>
      <c r="DL133" s="85"/>
      <c r="DM133" s="85"/>
      <c r="DN133" s="85"/>
      <c r="DO133" s="85"/>
      <c r="DP133" s="85"/>
      <c r="DQ133" s="85"/>
      <c r="DR133" s="85"/>
      <c r="DS133" s="85"/>
      <c r="DT133" s="85"/>
      <c r="DU133" s="85"/>
    </row>
    <row r="134" spans="1:125" ht="30">
      <c r="A134" s="79">
        <v>45359</v>
      </c>
      <c r="B134" s="82" t="s">
        <v>649</v>
      </c>
      <c r="C134" s="79" t="s">
        <v>475</v>
      </c>
      <c r="D134" s="82"/>
      <c r="E134" s="82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6">
        <v>1</v>
      </c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  <c r="DK134" s="85"/>
      <c r="DL134" s="85"/>
      <c r="DM134" s="85"/>
      <c r="DN134" s="85"/>
      <c r="DO134" s="85"/>
      <c r="DP134" s="85"/>
      <c r="DQ134" s="85"/>
      <c r="DR134" s="85"/>
      <c r="DS134" s="85"/>
      <c r="DT134" s="85"/>
      <c r="DU134" s="85"/>
    </row>
    <row r="135" spans="1:125" ht="24">
      <c r="A135" s="79">
        <v>45359</v>
      </c>
      <c r="B135" s="80" t="s">
        <v>648</v>
      </c>
      <c r="C135" s="79" t="s">
        <v>461</v>
      </c>
      <c r="D135" s="82"/>
      <c r="E135" s="82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6">
        <v>1</v>
      </c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  <c r="DK135" s="85"/>
      <c r="DL135" s="85"/>
      <c r="DM135" s="85"/>
      <c r="DN135" s="85"/>
      <c r="DO135" s="85"/>
      <c r="DP135" s="85"/>
      <c r="DQ135" s="85"/>
      <c r="DR135" s="85"/>
      <c r="DS135" s="85"/>
      <c r="DT135" s="85"/>
      <c r="DU135" s="85"/>
    </row>
    <row r="136" spans="1:125" ht="30">
      <c r="A136" s="79">
        <v>45359</v>
      </c>
      <c r="B136" s="82" t="s">
        <v>646</v>
      </c>
      <c r="C136" s="79" t="s">
        <v>647</v>
      </c>
      <c r="D136" s="82"/>
      <c r="E136" s="82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6">
        <v>3</v>
      </c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5"/>
      <c r="DR136" s="85"/>
      <c r="DS136" s="85"/>
      <c r="DT136" s="85"/>
      <c r="DU136" s="85"/>
    </row>
    <row r="137" spans="1:125" ht="24">
      <c r="A137" s="79">
        <v>45358</v>
      </c>
      <c r="B137" s="80" t="s">
        <v>417</v>
      </c>
      <c r="C137" s="79" t="s">
        <v>575</v>
      </c>
      <c r="D137" s="82"/>
      <c r="E137" s="82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6">
        <v>1</v>
      </c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5"/>
      <c r="DQ137" s="85"/>
      <c r="DR137" s="85"/>
      <c r="DS137" s="85"/>
      <c r="DT137" s="85"/>
      <c r="DU137" s="85"/>
    </row>
    <row r="138" spans="1:125" ht="30">
      <c r="A138" s="79">
        <v>45358</v>
      </c>
      <c r="B138" s="82" t="s">
        <v>778</v>
      </c>
      <c r="C138" s="79" t="s">
        <v>410</v>
      </c>
      <c r="D138" s="82"/>
      <c r="E138" s="82"/>
      <c r="H138" s="85"/>
      <c r="I138" s="85"/>
      <c r="J138" s="85"/>
      <c r="K138" s="85"/>
      <c r="L138" s="85"/>
      <c r="M138" s="85"/>
      <c r="N138" s="85"/>
      <c r="O138" s="85"/>
      <c r="P138" s="85"/>
      <c r="Q138" s="86">
        <v>5</v>
      </c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  <c r="DT138" s="85"/>
      <c r="DU138" s="85"/>
    </row>
    <row r="139" spans="1:125" ht="30">
      <c r="A139" s="79">
        <v>45358</v>
      </c>
      <c r="B139" s="82" t="s">
        <v>645</v>
      </c>
      <c r="C139" s="79" t="s">
        <v>411</v>
      </c>
      <c r="D139" s="82"/>
      <c r="E139" s="82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6">
        <v>3</v>
      </c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5"/>
      <c r="DQ139" s="85"/>
      <c r="DR139" s="85"/>
      <c r="DS139" s="85"/>
      <c r="DT139" s="85"/>
      <c r="DU139" s="85"/>
    </row>
    <row r="140" spans="1:125" ht="24">
      <c r="A140" s="79">
        <v>45358</v>
      </c>
      <c r="B140" s="80" t="s">
        <v>141</v>
      </c>
      <c r="C140" s="79" t="s">
        <v>52</v>
      </c>
      <c r="D140" s="82"/>
      <c r="E140" s="82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6">
        <v>0</v>
      </c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5"/>
      <c r="DQ140" s="85"/>
      <c r="DR140" s="85"/>
      <c r="DS140" s="85"/>
      <c r="DT140" s="85"/>
      <c r="DU140" s="85"/>
    </row>
    <row r="141" spans="1:125" ht="24">
      <c r="A141" s="79">
        <v>45358</v>
      </c>
      <c r="B141" s="80" t="s">
        <v>141</v>
      </c>
      <c r="C141" s="79" t="s">
        <v>644</v>
      </c>
      <c r="D141" s="82"/>
      <c r="E141" s="82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  <c r="DK141" s="85"/>
      <c r="DL141" s="86">
        <v>0</v>
      </c>
      <c r="DM141" s="85"/>
      <c r="DN141" s="85"/>
      <c r="DO141" s="85"/>
      <c r="DP141" s="85"/>
      <c r="DQ141" s="85"/>
      <c r="DR141" s="85"/>
      <c r="DS141" s="85"/>
      <c r="DT141" s="85"/>
      <c r="DU141" s="85"/>
    </row>
    <row r="142" spans="1:125">
      <c r="A142" s="79">
        <v>45358</v>
      </c>
      <c r="B142" s="80" t="s">
        <v>643</v>
      </c>
      <c r="C142" s="79" t="s">
        <v>502</v>
      </c>
      <c r="D142" s="82"/>
      <c r="E142" s="82"/>
      <c r="F142" s="97">
        <v>1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5"/>
      <c r="DR142" s="85"/>
      <c r="DS142" s="85"/>
      <c r="DT142" s="85"/>
      <c r="DU142" s="85"/>
    </row>
    <row r="143" spans="1:125" ht="24">
      <c r="A143" s="79">
        <v>45357</v>
      </c>
      <c r="B143" s="80" t="s">
        <v>641</v>
      </c>
      <c r="C143" s="79" t="s">
        <v>642</v>
      </c>
      <c r="D143" s="82"/>
      <c r="E143" s="82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6">
        <v>1</v>
      </c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5"/>
      <c r="DQ143" s="85"/>
      <c r="DR143" s="85"/>
      <c r="DS143" s="85"/>
      <c r="DT143" s="85"/>
      <c r="DU143" s="85"/>
    </row>
    <row r="144" spans="1:125" ht="24">
      <c r="A144" s="79">
        <v>45357</v>
      </c>
      <c r="B144" s="80" t="s">
        <v>639</v>
      </c>
      <c r="C144" s="79" t="s">
        <v>640</v>
      </c>
      <c r="D144" s="82"/>
      <c r="E144" s="82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6">
        <v>1</v>
      </c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</row>
    <row r="145" spans="1:125" ht="24">
      <c r="A145" s="79">
        <v>45357</v>
      </c>
      <c r="B145" s="80" t="s">
        <v>578</v>
      </c>
      <c r="C145" s="79" t="s">
        <v>52</v>
      </c>
      <c r="D145" s="82"/>
      <c r="E145" s="82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6">
        <v>2</v>
      </c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</row>
    <row r="146" spans="1:125" ht="30">
      <c r="A146" s="79">
        <v>45356</v>
      </c>
      <c r="B146" s="82" t="s">
        <v>638</v>
      </c>
      <c r="C146" s="79" t="s">
        <v>433</v>
      </c>
      <c r="D146" s="82"/>
      <c r="E146" s="82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6">
        <v>1</v>
      </c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</row>
    <row r="147" spans="1:125" ht="24">
      <c r="A147" s="79">
        <v>45356</v>
      </c>
      <c r="B147" s="80" t="s">
        <v>634</v>
      </c>
      <c r="C147" s="79" t="s">
        <v>433</v>
      </c>
      <c r="D147" s="82"/>
      <c r="E147" s="82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6">
        <v>1</v>
      </c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</row>
    <row r="148" spans="1:125" ht="30">
      <c r="A148" s="79">
        <v>45386</v>
      </c>
      <c r="B148" s="80" t="s">
        <v>637</v>
      </c>
      <c r="C148" s="88" t="s">
        <v>626</v>
      </c>
      <c r="D148" s="82"/>
      <c r="E148" s="82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6">
        <v>1</v>
      </c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</row>
    <row r="149" spans="1:125" ht="24">
      <c r="A149" s="79">
        <v>45354</v>
      </c>
      <c r="B149" s="80" t="s">
        <v>636</v>
      </c>
      <c r="C149" s="79" t="s">
        <v>406</v>
      </c>
      <c r="D149" s="82"/>
      <c r="E149" s="82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6">
        <v>1</v>
      </c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  <c r="DT149" s="85"/>
      <c r="DU149" s="85"/>
    </row>
    <row r="150" spans="1:125" ht="24">
      <c r="A150" s="79">
        <v>45353</v>
      </c>
      <c r="B150" s="80" t="s">
        <v>635</v>
      </c>
      <c r="C150" s="79" t="s">
        <v>514</v>
      </c>
      <c r="D150" s="82"/>
      <c r="E150" s="82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6">
        <v>1</v>
      </c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  <c r="DT150" s="85"/>
      <c r="DU150" s="85"/>
    </row>
    <row r="151" spans="1:125" ht="24">
      <c r="A151" s="79">
        <v>45353</v>
      </c>
      <c r="B151" s="80" t="s">
        <v>634</v>
      </c>
      <c r="C151" s="79" t="s">
        <v>433</v>
      </c>
      <c r="D151" s="82"/>
      <c r="E151" s="82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6">
        <v>1</v>
      </c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  <c r="DK151" s="85"/>
      <c r="DL151" s="85"/>
      <c r="DM151" s="85"/>
      <c r="DN151" s="85"/>
      <c r="DO151" s="85"/>
      <c r="DP151" s="85"/>
      <c r="DQ151" s="85"/>
      <c r="DR151" s="85"/>
      <c r="DS151" s="85"/>
      <c r="DT151" s="85"/>
      <c r="DU151" s="85"/>
    </row>
    <row r="152" spans="1:125" ht="30">
      <c r="A152" s="79">
        <v>45352</v>
      </c>
      <c r="B152" s="82" t="s">
        <v>633</v>
      </c>
      <c r="C152" s="79" t="s">
        <v>526</v>
      </c>
      <c r="D152" s="82"/>
      <c r="E152" s="82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6">
        <v>1</v>
      </c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5"/>
      <c r="DS152" s="85"/>
      <c r="DT152" s="85"/>
      <c r="DU152" s="85"/>
    </row>
    <row r="153" spans="1:125" ht="24">
      <c r="A153" s="79">
        <v>45351</v>
      </c>
      <c r="B153" s="80" t="s">
        <v>253</v>
      </c>
      <c r="C153" s="79" t="s">
        <v>422</v>
      </c>
      <c r="D153" s="82"/>
      <c r="E153" s="82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6">
        <v>1</v>
      </c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</row>
    <row r="154" spans="1:125" ht="30">
      <c r="A154" s="79">
        <v>45351</v>
      </c>
      <c r="B154" s="82" t="s">
        <v>632</v>
      </c>
      <c r="C154" s="79" t="s">
        <v>463</v>
      </c>
      <c r="D154" s="82"/>
      <c r="E154" s="82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6">
        <v>3</v>
      </c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  <c r="DT154" s="85"/>
      <c r="DU154" s="85"/>
    </row>
    <row r="155" spans="1:125" ht="24">
      <c r="A155" s="79">
        <v>45350</v>
      </c>
      <c r="B155" s="80" t="s">
        <v>631</v>
      </c>
      <c r="C155" s="79" t="s">
        <v>405</v>
      </c>
      <c r="D155" s="82"/>
      <c r="E155" s="82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6">
        <v>3</v>
      </c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  <c r="DT155" s="85"/>
      <c r="DU155" s="85"/>
    </row>
    <row r="156" spans="1:125" ht="24">
      <c r="A156" s="79">
        <v>45349</v>
      </c>
      <c r="B156" s="80" t="s">
        <v>630</v>
      </c>
      <c r="C156" s="79" t="s">
        <v>442</v>
      </c>
      <c r="D156" s="82"/>
      <c r="E156" s="82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6">
        <v>1</v>
      </c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5"/>
      <c r="DS156" s="85"/>
      <c r="DT156" s="85"/>
      <c r="DU156" s="85"/>
    </row>
    <row r="157" spans="1:125" ht="24">
      <c r="A157" s="79">
        <v>45349</v>
      </c>
      <c r="B157" s="80" t="s">
        <v>629</v>
      </c>
      <c r="C157" s="79" t="s">
        <v>628</v>
      </c>
      <c r="D157" s="82"/>
      <c r="E157" s="82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6">
        <v>1</v>
      </c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  <c r="DT157" s="85"/>
      <c r="DU157" s="85"/>
    </row>
    <row r="158" spans="1:125" ht="24">
      <c r="A158" s="79">
        <v>45349</v>
      </c>
      <c r="B158" s="80" t="s">
        <v>627</v>
      </c>
      <c r="C158" s="79" t="s">
        <v>628</v>
      </c>
      <c r="D158" s="82"/>
      <c r="E158" s="82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6">
        <v>3</v>
      </c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  <c r="DT158" s="85"/>
      <c r="DU158" s="85"/>
    </row>
    <row r="159" spans="1:125" ht="30">
      <c r="A159" s="79">
        <v>45349</v>
      </c>
      <c r="B159" s="82" t="s">
        <v>625</v>
      </c>
      <c r="C159" s="88" t="s">
        <v>626</v>
      </c>
      <c r="D159" s="82"/>
      <c r="E159" s="82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6">
        <v>2</v>
      </c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  <c r="DT159" s="85"/>
      <c r="DU159" s="85"/>
    </row>
    <row r="160" spans="1:125" ht="24">
      <c r="A160" s="79">
        <v>45349</v>
      </c>
      <c r="B160" s="80" t="s">
        <v>624</v>
      </c>
      <c r="C160" s="79" t="s">
        <v>475</v>
      </c>
      <c r="D160" s="82"/>
      <c r="E160" s="82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6">
        <v>1</v>
      </c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5"/>
      <c r="DS160" s="85"/>
      <c r="DT160" s="85"/>
      <c r="DU160" s="85"/>
    </row>
    <row r="161" spans="1:125" ht="24">
      <c r="A161" s="79">
        <v>45348</v>
      </c>
      <c r="B161" s="80" t="s">
        <v>409</v>
      </c>
      <c r="C161" s="79" t="s">
        <v>407</v>
      </c>
      <c r="D161" s="82"/>
      <c r="E161" s="82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6">
        <v>1</v>
      </c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  <c r="DT161" s="85"/>
      <c r="DU161" s="85"/>
    </row>
    <row r="162" spans="1:125" ht="24">
      <c r="A162" s="79">
        <v>45348</v>
      </c>
      <c r="B162" s="80" t="s">
        <v>450</v>
      </c>
      <c r="C162" s="79" t="s">
        <v>623</v>
      </c>
      <c r="D162" s="82"/>
      <c r="E162" s="82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6">
        <v>3</v>
      </c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5"/>
      <c r="DR162" s="85"/>
      <c r="DS162" s="85"/>
      <c r="DT162" s="85"/>
      <c r="DU162" s="85"/>
    </row>
    <row r="163" spans="1:125" ht="30">
      <c r="A163" s="79">
        <v>45345</v>
      </c>
      <c r="B163" s="80" t="s">
        <v>780</v>
      </c>
      <c r="C163" s="88" t="s">
        <v>544</v>
      </c>
      <c r="D163" s="82"/>
      <c r="E163" s="82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6">
        <v>1</v>
      </c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6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  <c r="DK163" s="85"/>
      <c r="DL163" s="85"/>
      <c r="DM163" s="85"/>
      <c r="DN163" s="85"/>
      <c r="DO163" s="85"/>
      <c r="DP163" s="85"/>
      <c r="DQ163" s="85"/>
      <c r="DR163" s="85"/>
      <c r="DS163" s="85"/>
      <c r="DT163" s="85"/>
      <c r="DU163" s="85"/>
    </row>
    <row r="164" spans="1:125" ht="24">
      <c r="A164" s="79">
        <v>45343</v>
      </c>
      <c r="B164" s="80" t="s">
        <v>621</v>
      </c>
      <c r="C164" s="79" t="s">
        <v>622</v>
      </c>
      <c r="D164" s="82"/>
      <c r="E164" s="82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6">
        <v>2</v>
      </c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</row>
    <row r="165" spans="1:125" ht="24">
      <c r="A165" s="79">
        <v>45343</v>
      </c>
      <c r="B165" s="80" t="s">
        <v>141</v>
      </c>
      <c r="C165" s="79" t="s">
        <v>615</v>
      </c>
      <c r="D165" s="82"/>
      <c r="E165" s="82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6">
        <v>0</v>
      </c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  <c r="DK165" s="86"/>
      <c r="DL165" s="85"/>
      <c r="DM165" s="85"/>
      <c r="DN165" s="85"/>
      <c r="DO165" s="85"/>
      <c r="DP165" s="85"/>
      <c r="DQ165" s="85"/>
      <c r="DR165" s="85"/>
      <c r="DS165" s="85"/>
      <c r="DT165" s="85"/>
      <c r="DU165" s="85"/>
    </row>
    <row r="166" spans="1:125" ht="24">
      <c r="A166" s="79">
        <v>45343</v>
      </c>
      <c r="B166" s="80" t="s">
        <v>620</v>
      </c>
      <c r="C166" s="79" t="s">
        <v>575</v>
      </c>
      <c r="D166" s="82"/>
      <c r="E166" s="82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6">
        <v>1</v>
      </c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</row>
    <row r="167" spans="1:125" ht="24">
      <c r="A167" s="79">
        <v>45342</v>
      </c>
      <c r="B167" s="80" t="s">
        <v>619</v>
      </c>
      <c r="C167" s="79" t="s">
        <v>16</v>
      </c>
      <c r="D167" s="82"/>
      <c r="E167" s="82"/>
      <c r="H167" s="85"/>
      <c r="I167" s="85"/>
      <c r="J167" s="86">
        <v>1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</row>
    <row r="168" spans="1:125" ht="24">
      <c r="A168" s="79">
        <v>45335</v>
      </c>
      <c r="B168" s="80" t="s">
        <v>617</v>
      </c>
      <c r="C168" s="79" t="s">
        <v>618</v>
      </c>
      <c r="D168" s="82"/>
      <c r="E168" s="82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6">
        <v>1</v>
      </c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85"/>
      <c r="DU168" s="85"/>
    </row>
    <row r="169" spans="1:125" ht="24">
      <c r="A169" s="79">
        <v>45331</v>
      </c>
      <c r="B169" s="80" t="s">
        <v>588</v>
      </c>
      <c r="C169" s="79" t="s">
        <v>616</v>
      </c>
      <c r="D169" s="82"/>
      <c r="E169" s="82"/>
      <c r="H169" s="86">
        <v>3</v>
      </c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5"/>
      <c r="DS169" s="85"/>
      <c r="DT169" s="85"/>
      <c r="DU169" s="85"/>
    </row>
    <row r="170" spans="1:125" ht="24">
      <c r="A170" s="79">
        <v>45306</v>
      </c>
      <c r="B170" s="80" t="s">
        <v>450</v>
      </c>
      <c r="C170" s="79" t="s">
        <v>575</v>
      </c>
      <c r="D170" s="82"/>
      <c r="E170" s="82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6">
        <v>3</v>
      </c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  <c r="DK170" s="85"/>
      <c r="DL170" s="85"/>
      <c r="DM170" s="85"/>
      <c r="DN170" s="85"/>
      <c r="DO170" s="85"/>
      <c r="DP170" s="85"/>
      <c r="DQ170" s="85"/>
      <c r="DR170" s="85"/>
      <c r="DS170" s="85"/>
      <c r="DT170" s="85"/>
      <c r="DU170" s="85"/>
    </row>
    <row r="171" spans="1:125" ht="24">
      <c r="A171" s="79">
        <v>45304</v>
      </c>
      <c r="B171" s="80" t="s">
        <v>209</v>
      </c>
      <c r="C171" s="79" t="s">
        <v>463</v>
      </c>
      <c r="D171" s="82"/>
      <c r="E171" s="82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6">
        <v>1</v>
      </c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  <c r="DK171" s="85"/>
      <c r="DL171" s="85"/>
      <c r="DM171" s="85"/>
      <c r="DN171" s="85"/>
      <c r="DO171" s="85"/>
      <c r="DP171" s="85"/>
      <c r="DQ171" s="85"/>
      <c r="DR171" s="85"/>
      <c r="DS171" s="85"/>
      <c r="DT171" s="85"/>
      <c r="DU171" s="85"/>
    </row>
    <row r="172" spans="1:125" ht="24">
      <c r="A172" s="79">
        <v>45303</v>
      </c>
      <c r="B172" s="80" t="s">
        <v>141</v>
      </c>
      <c r="C172" s="79" t="s">
        <v>783</v>
      </c>
      <c r="D172" s="82"/>
      <c r="E172" s="82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6">
        <v>0</v>
      </c>
      <c r="BC172" s="85"/>
      <c r="BD172" s="85"/>
      <c r="BE172" s="85"/>
      <c r="BF172" s="85"/>
      <c r="BG172" s="85"/>
      <c r="BH172" s="85"/>
      <c r="BI172" s="85"/>
      <c r="BJ172" s="85"/>
      <c r="BK172" s="86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  <c r="DK172" s="85"/>
      <c r="DL172" s="85"/>
      <c r="DM172" s="85"/>
      <c r="DN172" s="85"/>
      <c r="DO172" s="85"/>
      <c r="DP172" s="85"/>
      <c r="DQ172" s="85"/>
      <c r="DR172" s="85"/>
      <c r="DS172" s="85"/>
      <c r="DT172" s="85"/>
      <c r="DU172" s="85"/>
    </row>
    <row r="173" spans="1:125" ht="24">
      <c r="A173" s="79">
        <v>45303</v>
      </c>
      <c r="B173" s="80" t="s">
        <v>784</v>
      </c>
      <c r="C173" s="79" t="s">
        <v>615</v>
      </c>
      <c r="D173" s="82"/>
      <c r="E173" s="82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6">
        <v>2</v>
      </c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  <c r="DK173" s="85"/>
      <c r="DL173" s="85"/>
      <c r="DM173" s="85"/>
      <c r="DN173" s="85"/>
      <c r="DO173" s="85"/>
      <c r="DP173" s="85"/>
      <c r="DQ173" s="85"/>
      <c r="DR173" s="85"/>
      <c r="DS173" s="85"/>
      <c r="DT173" s="85"/>
      <c r="DU173" s="85"/>
    </row>
    <row r="174" spans="1:125" ht="24">
      <c r="A174" s="79">
        <v>45303</v>
      </c>
      <c r="B174" s="80" t="s">
        <v>779</v>
      </c>
      <c r="C174" s="79" t="s">
        <v>463</v>
      </c>
      <c r="D174" s="82"/>
      <c r="E174" s="82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7"/>
      <c r="BD174" s="85"/>
      <c r="BE174" s="85"/>
      <c r="BF174" s="85"/>
      <c r="BG174" s="85"/>
      <c r="BH174" s="85"/>
      <c r="BI174" s="85"/>
      <c r="BJ174" s="85"/>
      <c r="BK174" s="86">
        <v>1</v>
      </c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  <c r="DK174" s="85"/>
      <c r="DL174" s="85"/>
      <c r="DM174" s="85"/>
      <c r="DN174" s="85"/>
      <c r="DO174" s="85"/>
      <c r="DP174" s="85"/>
      <c r="DQ174" s="85"/>
      <c r="DR174" s="85"/>
      <c r="DS174" s="85"/>
      <c r="DT174" s="85"/>
      <c r="DU174" s="85"/>
    </row>
    <row r="175" spans="1:125" ht="24">
      <c r="A175" s="79">
        <v>45301</v>
      </c>
      <c r="B175" s="80" t="s">
        <v>614</v>
      </c>
      <c r="C175" s="79" t="s">
        <v>407</v>
      </c>
      <c r="D175" s="82"/>
      <c r="E175" s="82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6">
        <v>1</v>
      </c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5"/>
      <c r="DS175" s="85"/>
      <c r="DT175" s="85"/>
      <c r="DU175" s="85"/>
    </row>
    <row r="176" spans="1:125" ht="24">
      <c r="A176" s="96">
        <v>45301</v>
      </c>
      <c r="B176" s="80" t="s">
        <v>253</v>
      </c>
      <c r="C176" s="79" t="s">
        <v>463</v>
      </c>
      <c r="D176" s="82"/>
      <c r="E176" s="82"/>
      <c r="F176" s="89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6">
        <v>1</v>
      </c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  <c r="DK176" s="85"/>
      <c r="DL176" s="85"/>
      <c r="DM176" s="85"/>
      <c r="DN176" s="85"/>
      <c r="DO176" s="85"/>
      <c r="DP176" s="85"/>
      <c r="DQ176" s="85"/>
      <c r="DR176" s="85"/>
      <c r="DS176" s="85"/>
      <c r="DT176" s="85"/>
      <c r="DU176" s="85"/>
    </row>
    <row r="177" spans="1:125" ht="30">
      <c r="A177" s="81">
        <v>45301</v>
      </c>
      <c r="B177" s="82" t="s">
        <v>611</v>
      </c>
      <c r="C177" s="79" t="s">
        <v>575</v>
      </c>
      <c r="D177" s="82"/>
      <c r="E177" s="82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6">
        <v>1</v>
      </c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  <c r="DK177" s="85"/>
      <c r="DL177" s="85"/>
      <c r="DM177" s="85"/>
      <c r="DN177" s="85"/>
      <c r="DO177" s="85"/>
      <c r="DP177" s="85"/>
      <c r="DQ177" s="85"/>
      <c r="DR177" s="85"/>
      <c r="DS177" s="85"/>
      <c r="DT177" s="85"/>
      <c r="DU177" s="85"/>
    </row>
    <row r="178" spans="1:125" ht="24">
      <c r="A178" s="81">
        <v>45297</v>
      </c>
      <c r="B178" s="80" t="s">
        <v>209</v>
      </c>
      <c r="C178" s="79" t="s">
        <v>463</v>
      </c>
      <c r="D178" s="82"/>
      <c r="E178" s="82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6">
        <v>1</v>
      </c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5"/>
      <c r="DS178" s="85"/>
      <c r="DT178" s="85"/>
      <c r="DU178" s="85"/>
    </row>
    <row r="179" spans="1:125" ht="24">
      <c r="A179" s="81">
        <v>45296</v>
      </c>
      <c r="B179" s="80" t="s">
        <v>610</v>
      </c>
      <c r="C179" s="79" t="s">
        <v>433</v>
      </c>
      <c r="D179" s="82"/>
      <c r="E179" s="82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6">
        <v>1</v>
      </c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  <c r="DK179" s="85"/>
      <c r="DL179" s="85"/>
      <c r="DM179" s="85"/>
      <c r="DN179" s="85"/>
      <c r="DO179" s="85"/>
      <c r="DP179" s="85"/>
      <c r="DQ179" s="85"/>
      <c r="DR179" s="85"/>
      <c r="DS179" s="85"/>
      <c r="DT179" s="85"/>
      <c r="DU179" s="85"/>
    </row>
    <row r="180" spans="1:125" ht="24">
      <c r="A180" s="81">
        <v>45296</v>
      </c>
      <c r="B180" s="80" t="s">
        <v>609</v>
      </c>
      <c r="C180" s="79" t="s">
        <v>507</v>
      </c>
      <c r="D180" s="82"/>
      <c r="E180" s="82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6">
        <v>1</v>
      </c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  <c r="DK180" s="85"/>
      <c r="DL180" s="85"/>
      <c r="DM180" s="85"/>
      <c r="DN180" s="85"/>
      <c r="DO180" s="85"/>
      <c r="DP180" s="85"/>
      <c r="DQ180" s="85"/>
      <c r="DR180" s="85"/>
      <c r="DS180" s="85"/>
      <c r="DT180" s="85"/>
      <c r="DU180" s="85"/>
    </row>
    <row r="181" spans="1:125" ht="24">
      <c r="A181" s="81">
        <v>45296</v>
      </c>
      <c r="B181" s="80" t="s">
        <v>608</v>
      </c>
      <c r="C181" s="79" t="s">
        <v>507</v>
      </c>
      <c r="D181" s="82"/>
      <c r="E181" s="82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6">
        <v>1</v>
      </c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  <c r="DK181" s="85"/>
      <c r="DL181" s="85"/>
      <c r="DM181" s="85"/>
      <c r="DN181" s="85"/>
      <c r="DO181" s="85"/>
      <c r="DP181" s="85"/>
      <c r="DQ181" s="85"/>
      <c r="DR181" s="85"/>
      <c r="DS181" s="85"/>
      <c r="DT181" s="85"/>
      <c r="DU181" s="85"/>
    </row>
    <row r="182" spans="1:125" ht="24">
      <c r="A182" s="81">
        <v>45296</v>
      </c>
      <c r="B182" s="80" t="s">
        <v>607</v>
      </c>
      <c r="C182" s="79" t="s">
        <v>507</v>
      </c>
      <c r="D182" s="82"/>
      <c r="E182" s="82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6">
        <v>1</v>
      </c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7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  <c r="DK182" s="85"/>
      <c r="DL182" s="85"/>
      <c r="DM182" s="85"/>
      <c r="DN182" s="85"/>
      <c r="DO182" s="85"/>
      <c r="DP182" s="85"/>
      <c r="DQ182" s="85"/>
      <c r="DR182" s="85"/>
      <c r="DS182" s="85"/>
      <c r="DT182" s="85"/>
      <c r="DU182" s="85"/>
    </row>
    <row r="183" spans="1:125" ht="24">
      <c r="A183" s="81">
        <v>45296</v>
      </c>
      <c r="B183" s="80" t="s">
        <v>606</v>
      </c>
      <c r="C183" s="79" t="s">
        <v>507</v>
      </c>
      <c r="D183" s="82"/>
      <c r="E183" s="82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6">
        <v>1</v>
      </c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</row>
    <row r="184" spans="1:125" ht="24">
      <c r="A184" s="81">
        <v>45296</v>
      </c>
      <c r="B184" s="80" t="s">
        <v>605</v>
      </c>
      <c r="C184" s="79" t="s">
        <v>507</v>
      </c>
      <c r="D184" s="82"/>
      <c r="E184" s="82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6">
        <v>1</v>
      </c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  <c r="DK184" s="85"/>
      <c r="DL184" s="85"/>
      <c r="DM184" s="85"/>
      <c r="DN184" s="85"/>
      <c r="DO184" s="85"/>
      <c r="DP184" s="85"/>
      <c r="DQ184" s="85"/>
      <c r="DR184" s="85"/>
      <c r="DS184" s="85"/>
      <c r="DT184" s="85"/>
      <c r="DU184" s="85"/>
    </row>
    <row r="185" spans="1:125" ht="30">
      <c r="A185" s="81">
        <v>45295</v>
      </c>
      <c r="B185" s="80" t="s">
        <v>603</v>
      </c>
      <c r="C185" s="90" t="s">
        <v>604</v>
      </c>
      <c r="D185" s="82"/>
      <c r="E185" s="82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6">
        <v>0.5</v>
      </c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6">
        <v>0.5</v>
      </c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  <c r="DK185" s="85"/>
      <c r="DL185" s="85"/>
      <c r="DM185" s="85"/>
      <c r="DN185" s="85"/>
      <c r="DO185" s="85"/>
      <c r="DP185" s="85"/>
      <c r="DQ185" s="85"/>
      <c r="DR185" s="85"/>
      <c r="DS185" s="85"/>
      <c r="DT185" s="85"/>
      <c r="DU185" s="85"/>
    </row>
    <row r="186" spans="1:125" ht="30">
      <c r="A186" s="81">
        <v>45295</v>
      </c>
      <c r="B186" s="80" t="s">
        <v>601</v>
      </c>
      <c r="C186" s="90" t="s">
        <v>602</v>
      </c>
      <c r="D186" s="82"/>
      <c r="E186" s="82"/>
      <c r="H186" s="85"/>
      <c r="I186" s="85"/>
      <c r="J186" s="85"/>
      <c r="K186" s="85"/>
      <c r="L186" s="85"/>
      <c r="M186" s="85"/>
      <c r="N186" s="85"/>
      <c r="O186" s="85"/>
      <c r="P186" s="85"/>
      <c r="Q186" s="86">
        <v>2.5</v>
      </c>
      <c r="R186" s="85"/>
      <c r="S186" s="85"/>
      <c r="T186" s="85"/>
      <c r="U186" s="86">
        <v>2.5</v>
      </c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5"/>
      <c r="DT186" s="85"/>
      <c r="DU186" s="85"/>
    </row>
    <row r="187" spans="1:125" ht="24">
      <c r="A187" s="81">
        <v>45295</v>
      </c>
      <c r="B187" s="80" t="s">
        <v>600</v>
      </c>
      <c r="C187" s="79" t="s">
        <v>411</v>
      </c>
      <c r="D187" s="82"/>
      <c r="E187" s="82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6">
        <v>3</v>
      </c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  <c r="DK187" s="85"/>
      <c r="DL187" s="85"/>
      <c r="DM187" s="85"/>
      <c r="DN187" s="85"/>
      <c r="DO187" s="85"/>
      <c r="DP187" s="85"/>
      <c r="DQ187" s="85"/>
      <c r="DR187" s="85"/>
      <c r="DS187" s="85"/>
      <c r="DT187" s="85"/>
      <c r="DU187" s="85"/>
    </row>
    <row r="188" spans="1:125" ht="24">
      <c r="A188" s="81">
        <v>44929</v>
      </c>
      <c r="B188" s="80" t="s">
        <v>500</v>
      </c>
      <c r="C188" s="79" t="s">
        <v>533</v>
      </c>
      <c r="D188" s="82"/>
      <c r="E188" s="82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6">
        <v>3</v>
      </c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  <c r="DK188" s="85"/>
      <c r="DL188" s="85"/>
      <c r="DM188" s="85"/>
      <c r="DN188" s="85"/>
      <c r="DO188" s="85"/>
      <c r="DP188" s="85"/>
      <c r="DQ188" s="85"/>
      <c r="DR188" s="85"/>
      <c r="DS188" s="85"/>
      <c r="DT188" s="85"/>
      <c r="DU188" s="85"/>
    </row>
    <row r="189" spans="1:125" ht="30">
      <c r="A189" s="81">
        <v>44929</v>
      </c>
      <c r="B189" s="82" t="s">
        <v>598</v>
      </c>
      <c r="C189" s="79" t="s">
        <v>599</v>
      </c>
      <c r="D189" s="82"/>
      <c r="E189" s="82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6">
        <v>1</v>
      </c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7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  <c r="DK189" s="85"/>
      <c r="DL189" s="85"/>
      <c r="DM189" s="85"/>
      <c r="DN189" s="85"/>
      <c r="DO189" s="85"/>
      <c r="DP189" s="85"/>
      <c r="DQ189" s="85"/>
      <c r="DR189" s="85"/>
      <c r="DS189" s="85"/>
      <c r="DT189" s="85"/>
      <c r="DU189" s="85"/>
    </row>
    <row r="190" spans="1:125" ht="24">
      <c r="A190" s="81">
        <v>44929</v>
      </c>
      <c r="B190" s="80" t="s">
        <v>597</v>
      </c>
      <c r="C190" s="79" t="s">
        <v>577</v>
      </c>
      <c r="D190" s="82"/>
      <c r="E190" s="82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6">
        <v>1</v>
      </c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  <c r="DK190" s="85"/>
      <c r="DL190" s="85"/>
      <c r="DM190" s="85"/>
      <c r="DN190" s="85"/>
      <c r="DO190" s="85"/>
      <c r="DP190" s="85"/>
      <c r="DQ190" s="85"/>
      <c r="DR190" s="85"/>
      <c r="DS190" s="85"/>
      <c r="DT190" s="85"/>
      <c r="DU190" s="85"/>
    </row>
    <row r="191" spans="1:125" ht="24">
      <c r="A191" s="81">
        <v>45293</v>
      </c>
      <c r="B191" s="80" t="s">
        <v>596</v>
      </c>
      <c r="C191" s="79" t="s">
        <v>403</v>
      </c>
      <c r="D191" s="82"/>
      <c r="E191" s="82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6">
        <v>1</v>
      </c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  <c r="DK191" s="85"/>
      <c r="DL191" s="85"/>
      <c r="DM191" s="85"/>
      <c r="DN191" s="85"/>
      <c r="DO191" s="85"/>
      <c r="DP191" s="85"/>
      <c r="DQ191" s="85"/>
      <c r="DR191" s="85"/>
      <c r="DS191" s="85"/>
      <c r="DT191" s="85"/>
      <c r="DU191" s="85"/>
    </row>
    <row r="192" spans="1:125" ht="24">
      <c r="A192" s="81">
        <v>45293</v>
      </c>
      <c r="B192" s="80" t="s">
        <v>595</v>
      </c>
      <c r="C192" s="79" t="s">
        <v>403</v>
      </c>
      <c r="D192" s="82"/>
      <c r="E192" s="82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6">
        <v>1</v>
      </c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  <c r="DK192" s="85"/>
      <c r="DL192" s="85"/>
      <c r="DM192" s="85"/>
      <c r="DN192" s="85"/>
      <c r="DO192" s="85"/>
      <c r="DP192" s="85"/>
      <c r="DQ192" s="85"/>
      <c r="DR192" s="85"/>
      <c r="DS192" s="85"/>
      <c r="DT192" s="85"/>
      <c r="DU192" s="85"/>
    </row>
    <row r="193" spans="1:125" ht="30">
      <c r="A193" s="81">
        <v>45293</v>
      </c>
      <c r="B193" s="82" t="s">
        <v>594</v>
      </c>
      <c r="C193" s="79" t="s">
        <v>403</v>
      </c>
      <c r="D193" s="82"/>
      <c r="E193" s="82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6">
        <v>1</v>
      </c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  <c r="DK193" s="85"/>
      <c r="DL193" s="85"/>
      <c r="DM193" s="85"/>
      <c r="DN193" s="85"/>
      <c r="DO193" s="85"/>
      <c r="DP193" s="85"/>
      <c r="DQ193" s="85"/>
      <c r="DR193" s="85"/>
      <c r="DS193" s="85"/>
      <c r="DT193" s="85"/>
      <c r="DU193" s="85"/>
    </row>
    <row r="194" spans="1:125" ht="30">
      <c r="A194" s="81">
        <v>45291</v>
      </c>
      <c r="B194" s="82" t="s">
        <v>593</v>
      </c>
      <c r="C194" s="79" t="s">
        <v>442</v>
      </c>
      <c r="D194" s="82"/>
      <c r="E194" s="82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6">
        <v>3</v>
      </c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  <c r="DT194" s="85"/>
      <c r="DU194" s="85"/>
    </row>
    <row r="195" spans="1:125" ht="30">
      <c r="A195" s="81">
        <v>45290</v>
      </c>
      <c r="B195" s="80" t="s">
        <v>591</v>
      </c>
      <c r="C195" s="88" t="s">
        <v>592</v>
      </c>
      <c r="D195" s="82"/>
      <c r="E195" s="82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6">
        <v>1</v>
      </c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  <c r="DK195" s="85"/>
      <c r="DL195" s="85"/>
      <c r="DM195" s="85"/>
      <c r="DN195" s="85"/>
      <c r="DO195" s="85"/>
      <c r="DP195" s="85"/>
      <c r="DQ195" s="85"/>
      <c r="DR195" s="85"/>
      <c r="DS195" s="85"/>
      <c r="DT195" s="85"/>
      <c r="DU195" s="85"/>
    </row>
    <row r="196" spans="1:125" ht="24">
      <c r="A196" s="79">
        <v>45289</v>
      </c>
      <c r="B196" s="80" t="s">
        <v>590</v>
      </c>
      <c r="C196" s="79" t="s">
        <v>433</v>
      </c>
      <c r="D196" s="82"/>
      <c r="E196" s="82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6">
        <v>1</v>
      </c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  <c r="DL196" s="85"/>
      <c r="DM196" s="85"/>
      <c r="DN196" s="85"/>
      <c r="DO196" s="85"/>
      <c r="DP196" s="85"/>
      <c r="DQ196" s="85"/>
      <c r="DR196" s="85"/>
      <c r="DS196" s="85"/>
      <c r="DT196" s="85"/>
      <c r="DU196" s="85"/>
    </row>
    <row r="197" spans="1:125" ht="24">
      <c r="A197" s="79">
        <v>45289</v>
      </c>
      <c r="B197" s="80" t="s">
        <v>588</v>
      </c>
      <c r="C197" s="79" t="s">
        <v>589</v>
      </c>
      <c r="D197" s="82"/>
      <c r="E197" s="82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6">
        <v>3</v>
      </c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  <c r="DK197" s="85"/>
      <c r="DL197" s="85"/>
      <c r="DM197" s="85"/>
      <c r="DN197" s="85"/>
      <c r="DO197" s="85"/>
      <c r="DP197" s="85"/>
      <c r="DQ197" s="85"/>
      <c r="DR197" s="85"/>
      <c r="DS197" s="85"/>
      <c r="DT197" s="85"/>
      <c r="DU197" s="85"/>
    </row>
    <row r="198" spans="1:125" ht="24">
      <c r="A198" s="79">
        <v>45289</v>
      </c>
      <c r="B198" s="80" t="s">
        <v>276</v>
      </c>
      <c r="C198" s="79" t="s">
        <v>411</v>
      </c>
      <c r="D198" s="82"/>
      <c r="E198" s="82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6">
        <v>1</v>
      </c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  <c r="DK198" s="85"/>
      <c r="DL198" s="85"/>
      <c r="DM198" s="85"/>
      <c r="DN198" s="85"/>
      <c r="DO198" s="85"/>
      <c r="DP198" s="85"/>
      <c r="DQ198" s="85"/>
      <c r="DR198" s="85"/>
      <c r="DS198" s="85"/>
      <c r="DT198" s="85"/>
      <c r="DU198" s="85"/>
    </row>
    <row r="199" spans="1:125" ht="24">
      <c r="A199" s="79">
        <v>45289</v>
      </c>
      <c r="B199" s="80" t="s">
        <v>587</v>
      </c>
      <c r="C199" s="79" t="s">
        <v>401</v>
      </c>
      <c r="D199" s="82"/>
      <c r="E199" s="82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6">
        <v>1</v>
      </c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  <c r="DT199" s="85"/>
      <c r="DU199" s="85"/>
    </row>
    <row r="200" spans="1:125" ht="30">
      <c r="A200" s="79">
        <v>45289</v>
      </c>
      <c r="B200" s="82" t="s">
        <v>586</v>
      </c>
      <c r="C200" s="79" t="s">
        <v>507</v>
      </c>
      <c r="D200" s="82"/>
      <c r="E200" s="82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6">
        <v>1</v>
      </c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  <c r="DT200" s="85"/>
      <c r="DU200" s="85"/>
    </row>
    <row r="201" spans="1:125" ht="24">
      <c r="A201" s="79">
        <v>45289</v>
      </c>
      <c r="B201" s="82" t="s">
        <v>585</v>
      </c>
      <c r="C201" s="82" t="s">
        <v>481</v>
      </c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6">
        <v>1</v>
      </c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  <c r="DK201" s="85"/>
      <c r="DL201" s="85"/>
      <c r="DM201" s="85"/>
      <c r="DN201" s="85"/>
      <c r="DO201" s="85"/>
      <c r="DP201" s="85"/>
      <c r="DQ201" s="85"/>
      <c r="DR201" s="85"/>
      <c r="DS201" s="85"/>
      <c r="DT201" s="85"/>
      <c r="DU201" s="85"/>
    </row>
    <row r="202" spans="1:125" ht="24">
      <c r="A202" s="79">
        <v>45289</v>
      </c>
      <c r="B202" s="82" t="s">
        <v>584</v>
      </c>
      <c r="C202" s="82" t="s">
        <v>507</v>
      </c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6">
        <v>1</v>
      </c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  <c r="DT202" s="85"/>
      <c r="DU202" s="85"/>
    </row>
    <row r="203" spans="1:125" ht="24">
      <c r="A203" s="79">
        <v>45289</v>
      </c>
      <c r="B203" s="82" t="s">
        <v>583</v>
      </c>
      <c r="C203" s="82" t="s">
        <v>507</v>
      </c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6">
        <v>1</v>
      </c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  <c r="DT203" s="85"/>
      <c r="DU203" s="85"/>
    </row>
    <row r="204" spans="1:125" ht="24">
      <c r="A204" s="79">
        <v>45289</v>
      </c>
      <c r="B204" s="82" t="s">
        <v>582</v>
      </c>
      <c r="C204" s="82" t="s">
        <v>507</v>
      </c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6">
        <v>1</v>
      </c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</row>
    <row r="205" spans="1:125" ht="24">
      <c r="A205" s="79">
        <v>45289</v>
      </c>
      <c r="B205" s="82" t="s">
        <v>294</v>
      </c>
      <c r="C205" s="93" t="s">
        <v>581</v>
      </c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6">
        <v>1.5</v>
      </c>
      <c r="AA205" s="85"/>
      <c r="AB205" s="85"/>
      <c r="AC205" s="86">
        <v>1.5</v>
      </c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  <c r="DK205" s="85"/>
      <c r="DL205" s="85"/>
      <c r="DM205" s="85"/>
      <c r="DN205" s="85"/>
      <c r="DO205" s="85"/>
      <c r="DP205" s="85"/>
      <c r="DQ205" s="85"/>
      <c r="DR205" s="85"/>
      <c r="DS205" s="85"/>
      <c r="DT205" s="85"/>
      <c r="DU205" s="85"/>
    </row>
    <row r="206" spans="1:125" ht="30">
      <c r="A206" s="79">
        <v>45288</v>
      </c>
      <c r="B206" s="82" t="s">
        <v>580</v>
      </c>
      <c r="C206" s="82" t="s">
        <v>579</v>
      </c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6">
        <v>3</v>
      </c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  <c r="DK206" s="85"/>
      <c r="DL206" s="85"/>
      <c r="DM206" s="85"/>
      <c r="DN206" s="85"/>
      <c r="DO206" s="85"/>
      <c r="DP206" s="85"/>
      <c r="DQ206" s="85"/>
      <c r="DR206" s="85"/>
      <c r="DS206" s="85"/>
      <c r="DT206" s="85"/>
      <c r="DU206" s="85"/>
    </row>
    <row r="207" spans="1:125" ht="24">
      <c r="A207" s="79">
        <v>45287</v>
      </c>
      <c r="B207" s="82" t="s">
        <v>578</v>
      </c>
      <c r="C207" s="82" t="s">
        <v>52</v>
      </c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6">
        <v>5</v>
      </c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  <c r="DK207" s="85"/>
      <c r="DL207" s="85"/>
      <c r="DM207" s="85"/>
      <c r="DN207" s="85"/>
      <c r="DO207" s="85"/>
      <c r="DP207" s="85"/>
      <c r="DQ207" s="85"/>
      <c r="DR207" s="85"/>
      <c r="DS207" s="85"/>
      <c r="DT207" s="85"/>
      <c r="DU207" s="85"/>
    </row>
    <row r="208" spans="1:125" ht="30">
      <c r="A208" s="79">
        <v>45287</v>
      </c>
      <c r="B208" s="82" t="s">
        <v>576</v>
      </c>
      <c r="C208" s="82" t="s">
        <v>577</v>
      </c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6">
        <v>3</v>
      </c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  <c r="DK208" s="85"/>
      <c r="DL208" s="85"/>
      <c r="DM208" s="85"/>
      <c r="DN208" s="85"/>
      <c r="DO208" s="85"/>
      <c r="DP208" s="85"/>
      <c r="DQ208" s="85"/>
      <c r="DR208" s="85"/>
      <c r="DS208" s="85"/>
      <c r="DT208" s="85"/>
      <c r="DU208" s="85"/>
    </row>
    <row r="209" spans="1:125" ht="24">
      <c r="A209" s="79">
        <v>45287</v>
      </c>
      <c r="B209" s="82" t="s">
        <v>409</v>
      </c>
      <c r="C209" s="82" t="s">
        <v>415</v>
      </c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6">
        <v>1</v>
      </c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  <c r="DK209" s="85"/>
      <c r="DL209" s="85"/>
      <c r="DM209" s="85"/>
      <c r="DN209" s="85"/>
      <c r="DO209" s="85"/>
      <c r="DP209" s="85"/>
      <c r="DQ209" s="85"/>
      <c r="DR209" s="85"/>
      <c r="DS209" s="85"/>
      <c r="DT209" s="85"/>
      <c r="DU209" s="85"/>
    </row>
    <row r="210" spans="1:125" ht="24">
      <c r="A210" s="79">
        <v>45286</v>
      </c>
      <c r="B210" s="82" t="s">
        <v>574</v>
      </c>
      <c r="C210" s="82" t="s">
        <v>575</v>
      </c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6">
        <v>1</v>
      </c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  <c r="DK210" s="85"/>
      <c r="DL210" s="85"/>
      <c r="DM210" s="85"/>
      <c r="DN210" s="85"/>
      <c r="DO210" s="85"/>
      <c r="DP210" s="85"/>
      <c r="DQ210" s="85"/>
      <c r="DR210" s="85"/>
      <c r="DS210" s="85"/>
      <c r="DT210" s="85"/>
      <c r="DU210" s="85"/>
    </row>
    <row r="211" spans="1:125" ht="30">
      <c r="A211" s="79">
        <v>45285</v>
      </c>
      <c r="B211" s="82" t="s">
        <v>572</v>
      </c>
      <c r="C211" s="82" t="s">
        <v>573</v>
      </c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6">
        <v>1</v>
      </c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  <c r="DK211" s="85"/>
      <c r="DL211" s="85"/>
      <c r="DM211" s="85"/>
      <c r="DN211" s="85"/>
      <c r="DO211" s="85"/>
      <c r="DP211" s="85"/>
      <c r="DQ211" s="86">
        <v>1</v>
      </c>
      <c r="DR211" s="85"/>
      <c r="DS211" s="85"/>
      <c r="DT211" s="85"/>
      <c r="DU211" s="85"/>
    </row>
    <row r="212" spans="1:125" ht="30">
      <c r="A212" s="79">
        <v>45282</v>
      </c>
      <c r="B212" s="82" t="s">
        <v>570</v>
      </c>
      <c r="C212" s="82" t="s">
        <v>571</v>
      </c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6">
        <v>2</v>
      </c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5"/>
      <c r="DS212" s="85"/>
      <c r="DT212" s="85"/>
      <c r="DU212" s="85"/>
    </row>
    <row r="213" spans="1:125" ht="30">
      <c r="A213" s="79">
        <v>45282</v>
      </c>
      <c r="B213" s="82" t="s">
        <v>569</v>
      </c>
      <c r="C213" s="82" t="s">
        <v>415</v>
      </c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6">
        <v>3</v>
      </c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  <c r="DK213" s="85"/>
      <c r="DL213" s="85"/>
      <c r="DM213" s="85"/>
      <c r="DN213" s="85"/>
      <c r="DO213" s="85"/>
      <c r="DP213" s="85"/>
      <c r="DQ213" s="85"/>
      <c r="DR213" s="85"/>
      <c r="DS213" s="85"/>
      <c r="DT213" s="85"/>
      <c r="DU213" s="85"/>
    </row>
    <row r="214" spans="1:125" ht="30">
      <c r="A214" s="79">
        <v>45282</v>
      </c>
      <c r="B214" s="82" t="s">
        <v>568</v>
      </c>
      <c r="C214" s="82" t="s">
        <v>544</v>
      </c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6">
        <v>1</v>
      </c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  <c r="DK214" s="85"/>
      <c r="DL214" s="85"/>
      <c r="DM214" s="85"/>
      <c r="DN214" s="85"/>
      <c r="DO214" s="85"/>
      <c r="DP214" s="85"/>
      <c r="DQ214" s="85"/>
      <c r="DR214" s="85"/>
      <c r="DS214" s="85"/>
      <c r="DT214" s="85"/>
      <c r="DU214" s="85"/>
    </row>
    <row r="215" spans="1:125" ht="24">
      <c r="A215" s="79">
        <v>45282</v>
      </c>
      <c r="B215" s="82" t="s">
        <v>567</v>
      </c>
      <c r="C215" s="82" t="s">
        <v>507</v>
      </c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6">
        <v>1</v>
      </c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  <c r="DK215" s="85"/>
      <c r="DL215" s="85"/>
      <c r="DM215" s="85"/>
      <c r="DN215" s="85"/>
      <c r="DO215" s="85"/>
      <c r="DP215" s="85"/>
      <c r="DQ215" s="85"/>
      <c r="DR215" s="85"/>
      <c r="DS215" s="85"/>
      <c r="DT215" s="85"/>
      <c r="DU215" s="85"/>
    </row>
    <row r="216" spans="1:125" ht="24">
      <c r="A216" s="79">
        <v>45282</v>
      </c>
      <c r="B216" s="82" t="s">
        <v>566</v>
      </c>
      <c r="C216" s="82" t="s">
        <v>507</v>
      </c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6">
        <v>1</v>
      </c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  <c r="DK216" s="85"/>
      <c r="DL216" s="85"/>
      <c r="DM216" s="85"/>
      <c r="DN216" s="85"/>
      <c r="DO216" s="85"/>
      <c r="DP216" s="85"/>
      <c r="DQ216" s="85"/>
      <c r="DR216" s="85"/>
      <c r="DS216" s="85"/>
      <c r="DT216" s="85"/>
      <c r="DU216" s="85"/>
    </row>
    <row r="217" spans="1:125" ht="24">
      <c r="A217" s="79">
        <v>45282</v>
      </c>
      <c r="B217" s="82" t="s">
        <v>565</v>
      </c>
      <c r="C217" s="82" t="s">
        <v>507</v>
      </c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6">
        <v>1</v>
      </c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5"/>
      <c r="DS217" s="85"/>
      <c r="DT217" s="85"/>
      <c r="DU217" s="85"/>
    </row>
    <row r="218" spans="1:125" ht="30">
      <c r="A218" s="79">
        <v>45282</v>
      </c>
      <c r="B218" s="82" t="s">
        <v>564</v>
      </c>
      <c r="C218" s="82" t="s">
        <v>785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6">
        <v>1</v>
      </c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  <c r="DK218" s="85"/>
      <c r="DL218" s="85"/>
      <c r="DM218" s="85"/>
      <c r="DN218" s="85"/>
      <c r="DO218" s="85"/>
      <c r="DP218" s="85"/>
      <c r="DQ218" s="85"/>
      <c r="DR218" s="85"/>
      <c r="DS218" s="85"/>
      <c r="DT218" s="85"/>
      <c r="DU218" s="85"/>
    </row>
    <row r="219" spans="1:125" ht="24">
      <c r="A219" s="79">
        <v>45282</v>
      </c>
      <c r="B219" s="82" t="s">
        <v>563</v>
      </c>
      <c r="C219" s="82" t="s">
        <v>507</v>
      </c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6">
        <v>1</v>
      </c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  <c r="DK219" s="85"/>
      <c r="DL219" s="85"/>
      <c r="DM219" s="85"/>
      <c r="DN219" s="85"/>
      <c r="DO219" s="85"/>
      <c r="DP219" s="85"/>
      <c r="DQ219" s="85"/>
      <c r="DR219" s="85"/>
      <c r="DS219" s="85"/>
      <c r="DT219" s="85"/>
      <c r="DU219" s="85"/>
    </row>
    <row r="220" spans="1:125" ht="30">
      <c r="A220" s="79">
        <v>45281</v>
      </c>
      <c r="B220" s="82" t="s">
        <v>562</v>
      </c>
      <c r="C220" s="82" t="s">
        <v>415</v>
      </c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6">
        <v>1</v>
      </c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6">
        <v>1</v>
      </c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  <c r="DK220" s="85"/>
      <c r="DL220" s="85"/>
      <c r="DM220" s="85"/>
      <c r="DN220" s="85"/>
      <c r="DO220" s="85"/>
      <c r="DP220" s="85"/>
      <c r="DQ220" s="85"/>
      <c r="DR220" s="85"/>
      <c r="DS220" s="85"/>
      <c r="DT220" s="85"/>
      <c r="DU220" s="85"/>
    </row>
    <row r="221" spans="1:125" ht="24">
      <c r="A221" s="79">
        <v>45281</v>
      </c>
      <c r="B221" s="82" t="s">
        <v>560</v>
      </c>
      <c r="C221" s="82" t="s">
        <v>561</v>
      </c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6">
        <v>3</v>
      </c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</row>
    <row r="222" spans="1:125" ht="30">
      <c r="A222" s="79">
        <v>45280</v>
      </c>
      <c r="B222" s="82" t="s">
        <v>558</v>
      </c>
      <c r="C222" s="93" t="s">
        <v>559</v>
      </c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6">
        <v>0.5</v>
      </c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6">
        <v>0.5</v>
      </c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5"/>
      <c r="DS222" s="85"/>
      <c r="DT222" s="85"/>
      <c r="DU222" s="85"/>
    </row>
    <row r="223" spans="1:125" ht="24">
      <c r="A223" s="79">
        <v>45280</v>
      </c>
      <c r="B223" s="82" t="s">
        <v>557</v>
      </c>
      <c r="C223" s="82" t="s">
        <v>463</v>
      </c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6">
        <v>1</v>
      </c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  <c r="DK223" s="85"/>
      <c r="DL223" s="85"/>
      <c r="DM223" s="85"/>
      <c r="DN223" s="85"/>
      <c r="DO223" s="85"/>
      <c r="DP223" s="85"/>
      <c r="DQ223" s="85"/>
      <c r="DR223" s="85"/>
      <c r="DS223" s="85"/>
      <c r="DT223" s="85"/>
      <c r="DU223" s="85"/>
    </row>
    <row r="224" spans="1:125" ht="24">
      <c r="A224" s="79">
        <v>45280</v>
      </c>
      <c r="B224" s="82" t="s">
        <v>556</v>
      </c>
      <c r="C224" s="82" t="s">
        <v>481</v>
      </c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6">
        <v>1</v>
      </c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  <c r="DK224" s="85"/>
      <c r="DL224" s="85"/>
      <c r="DM224" s="85"/>
      <c r="DN224" s="85"/>
      <c r="DO224" s="85"/>
      <c r="DP224" s="85"/>
      <c r="DQ224" s="85"/>
      <c r="DR224" s="85"/>
      <c r="DS224" s="85"/>
      <c r="DT224" s="85"/>
      <c r="DU224" s="85"/>
    </row>
    <row r="225" spans="1:125" ht="30">
      <c r="A225" s="79">
        <v>45280</v>
      </c>
      <c r="B225" s="82" t="s">
        <v>555</v>
      </c>
      <c r="C225" s="82" t="s">
        <v>481</v>
      </c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6">
        <v>1</v>
      </c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  <c r="DK225" s="85"/>
      <c r="DL225" s="85"/>
      <c r="DM225" s="85"/>
      <c r="DN225" s="85"/>
      <c r="DO225" s="85"/>
      <c r="DP225" s="85"/>
      <c r="DQ225" s="85"/>
      <c r="DR225" s="85"/>
      <c r="DS225" s="85"/>
      <c r="DT225" s="85"/>
      <c r="DU225" s="85"/>
    </row>
    <row r="226" spans="1:125">
      <c r="A226" s="79">
        <v>45280</v>
      </c>
      <c r="B226" s="82" t="s">
        <v>399</v>
      </c>
      <c r="C226" s="82" t="s">
        <v>406</v>
      </c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  <c r="DK226" s="85"/>
      <c r="DL226" s="85"/>
      <c r="DM226" s="85"/>
      <c r="DN226" s="85"/>
      <c r="DO226" s="85"/>
      <c r="DP226" s="85"/>
      <c r="DQ226" s="85"/>
      <c r="DR226" s="85"/>
      <c r="DS226" s="85"/>
      <c r="DT226" s="85"/>
      <c r="DU226" s="85"/>
    </row>
    <row r="227" spans="1:125" ht="24">
      <c r="A227" s="79">
        <v>45279</v>
      </c>
      <c r="B227" s="82" t="s">
        <v>553</v>
      </c>
      <c r="C227" s="82" t="s">
        <v>554</v>
      </c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6">
        <v>3</v>
      </c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  <c r="DK227" s="85"/>
      <c r="DL227" s="85"/>
      <c r="DM227" s="85"/>
      <c r="DN227" s="85"/>
      <c r="DO227" s="85"/>
      <c r="DP227" s="85"/>
      <c r="DQ227" s="85"/>
      <c r="DR227" s="85"/>
      <c r="DS227" s="85"/>
      <c r="DT227" s="85"/>
      <c r="DU227" s="85"/>
    </row>
    <row r="228" spans="1:125" ht="24">
      <c r="A228" s="79">
        <v>45279</v>
      </c>
      <c r="B228" s="82" t="s">
        <v>552</v>
      </c>
      <c r="C228" s="82" t="s">
        <v>413</v>
      </c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6">
        <v>3</v>
      </c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5"/>
      <c r="DT228" s="85"/>
      <c r="DU228" s="85"/>
    </row>
    <row r="229" spans="1:125" ht="30">
      <c r="A229" s="79">
        <v>45278</v>
      </c>
      <c r="B229" s="82" t="s">
        <v>551</v>
      </c>
      <c r="C229" s="93" t="s">
        <v>474</v>
      </c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6">
        <v>1.5</v>
      </c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  <c r="DK229" s="86">
        <v>1.5</v>
      </c>
      <c r="DL229" s="85"/>
      <c r="DM229" s="85"/>
      <c r="DN229" s="85"/>
      <c r="DO229" s="85"/>
      <c r="DP229" s="85"/>
      <c r="DQ229" s="85"/>
      <c r="DR229" s="85"/>
      <c r="DS229" s="85"/>
      <c r="DT229" s="85"/>
      <c r="DU229" s="85"/>
    </row>
    <row r="230" spans="1:125" ht="24">
      <c r="A230" s="79">
        <v>45278</v>
      </c>
      <c r="B230" s="82" t="s">
        <v>548</v>
      </c>
      <c r="C230" s="82" t="s">
        <v>550</v>
      </c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6">
        <v>3</v>
      </c>
      <c r="DG230" s="85"/>
      <c r="DH230" s="85"/>
      <c r="DI230" s="85"/>
      <c r="DJ230" s="85"/>
      <c r="DK230" s="85"/>
      <c r="DL230" s="85"/>
      <c r="DM230" s="85"/>
      <c r="DN230" s="85"/>
      <c r="DO230" s="85"/>
      <c r="DP230" s="85"/>
      <c r="DQ230" s="85"/>
      <c r="DR230" s="85"/>
      <c r="DS230" s="85"/>
      <c r="DT230" s="85"/>
      <c r="DU230" s="85"/>
    </row>
    <row r="231" spans="1:125" ht="30">
      <c r="A231" s="79">
        <v>45276</v>
      </c>
      <c r="B231" s="82" t="s">
        <v>549</v>
      </c>
      <c r="C231" s="82" t="s">
        <v>547</v>
      </c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6">
        <v>1</v>
      </c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  <c r="DP231" s="85"/>
      <c r="DQ231" s="85"/>
      <c r="DR231" s="85"/>
      <c r="DS231" s="85"/>
      <c r="DT231" s="85"/>
      <c r="DU231" s="85"/>
    </row>
    <row r="232" spans="1:125" ht="30">
      <c r="A232" s="79">
        <v>45276</v>
      </c>
      <c r="B232" s="82" t="s">
        <v>545</v>
      </c>
      <c r="C232" s="82" t="s">
        <v>544</v>
      </c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6">
        <v>1</v>
      </c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  <c r="DR232" s="85"/>
      <c r="DS232" s="85"/>
      <c r="DT232" s="85"/>
      <c r="DU232" s="85"/>
    </row>
    <row r="233" spans="1:125" ht="45">
      <c r="A233" s="79">
        <v>45276</v>
      </c>
      <c r="B233" s="82" t="s">
        <v>545</v>
      </c>
      <c r="C233" s="93" t="s">
        <v>546</v>
      </c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  <c r="DK233" s="85"/>
      <c r="DL233" s="85"/>
      <c r="DM233" s="86">
        <v>0.5</v>
      </c>
      <c r="DN233" s="85"/>
      <c r="DO233" s="86">
        <v>0.5</v>
      </c>
      <c r="DP233" s="85"/>
      <c r="DQ233" s="85"/>
      <c r="DR233" s="85"/>
      <c r="DS233" s="85"/>
      <c r="DT233" s="85"/>
      <c r="DU233" s="85"/>
    </row>
    <row r="234" spans="1:125" ht="30">
      <c r="A234" s="79">
        <v>45275</v>
      </c>
      <c r="B234" s="82" t="s">
        <v>541</v>
      </c>
      <c r="C234" s="82" t="s">
        <v>544</v>
      </c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6">
        <v>3</v>
      </c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  <c r="DK234" s="85"/>
      <c r="DL234" s="85"/>
      <c r="DM234" s="85"/>
      <c r="DN234" s="85"/>
      <c r="DO234" s="85"/>
      <c r="DP234" s="85"/>
      <c r="DQ234" s="85"/>
      <c r="DR234" s="85"/>
      <c r="DS234" s="85"/>
      <c r="DT234" s="85"/>
      <c r="DU234" s="85"/>
    </row>
    <row r="235" spans="1:125" ht="24">
      <c r="A235" s="79">
        <v>45275</v>
      </c>
      <c r="B235" s="82" t="s">
        <v>543</v>
      </c>
      <c r="C235" s="82" t="s">
        <v>507</v>
      </c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6">
        <v>1</v>
      </c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  <c r="DK235" s="85"/>
      <c r="DL235" s="85"/>
      <c r="DM235" s="85"/>
      <c r="DN235" s="85"/>
      <c r="DO235" s="85"/>
      <c r="DP235" s="85"/>
      <c r="DQ235" s="85"/>
      <c r="DR235" s="85"/>
      <c r="DS235" s="85"/>
      <c r="DT235" s="85"/>
      <c r="DU235" s="85"/>
    </row>
    <row r="236" spans="1:125" ht="24">
      <c r="A236" s="79">
        <v>45275</v>
      </c>
      <c r="B236" s="82" t="s">
        <v>542</v>
      </c>
      <c r="C236" s="82" t="s">
        <v>507</v>
      </c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6">
        <v>1</v>
      </c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</row>
    <row r="237" spans="1:125" ht="24">
      <c r="A237" s="79">
        <v>45275</v>
      </c>
      <c r="B237" s="82" t="s">
        <v>540</v>
      </c>
      <c r="C237" s="82" t="s">
        <v>507</v>
      </c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6">
        <v>1</v>
      </c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  <c r="DK237" s="85"/>
      <c r="DL237" s="85"/>
      <c r="DM237" s="85"/>
      <c r="DN237" s="85"/>
      <c r="DO237" s="85"/>
      <c r="DP237" s="85"/>
      <c r="DQ237" s="85"/>
      <c r="DR237" s="85"/>
      <c r="DS237" s="85"/>
      <c r="DT237" s="85"/>
      <c r="DU237" s="85"/>
    </row>
    <row r="238" spans="1:125" ht="24">
      <c r="A238" s="79">
        <v>45275</v>
      </c>
      <c r="B238" s="82" t="s">
        <v>539</v>
      </c>
      <c r="C238" s="82" t="s">
        <v>507</v>
      </c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6">
        <v>1</v>
      </c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  <c r="DT238" s="85"/>
      <c r="DU238" s="85"/>
    </row>
    <row r="239" spans="1:125" ht="30">
      <c r="A239" s="79">
        <v>45274</v>
      </c>
      <c r="B239" s="82" t="s">
        <v>538</v>
      </c>
      <c r="C239" s="82" t="s">
        <v>422</v>
      </c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6">
        <v>3</v>
      </c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  <c r="DK239" s="85"/>
      <c r="DL239" s="85"/>
      <c r="DM239" s="85"/>
      <c r="DN239" s="85"/>
      <c r="DO239" s="85"/>
      <c r="DP239" s="85"/>
      <c r="DQ239" s="85"/>
      <c r="DR239" s="85"/>
      <c r="DS239" s="85"/>
      <c r="DT239" s="85"/>
      <c r="DU239" s="85"/>
    </row>
    <row r="240" spans="1:125" ht="30">
      <c r="A240" s="79">
        <v>45274</v>
      </c>
      <c r="B240" s="82" t="s">
        <v>537</v>
      </c>
      <c r="C240" s="93" t="s">
        <v>612</v>
      </c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6">
        <v>1.5</v>
      </c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  <c r="DK240" s="86">
        <v>1.5</v>
      </c>
      <c r="DL240" s="85"/>
      <c r="DM240" s="85"/>
      <c r="DN240" s="85"/>
      <c r="DO240" s="85"/>
      <c r="DP240" s="85"/>
      <c r="DQ240" s="85"/>
      <c r="DR240" s="85"/>
      <c r="DS240" s="85"/>
      <c r="DT240" s="85"/>
      <c r="DU240" s="85"/>
    </row>
    <row r="241" spans="1:125" ht="24">
      <c r="A241" s="79">
        <v>45273</v>
      </c>
      <c r="B241" s="82" t="s">
        <v>536</v>
      </c>
      <c r="C241" s="82" t="s">
        <v>415</v>
      </c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6">
        <v>2</v>
      </c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  <c r="DK241" s="85"/>
      <c r="DL241" s="85"/>
      <c r="DM241" s="85"/>
      <c r="DN241" s="85"/>
      <c r="DO241" s="85"/>
      <c r="DP241" s="85"/>
      <c r="DQ241" s="85"/>
      <c r="DR241" s="85"/>
      <c r="DS241" s="85"/>
      <c r="DT241" s="85"/>
      <c r="DU241" s="85"/>
    </row>
    <row r="242" spans="1:125" ht="30">
      <c r="A242" s="79">
        <v>45272</v>
      </c>
      <c r="B242" s="82" t="s">
        <v>534</v>
      </c>
      <c r="C242" s="82" t="s">
        <v>535</v>
      </c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6">
        <v>5</v>
      </c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  <c r="DK242" s="85"/>
      <c r="DL242" s="85"/>
      <c r="DM242" s="85"/>
      <c r="DN242" s="85"/>
      <c r="DO242" s="85"/>
      <c r="DP242" s="85"/>
      <c r="DQ242" s="85"/>
      <c r="DR242" s="85"/>
      <c r="DS242" s="85"/>
      <c r="DT242" s="85"/>
      <c r="DU242" s="85"/>
    </row>
    <row r="243" spans="1:125" ht="30">
      <c r="A243" s="79">
        <v>45272</v>
      </c>
      <c r="B243" s="82" t="s">
        <v>532</v>
      </c>
      <c r="C243" s="82" t="s">
        <v>533</v>
      </c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6">
        <v>2</v>
      </c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  <c r="DK243" s="85"/>
      <c r="DL243" s="85"/>
      <c r="DM243" s="85"/>
      <c r="DN243" s="85"/>
      <c r="DO243" s="85"/>
      <c r="DP243" s="85"/>
      <c r="DQ243" s="85"/>
      <c r="DR243" s="85"/>
      <c r="DS243" s="85"/>
      <c r="DT243" s="85"/>
      <c r="DU243" s="85"/>
    </row>
    <row r="244" spans="1:125" ht="30">
      <c r="A244" s="79">
        <v>45272</v>
      </c>
      <c r="B244" s="82" t="s">
        <v>531</v>
      </c>
      <c r="C244" s="82" t="s">
        <v>22</v>
      </c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6">
        <v>2</v>
      </c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  <c r="DK244" s="85"/>
      <c r="DL244" s="85"/>
      <c r="DM244" s="85"/>
      <c r="DN244" s="85"/>
      <c r="DO244" s="85"/>
      <c r="DP244" s="85"/>
      <c r="DQ244" s="85"/>
      <c r="DR244" s="85"/>
      <c r="DS244" s="85"/>
      <c r="DT244" s="85"/>
      <c r="DU244" s="85"/>
    </row>
    <row r="245" spans="1:125" ht="24">
      <c r="A245" s="79">
        <v>45272</v>
      </c>
      <c r="B245" s="82" t="s">
        <v>530</v>
      </c>
      <c r="C245" s="82" t="s">
        <v>413</v>
      </c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6">
        <v>3</v>
      </c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  <c r="DK245" s="85"/>
      <c r="DL245" s="85"/>
      <c r="DM245" s="85"/>
      <c r="DN245" s="85"/>
      <c r="DO245" s="85"/>
      <c r="DP245" s="85"/>
      <c r="DQ245" s="85"/>
      <c r="DR245" s="85"/>
      <c r="DS245" s="85"/>
      <c r="DT245" s="85"/>
      <c r="DU245" s="85"/>
    </row>
    <row r="246" spans="1:125" ht="24">
      <c r="A246" s="79">
        <v>45271</v>
      </c>
      <c r="B246" s="82" t="s">
        <v>289</v>
      </c>
      <c r="C246" s="82" t="s">
        <v>415</v>
      </c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6">
        <v>2</v>
      </c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  <c r="DK246" s="85"/>
      <c r="DL246" s="85"/>
      <c r="DM246" s="85"/>
      <c r="DN246" s="85"/>
      <c r="DO246" s="85"/>
      <c r="DP246" s="85"/>
      <c r="DQ246" s="85"/>
      <c r="DR246" s="85"/>
      <c r="DS246" s="85"/>
      <c r="DT246" s="85"/>
      <c r="DU246" s="85"/>
    </row>
    <row r="247" spans="1:125" ht="24">
      <c r="A247" s="79">
        <v>45269</v>
      </c>
      <c r="B247" s="82" t="s">
        <v>529</v>
      </c>
      <c r="C247" s="82" t="s">
        <v>507</v>
      </c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6">
        <v>1</v>
      </c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5"/>
      <c r="DN247" s="85"/>
      <c r="DO247" s="85"/>
      <c r="DP247" s="85"/>
      <c r="DQ247" s="85"/>
      <c r="DR247" s="85"/>
      <c r="DS247" s="85"/>
      <c r="DT247" s="85"/>
      <c r="DU247" s="85"/>
    </row>
    <row r="248" spans="1:125" ht="24">
      <c r="A248" s="79">
        <v>45269</v>
      </c>
      <c r="B248" s="82" t="s">
        <v>528</v>
      </c>
      <c r="C248" s="82" t="s">
        <v>507</v>
      </c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6">
        <v>1</v>
      </c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  <c r="DK248" s="85"/>
      <c r="DL248" s="85"/>
      <c r="DM248" s="85"/>
      <c r="DN248" s="85"/>
      <c r="DO248" s="85"/>
      <c r="DP248" s="85"/>
      <c r="DQ248" s="85"/>
      <c r="DR248" s="85"/>
      <c r="DS248" s="85"/>
      <c r="DT248" s="85"/>
      <c r="DU248" s="85"/>
    </row>
    <row r="249" spans="1:125" ht="24">
      <c r="A249" s="79">
        <v>45269</v>
      </c>
      <c r="B249" s="82" t="s">
        <v>253</v>
      </c>
      <c r="C249" s="82" t="s">
        <v>527</v>
      </c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6">
        <v>1</v>
      </c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5"/>
      <c r="DN249" s="85"/>
      <c r="DO249" s="85"/>
      <c r="DP249" s="85"/>
      <c r="DQ249" s="85"/>
      <c r="DR249" s="85"/>
      <c r="DS249" s="85"/>
      <c r="DT249" s="85"/>
      <c r="DU249" s="85"/>
    </row>
    <row r="250" spans="1:125" ht="24">
      <c r="A250" s="79">
        <v>45269</v>
      </c>
      <c r="B250" s="82" t="s">
        <v>209</v>
      </c>
      <c r="C250" s="82" t="s">
        <v>527</v>
      </c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6">
        <v>1</v>
      </c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  <c r="DK250" s="85"/>
      <c r="DL250" s="85"/>
      <c r="DM250" s="85"/>
      <c r="DN250" s="85"/>
      <c r="DO250" s="85"/>
      <c r="DP250" s="85"/>
      <c r="DQ250" s="85"/>
      <c r="DR250" s="85"/>
      <c r="DS250" s="85"/>
      <c r="DT250" s="85"/>
      <c r="DU250" s="85"/>
    </row>
    <row r="251" spans="1:125" ht="24">
      <c r="A251" s="79">
        <v>45268</v>
      </c>
      <c r="B251" s="82" t="s">
        <v>525</v>
      </c>
      <c r="C251" s="82" t="s">
        <v>526</v>
      </c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6">
        <v>1</v>
      </c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  <c r="DK251" s="85"/>
      <c r="DL251" s="85"/>
      <c r="DM251" s="85"/>
      <c r="DN251" s="85"/>
      <c r="DO251" s="85"/>
      <c r="DP251" s="85"/>
      <c r="DQ251" s="85"/>
      <c r="DR251" s="85"/>
      <c r="DS251" s="85"/>
      <c r="DT251" s="85"/>
      <c r="DU251" s="85"/>
    </row>
    <row r="252" spans="1:125" ht="24">
      <c r="A252" s="79">
        <v>45268</v>
      </c>
      <c r="B252" s="82" t="s">
        <v>524</v>
      </c>
      <c r="C252" s="82" t="s">
        <v>401</v>
      </c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6">
        <v>1</v>
      </c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  <c r="DK252" s="85"/>
      <c r="DL252" s="85"/>
      <c r="DM252" s="85"/>
      <c r="DN252" s="85"/>
      <c r="DO252" s="85"/>
      <c r="DP252" s="85"/>
      <c r="DQ252" s="85"/>
      <c r="DR252" s="85"/>
      <c r="DS252" s="85"/>
      <c r="DT252" s="85"/>
      <c r="DU252" s="85"/>
    </row>
    <row r="253" spans="1:125" ht="24">
      <c r="A253" s="79">
        <v>45268</v>
      </c>
      <c r="B253" s="82" t="s">
        <v>523</v>
      </c>
      <c r="C253" s="82" t="s">
        <v>507</v>
      </c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6">
        <v>1</v>
      </c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6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  <c r="DK253" s="85"/>
      <c r="DL253" s="85"/>
      <c r="DM253" s="85"/>
      <c r="DN253" s="85"/>
      <c r="DO253" s="85"/>
      <c r="DP253" s="85"/>
      <c r="DQ253" s="85"/>
      <c r="DR253" s="85"/>
      <c r="DS253" s="85"/>
      <c r="DT253" s="85"/>
      <c r="DU253" s="85"/>
    </row>
    <row r="254" spans="1:125" ht="24">
      <c r="A254" s="79">
        <v>45268</v>
      </c>
      <c r="B254" s="82" t="s">
        <v>522</v>
      </c>
      <c r="C254" s="82" t="s">
        <v>507</v>
      </c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6">
        <v>1</v>
      </c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</row>
    <row r="255" spans="1:125" ht="24">
      <c r="A255" s="79">
        <v>45268</v>
      </c>
      <c r="B255" s="82" t="s">
        <v>521</v>
      </c>
      <c r="C255" s="82" t="s">
        <v>507</v>
      </c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6">
        <v>1</v>
      </c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  <c r="DU255" s="85"/>
    </row>
    <row r="256" spans="1:125" ht="30">
      <c r="A256" s="79">
        <v>45266</v>
      </c>
      <c r="B256" s="82" t="s">
        <v>520</v>
      </c>
      <c r="C256" s="82" t="s">
        <v>463</v>
      </c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6">
        <v>1</v>
      </c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  <c r="DK256" s="85"/>
      <c r="DL256" s="85"/>
      <c r="DM256" s="85"/>
      <c r="DN256" s="85"/>
      <c r="DO256" s="85"/>
      <c r="DP256" s="85"/>
      <c r="DQ256" s="85"/>
      <c r="DR256" s="85"/>
      <c r="DS256" s="85"/>
      <c r="DT256" s="85"/>
      <c r="DU256" s="85"/>
    </row>
    <row r="257" spans="1:125" ht="30">
      <c r="A257" s="79">
        <v>45266</v>
      </c>
      <c r="B257" s="82" t="s">
        <v>518</v>
      </c>
      <c r="C257" s="94" t="s">
        <v>519</v>
      </c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6">
        <v>1.5</v>
      </c>
      <c r="CP257" s="85"/>
      <c r="CQ257" s="85"/>
      <c r="CR257" s="85"/>
      <c r="CS257" s="85"/>
      <c r="CT257" s="85"/>
      <c r="CU257" s="85"/>
      <c r="CV257" s="85"/>
      <c r="CW257" s="85"/>
      <c r="CX257" s="85"/>
      <c r="CY257" s="86">
        <v>1.5</v>
      </c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  <c r="DK257" s="85"/>
      <c r="DL257" s="85"/>
      <c r="DM257" s="85"/>
      <c r="DN257" s="85"/>
      <c r="DO257" s="85"/>
      <c r="DP257" s="85"/>
      <c r="DQ257" s="85"/>
      <c r="DR257" s="85"/>
      <c r="DS257" s="85"/>
      <c r="DT257" s="85"/>
      <c r="DU257" s="85"/>
    </row>
    <row r="258" spans="1:125" ht="45">
      <c r="A258" s="79">
        <v>45266</v>
      </c>
      <c r="B258" s="82" t="s">
        <v>450</v>
      </c>
      <c r="C258" s="82" t="s">
        <v>517</v>
      </c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6">
        <v>1</v>
      </c>
      <c r="AV258" s="85"/>
      <c r="AW258" s="85"/>
      <c r="AX258" s="85"/>
      <c r="AY258" s="86">
        <v>1</v>
      </c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6">
        <v>1</v>
      </c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  <c r="DK258" s="85"/>
      <c r="DL258" s="85"/>
      <c r="DM258" s="85"/>
      <c r="DN258" s="85"/>
      <c r="DO258" s="85"/>
      <c r="DP258" s="85"/>
      <c r="DQ258" s="85"/>
      <c r="DR258" s="85"/>
      <c r="DS258" s="85"/>
      <c r="DT258" s="85"/>
      <c r="DU258" s="85"/>
    </row>
    <row r="259" spans="1:125" ht="24">
      <c r="A259" s="79">
        <v>45264</v>
      </c>
      <c r="B259" s="82" t="s">
        <v>189</v>
      </c>
      <c r="C259" s="93" t="s">
        <v>516</v>
      </c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6">
        <v>0.5</v>
      </c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6">
        <v>0.5</v>
      </c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  <c r="DK259" s="85"/>
      <c r="DL259" s="85"/>
      <c r="DM259" s="85"/>
      <c r="DN259" s="85"/>
      <c r="DO259" s="85"/>
      <c r="DP259" s="85"/>
      <c r="DQ259" s="85"/>
      <c r="DR259" s="85"/>
      <c r="DS259" s="85"/>
      <c r="DT259" s="85"/>
      <c r="DU259" s="85"/>
    </row>
    <row r="260" spans="1:125" ht="30">
      <c r="A260" s="79">
        <v>45264</v>
      </c>
      <c r="B260" s="82" t="s">
        <v>515</v>
      </c>
      <c r="C260" s="82" t="s">
        <v>415</v>
      </c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6">
        <v>1</v>
      </c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  <c r="DK260" s="85"/>
      <c r="DL260" s="85"/>
      <c r="DM260" s="85"/>
      <c r="DN260" s="85"/>
      <c r="DO260" s="85"/>
      <c r="DP260" s="85"/>
      <c r="DQ260" s="85"/>
      <c r="DR260" s="85"/>
      <c r="DS260" s="85"/>
      <c r="DT260" s="85"/>
      <c r="DU260" s="85"/>
    </row>
    <row r="261" spans="1:125" ht="30">
      <c r="A261" s="79">
        <v>45263</v>
      </c>
      <c r="B261" s="82" t="s">
        <v>513</v>
      </c>
      <c r="C261" s="82" t="s">
        <v>514</v>
      </c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6">
        <v>1</v>
      </c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  <c r="DK261" s="85"/>
      <c r="DL261" s="85"/>
      <c r="DM261" s="85"/>
      <c r="DN261" s="85"/>
      <c r="DO261" s="85"/>
      <c r="DP261" s="85"/>
      <c r="DQ261" s="85"/>
      <c r="DR261" s="85"/>
      <c r="DS261" s="85"/>
      <c r="DT261" s="85"/>
      <c r="DU261" s="85"/>
    </row>
    <row r="262" spans="1:125" ht="24">
      <c r="A262" s="79">
        <v>45262</v>
      </c>
      <c r="B262" s="82" t="s">
        <v>512</v>
      </c>
      <c r="C262" s="82" t="s">
        <v>433</v>
      </c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6">
        <v>1</v>
      </c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  <c r="DL262" s="85"/>
      <c r="DM262" s="85"/>
      <c r="DN262" s="85"/>
      <c r="DO262" s="85"/>
      <c r="DP262" s="85"/>
      <c r="DQ262" s="85"/>
      <c r="DR262" s="85"/>
      <c r="DS262" s="85"/>
      <c r="DT262" s="85"/>
      <c r="DU262" s="85"/>
    </row>
    <row r="263" spans="1:125" ht="24">
      <c r="A263" s="79">
        <v>45261</v>
      </c>
      <c r="B263" s="82" t="s">
        <v>510</v>
      </c>
      <c r="C263" s="82" t="s">
        <v>511</v>
      </c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6">
        <v>1</v>
      </c>
      <c r="DP263" s="85"/>
      <c r="DQ263" s="85"/>
      <c r="DR263" s="85"/>
      <c r="DS263" s="85"/>
      <c r="DT263" s="85"/>
      <c r="DU263" s="85"/>
    </row>
    <row r="264" spans="1:125" ht="30">
      <c r="A264" s="79">
        <v>45261</v>
      </c>
      <c r="B264" s="82" t="s">
        <v>497</v>
      </c>
      <c r="C264" s="82" t="s">
        <v>459</v>
      </c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6">
        <v>1</v>
      </c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</row>
    <row r="265" spans="1:125" ht="24">
      <c r="A265" s="79">
        <v>45261</v>
      </c>
      <c r="B265" s="82" t="s">
        <v>508</v>
      </c>
      <c r="C265" s="82" t="s">
        <v>507</v>
      </c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6">
        <v>1</v>
      </c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</row>
    <row r="266" spans="1:125" ht="24">
      <c r="A266" s="79">
        <v>45261</v>
      </c>
      <c r="B266" s="82" t="s">
        <v>509</v>
      </c>
      <c r="C266" s="82" t="s">
        <v>507</v>
      </c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6">
        <v>1</v>
      </c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</row>
    <row r="267" spans="1:125" ht="24">
      <c r="A267" s="79">
        <v>45261</v>
      </c>
      <c r="B267" s="82" t="s">
        <v>409</v>
      </c>
      <c r="C267" s="82" t="s">
        <v>507</v>
      </c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6">
        <v>1</v>
      </c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</row>
    <row r="268" spans="1:125" ht="24">
      <c r="A268" s="79">
        <v>45260</v>
      </c>
      <c r="B268" s="82" t="s">
        <v>506</v>
      </c>
      <c r="C268" s="82" t="s">
        <v>433</v>
      </c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6">
        <v>1</v>
      </c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</row>
    <row r="269" spans="1:125" ht="30">
      <c r="A269" s="79">
        <v>45259</v>
      </c>
      <c r="B269" s="82" t="s">
        <v>504</v>
      </c>
      <c r="C269" s="93" t="s">
        <v>505</v>
      </c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6">
        <v>1.5</v>
      </c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6">
        <v>1.5</v>
      </c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  <c r="DK269" s="85"/>
      <c r="DL269" s="85"/>
      <c r="DM269" s="85"/>
      <c r="DN269" s="85"/>
      <c r="DO269" s="85"/>
      <c r="DP269" s="85"/>
      <c r="DQ269" s="85"/>
      <c r="DR269" s="85"/>
      <c r="DS269" s="85"/>
      <c r="DT269" s="85"/>
      <c r="DU269" s="85"/>
    </row>
    <row r="270" spans="1:125" ht="24">
      <c r="A270" s="79">
        <v>45258</v>
      </c>
      <c r="B270" s="82" t="s">
        <v>503</v>
      </c>
      <c r="C270" s="82" t="s">
        <v>486</v>
      </c>
      <c r="F270" s="85"/>
      <c r="G270" s="85"/>
      <c r="H270" s="85"/>
      <c r="I270" s="85"/>
      <c r="J270" s="85"/>
      <c r="K270" s="85"/>
      <c r="L270" s="85"/>
      <c r="M270" s="85"/>
      <c r="N270" s="86">
        <v>1</v>
      </c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  <c r="DK270" s="85"/>
      <c r="DL270" s="85"/>
      <c r="DM270" s="85"/>
      <c r="DN270" s="85"/>
      <c r="DO270" s="85"/>
      <c r="DP270" s="85"/>
      <c r="DQ270" s="85"/>
      <c r="DR270" s="85"/>
      <c r="DS270" s="85"/>
      <c r="DT270" s="85"/>
      <c r="DU270" s="85"/>
    </row>
    <row r="271" spans="1:125" ht="30">
      <c r="A271" s="79">
        <v>45254</v>
      </c>
      <c r="B271" s="82" t="s">
        <v>501</v>
      </c>
      <c r="C271" s="82" t="s">
        <v>502</v>
      </c>
      <c r="F271" s="86">
        <v>1</v>
      </c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</row>
    <row r="272" spans="1:125" ht="24">
      <c r="A272" s="79">
        <v>45252</v>
      </c>
      <c r="B272" s="82" t="s">
        <v>500</v>
      </c>
      <c r="C272" s="82" t="s">
        <v>463</v>
      </c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6">
        <v>3</v>
      </c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  <c r="DK272" s="85"/>
      <c r="DL272" s="85"/>
      <c r="DM272" s="85"/>
      <c r="DN272" s="85"/>
      <c r="DO272" s="85"/>
      <c r="DP272" s="85"/>
      <c r="DQ272" s="85"/>
      <c r="DR272" s="85"/>
      <c r="DS272" s="85"/>
      <c r="DT272" s="85"/>
      <c r="DU272" s="85"/>
    </row>
    <row r="273" spans="1:125" ht="24">
      <c r="A273" s="79">
        <v>45252</v>
      </c>
      <c r="B273" s="80" t="s">
        <v>436</v>
      </c>
      <c r="C273" s="80" t="s">
        <v>499</v>
      </c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6">
        <v>1</v>
      </c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  <c r="DK273" s="85"/>
      <c r="DL273" s="85"/>
      <c r="DM273" s="85"/>
      <c r="DN273" s="85"/>
      <c r="DO273" s="85"/>
      <c r="DP273" s="85"/>
      <c r="DQ273" s="85"/>
      <c r="DR273" s="85"/>
      <c r="DS273" s="85"/>
      <c r="DT273" s="85"/>
      <c r="DU273" s="85"/>
    </row>
    <row r="274" spans="1:125" ht="24">
      <c r="A274" s="79">
        <v>45251</v>
      </c>
      <c r="B274" s="80" t="s">
        <v>498</v>
      </c>
      <c r="C274" s="80" t="s">
        <v>403</v>
      </c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6">
        <v>1</v>
      </c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</row>
    <row r="275" spans="1:125" ht="30">
      <c r="A275" s="79">
        <v>45247</v>
      </c>
      <c r="B275" s="82" t="s">
        <v>497</v>
      </c>
      <c r="C275" s="80" t="s">
        <v>459</v>
      </c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6">
        <v>1</v>
      </c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  <c r="DK275" s="85"/>
      <c r="DL275" s="85"/>
      <c r="DM275" s="85"/>
      <c r="DN275" s="85"/>
      <c r="DO275" s="85"/>
      <c r="DP275" s="85"/>
      <c r="DQ275" s="85"/>
      <c r="DR275" s="85"/>
      <c r="DS275" s="85"/>
      <c r="DT275" s="85"/>
      <c r="DU275" s="85"/>
    </row>
    <row r="276" spans="1:125" ht="30">
      <c r="A276" s="79">
        <v>45247</v>
      </c>
      <c r="B276" s="82" t="s">
        <v>496</v>
      </c>
      <c r="C276" s="80" t="s">
        <v>73</v>
      </c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6">
        <v>1</v>
      </c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  <c r="DK276" s="85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</row>
    <row r="277" spans="1:125" ht="24">
      <c r="A277" s="79">
        <v>45247</v>
      </c>
      <c r="B277" s="80" t="s">
        <v>495</v>
      </c>
      <c r="C277" s="80" t="s">
        <v>422</v>
      </c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6">
        <v>1</v>
      </c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  <c r="DK277" s="85"/>
      <c r="DL277" s="85"/>
      <c r="DM277" s="85"/>
      <c r="DN277" s="85"/>
      <c r="DO277" s="85"/>
      <c r="DP277" s="85"/>
      <c r="DQ277" s="85"/>
      <c r="DR277" s="85"/>
      <c r="DS277" s="85"/>
      <c r="DT277" s="85"/>
      <c r="DU277" s="85"/>
    </row>
    <row r="278" spans="1:125" ht="24">
      <c r="A278" s="79">
        <v>45246</v>
      </c>
      <c r="B278" s="80" t="s">
        <v>493</v>
      </c>
      <c r="C278" s="95" t="s">
        <v>494</v>
      </c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6">
        <v>0.5</v>
      </c>
      <c r="AA278" s="85"/>
      <c r="AB278" s="85"/>
      <c r="AC278" s="86">
        <v>0.5</v>
      </c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5"/>
      <c r="DU278" s="85"/>
    </row>
    <row r="279" spans="1:125" ht="45">
      <c r="A279" s="79">
        <v>45246</v>
      </c>
      <c r="B279" s="80" t="s">
        <v>276</v>
      </c>
      <c r="C279" s="93" t="s">
        <v>492</v>
      </c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6">
        <v>0.5</v>
      </c>
      <c r="BL279" s="85"/>
      <c r="BM279" s="86">
        <v>0.5</v>
      </c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  <c r="DK279" s="85"/>
      <c r="DL279" s="85"/>
      <c r="DM279" s="85"/>
      <c r="DN279" s="85"/>
      <c r="DO279" s="85"/>
      <c r="DP279" s="85"/>
      <c r="DQ279" s="85"/>
      <c r="DR279" s="85"/>
      <c r="DS279" s="85"/>
      <c r="DT279" s="85"/>
      <c r="DU279" s="85"/>
    </row>
    <row r="280" spans="1:125" ht="30">
      <c r="A280" s="79">
        <v>45244</v>
      </c>
      <c r="B280" s="82" t="s">
        <v>490</v>
      </c>
      <c r="C280" s="80" t="s">
        <v>491</v>
      </c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6">
        <v>1</v>
      </c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  <c r="DK280" s="85"/>
      <c r="DL280" s="85"/>
      <c r="DM280" s="85"/>
      <c r="DN280" s="85"/>
      <c r="DO280" s="85"/>
      <c r="DP280" s="85"/>
      <c r="DQ280" s="85"/>
      <c r="DR280" s="85"/>
      <c r="DS280" s="85"/>
      <c r="DT280" s="85"/>
      <c r="DU280" s="85"/>
    </row>
    <row r="281" spans="1:125" ht="24">
      <c r="A281" s="79">
        <v>45244</v>
      </c>
      <c r="B281" s="80" t="s">
        <v>489</v>
      </c>
      <c r="C281" s="80" t="s">
        <v>403</v>
      </c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6">
        <v>1</v>
      </c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  <c r="DK281" s="85"/>
      <c r="DL281" s="85"/>
      <c r="DM281" s="85"/>
      <c r="DN281" s="85"/>
      <c r="DO281" s="85"/>
      <c r="DP281" s="85"/>
      <c r="DQ281" s="85"/>
      <c r="DR281" s="85"/>
      <c r="DS281" s="85"/>
      <c r="DT281" s="85"/>
      <c r="DU281" s="85"/>
    </row>
    <row r="282" spans="1:125" ht="30">
      <c r="A282" s="79">
        <v>45243</v>
      </c>
      <c r="B282" s="82" t="s">
        <v>487</v>
      </c>
      <c r="C282" s="82" t="s">
        <v>488</v>
      </c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6">
        <v>1</v>
      </c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  <c r="DK282" s="85"/>
      <c r="DL282" s="85"/>
      <c r="DM282" s="85"/>
      <c r="DN282" s="85"/>
      <c r="DO282" s="85"/>
      <c r="DP282" s="85"/>
      <c r="DQ282" s="85"/>
      <c r="DR282" s="85"/>
      <c r="DS282" s="85"/>
      <c r="DT282" s="85"/>
      <c r="DU282" s="85"/>
    </row>
    <row r="283" spans="1:125" ht="24">
      <c r="A283" s="79">
        <v>45243</v>
      </c>
      <c r="B283" s="80" t="s">
        <v>409</v>
      </c>
      <c r="C283" s="80" t="s">
        <v>407</v>
      </c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6">
        <v>1</v>
      </c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5"/>
      <c r="DS283" s="85"/>
      <c r="DT283" s="85"/>
      <c r="DU283" s="85"/>
    </row>
    <row r="284" spans="1:125" ht="24">
      <c r="A284" s="79">
        <v>45243</v>
      </c>
      <c r="B284" s="80" t="s">
        <v>480</v>
      </c>
      <c r="C284" s="80" t="s">
        <v>437</v>
      </c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6">
        <v>1</v>
      </c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  <c r="DK284" s="85"/>
      <c r="DL284" s="85"/>
      <c r="DM284" s="85"/>
      <c r="DN284" s="85"/>
      <c r="DO284" s="85"/>
      <c r="DP284" s="85"/>
      <c r="DQ284" s="85"/>
      <c r="DR284" s="85"/>
      <c r="DS284" s="85"/>
      <c r="DT284" s="85"/>
      <c r="DU284" s="85"/>
    </row>
    <row r="285" spans="1:125" ht="30">
      <c r="A285" s="79">
        <v>45243</v>
      </c>
      <c r="B285" s="82" t="s">
        <v>485</v>
      </c>
      <c r="C285" s="80" t="s">
        <v>486</v>
      </c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6">
        <v>1</v>
      </c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5"/>
      <c r="DS285" s="85"/>
      <c r="DT285" s="85"/>
      <c r="DU285" s="85"/>
    </row>
    <row r="286" spans="1:125" ht="24">
      <c r="A286" s="79">
        <v>45242</v>
      </c>
      <c r="B286" s="80" t="s">
        <v>432</v>
      </c>
      <c r="C286" s="80" t="s">
        <v>433</v>
      </c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6">
        <v>1</v>
      </c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  <c r="DK286" s="85"/>
      <c r="DL286" s="85"/>
      <c r="DM286" s="85"/>
      <c r="DN286" s="85"/>
      <c r="DO286" s="85"/>
      <c r="DP286" s="85"/>
      <c r="DQ286" s="85"/>
      <c r="DR286" s="85"/>
      <c r="DS286" s="85"/>
      <c r="DT286" s="85"/>
      <c r="DU286" s="85"/>
    </row>
    <row r="287" spans="1:125" ht="24">
      <c r="A287" s="79">
        <v>45241</v>
      </c>
      <c r="B287" s="80" t="s">
        <v>482</v>
      </c>
      <c r="C287" s="80" t="s">
        <v>433</v>
      </c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6">
        <v>1</v>
      </c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5"/>
      <c r="DS287" s="85"/>
      <c r="DT287" s="85"/>
      <c r="DU287" s="85"/>
    </row>
    <row r="288" spans="1:125" ht="24">
      <c r="A288" s="79">
        <v>45241</v>
      </c>
      <c r="B288" s="80" t="s">
        <v>483</v>
      </c>
      <c r="C288" s="80" t="s">
        <v>484</v>
      </c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6">
        <v>1</v>
      </c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  <c r="DK288" s="85"/>
      <c r="DL288" s="85"/>
      <c r="DM288" s="85"/>
      <c r="DN288" s="85"/>
      <c r="DO288" s="85"/>
      <c r="DP288" s="85"/>
      <c r="DQ288" s="85"/>
      <c r="DR288" s="85"/>
      <c r="DS288" s="85"/>
      <c r="DT288" s="85"/>
      <c r="DU288" s="85"/>
    </row>
    <row r="289" spans="1:125" ht="24">
      <c r="A289" s="79">
        <v>45241</v>
      </c>
      <c r="B289" s="80" t="s">
        <v>482</v>
      </c>
      <c r="C289" s="80" t="s">
        <v>415</v>
      </c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6">
        <v>1</v>
      </c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  <c r="DK289" s="85"/>
      <c r="DL289" s="85"/>
      <c r="DM289" s="85"/>
      <c r="DN289" s="85"/>
      <c r="DO289" s="85"/>
      <c r="DP289" s="85"/>
      <c r="DQ289" s="85"/>
      <c r="DR289" s="85"/>
      <c r="DS289" s="85"/>
      <c r="DT289" s="85"/>
      <c r="DU289" s="85"/>
    </row>
    <row r="290" spans="1:125" ht="24">
      <c r="A290" s="79">
        <v>45241</v>
      </c>
      <c r="B290" s="80" t="s">
        <v>480</v>
      </c>
      <c r="C290" s="80" t="s">
        <v>481</v>
      </c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6">
        <v>1</v>
      </c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  <c r="DK290" s="85"/>
      <c r="DL290" s="85"/>
      <c r="DM290" s="85"/>
      <c r="DN290" s="85"/>
      <c r="DO290" s="85"/>
      <c r="DP290" s="85"/>
      <c r="DQ290" s="85"/>
      <c r="DR290" s="85"/>
      <c r="DS290" s="85"/>
      <c r="DT290" s="85"/>
      <c r="DU290" s="85"/>
    </row>
    <row r="291" spans="1:125" ht="30">
      <c r="A291" s="79">
        <v>45241</v>
      </c>
      <c r="B291" s="80" t="s">
        <v>479</v>
      </c>
      <c r="C291" s="82" t="s">
        <v>404</v>
      </c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6">
        <v>1</v>
      </c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  <c r="DK291" s="85"/>
      <c r="DL291" s="85"/>
      <c r="DM291" s="85"/>
      <c r="DN291" s="85"/>
      <c r="DO291" s="85"/>
      <c r="DP291" s="85"/>
      <c r="DQ291" s="85"/>
      <c r="DR291" s="85"/>
      <c r="DS291" s="85"/>
      <c r="DT291" s="85"/>
      <c r="DU291" s="85"/>
    </row>
    <row r="292" spans="1:125" ht="24">
      <c r="A292" s="79">
        <v>45241</v>
      </c>
      <c r="B292" s="80" t="s">
        <v>478</v>
      </c>
      <c r="C292" s="80" t="s">
        <v>459</v>
      </c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6">
        <v>3</v>
      </c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5"/>
      <c r="DN292" s="85"/>
      <c r="DO292" s="85"/>
      <c r="DP292" s="85"/>
      <c r="DQ292" s="85"/>
      <c r="DR292" s="85"/>
      <c r="DS292" s="85"/>
      <c r="DT292" s="85"/>
      <c r="DU292" s="85"/>
    </row>
    <row r="293" spans="1:125" ht="24">
      <c r="A293" s="79">
        <v>45240</v>
      </c>
      <c r="B293" s="80" t="s">
        <v>476</v>
      </c>
      <c r="C293" s="80" t="s">
        <v>477</v>
      </c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6">
        <v>1</v>
      </c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  <c r="DK293" s="85"/>
      <c r="DL293" s="85"/>
      <c r="DM293" s="85"/>
      <c r="DN293" s="85"/>
      <c r="DO293" s="85"/>
      <c r="DP293" s="85"/>
      <c r="DQ293" s="85"/>
      <c r="DR293" s="85"/>
      <c r="DS293" s="85"/>
      <c r="DT293" s="85"/>
      <c r="DU293" s="85"/>
    </row>
    <row r="294" spans="1:125" ht="24">
      <c r="A294" s="79">
        <v>45240</v>
      </c>
      <c r="B294" s="80" t="s">
        <v>456</v>
      </c>
      <c r="C294" s="80" t="s">
        <v>475</v>
      </c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6">
        <v>0</v>
      </c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5"/>
      <c r="DN294" s="85"/>
      <c r="DO294" s="85"/>
      <c r="DP294" s="85"/>
      <c r="DQ294" s="85"/>
      <c r="DR294" s="85"/>
      <c r="DS294" s="85"/>
      <c r="DT294" s="85"/>
      <c r="DU294" s="85"/>
    </row>
    <row r="295" spans="1:125" ht="24">
      <c r="A295" s="79">
        <v>45240</v>
      </c>
      <c r="B295" s="80" t="s">
        <v>473</v>
      </c>
      <c r="C295" s="80" t="s">
        <v>415</v>
      </c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6">
        <v>1</v>
      </c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  <c r="DK295" s="85"/>
      <c r="DL295" s="85"/>
      <c r="DM295" s="85"/>
      <c r="DN295" s="85"/>
      <c r="DO295" s="85"/>
      <c r="DP295" s="85"/>
      <c r="DQ295" s="85"/>
      <c r="DR295" s="85"/>
      <c r="DS295" s="85"/>
      <c r="DT295" s="85"/>
      <c r="DU295" s="85"/>
    </row>
    <row r="296" spans="1:125" ht="24">
      <c r="A296" s="79">
        <v>45240</v>
      </c>
      <c r="B296" s="80" t="s">
        <v>473</v>
      </c>
      <c r="C296" s="95" t="s">
        <v>474</v>
      </c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6">
        <v>0.5</v>
      </c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  <c r="DK296" s="86">
        <v>0.5</v>
      </c>
      <c r="DL296" s="85"/>
      <c r="DM296" s="85"/>
      <c r="DN296" s="85"/>
      <c r="DO296" s="85"/>
      <c r="DP296" s="85"/>
      <c r="DQ296" s="85"/>
      <c r="DR296" s="85"/>
      <c r="DS296" s="85"/>
      <c r="DT296" s="85"/>
      <c r="DU296" s="85"/>
    </row>
    <row r="297" spans="1:125" ht="24">
      <c r="A297" s="79">
        <v>45239</v>
      </c>
      <c r="B297" s="80" t="s">
        <v>138</v>
      </c>
      <c r="C297" s="80" t="s">
        <v>415</v>
      </c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6">
        <v>0</v>
      </c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  <c r="DK297" s="85"/>
      <c r="DL297" s="85"/>
      <c r="DM297" s="85"/>
      <c r="DN297" s="85"/>
      <c r="DO297" s="85"/>
      <c r="DP297" s="85"/>
      <c r="DQ297" s="85"/>
      <c r="DR297" s="85"/>
      <c r="DS297" s="85"/>
      <c r="DT297" s="85"/>
      <c r="DU297" s="85"/>
    </row>
    <row r="298" spans="1:125" ht="30">
      <c r="A298" s="79">
        <v>45239</v>
      </c>
      <c r="B298" s="80" t="s">
        <v>471</v>
      </c>
      <c r="C298" s="82" t="s">
        <v>472</v>
      </c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6">
        <v>1</v>
      </c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  <c r="DK298" s="85"/>
      <c r="DL298" s="85"/>
      <c r="DM298" s="85"/>
      <c r="DN298" s="85"/>
      <c r="DO298" s="85"/>
      <c r="DP298" s="85"/>
      <c r="DQ298" s="85"/>
      <c r="DR298" s="85"/>
      <c r="DS298" s="85"/>
      <c r="DT298" s="85"/>
      <c r="DU298" s="85"/>
    </row>
    <row r="299" spans="1:125" ht="45">
      <c r="A299" s="79">
        <v>45239</v>
      </c>
      <c r="B299" s="80" t="s">
        <v>470</v>
      </c>
      <c r="C299" s="94" t="s">
        <v>613</v>
      </c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6">
        <v>1.5</v>
      </c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6">
        <v>1.5</v>
      </c>
      <c r="DJ299" s="85"/>
      <c r="DK299" s="85"/>
      <c r="DL299" s="85"/>
      <c r="DM299" s="85"/>
      <c r="DN299" s="85"/>
      <c r="DO299" s="85"/>
      <c r="DP299" s="85"/>
      <c r="DQ299" s="85"/>
      <c r="DR299" s="85"/>
      <c r="DS299" s="85"/>
      <c r="DT299" s="85"/>
      <c r="DU299" s="85"/>
    </row>
    <row r="300" spans="1:125" ht="24">
      <c r="A300" s="79">
        <v>45239</v>
      </c>
      <c r="B300" s="80" t="s">
        <v>469</v>
      </c>
      <c r="C300" s="80" t="s">
        <v>410</v>
      </c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6">
        <v>5</v>
      </c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  <c r="DK300" s="85"/>
      <c r="DL300" s="85"/>
      <c r="DM300" s="85"/>
      <c r="DN300" s="85"/>
      <c r="DO300" s="85"/>
      <c r="DP300" s="85"/>
      <c r="DQ300" s="85"/>
      <c r="DR300" s="85"/>
      <c r="DS300" s="85"/>
      <c r="DT300" s="85"/>
      <c r="DU300" s="85"/>
    </row>
    <row r="301" spans="1:125" ht="24">
      <c r="A301" s="79">
        <v>45239</v>
      </c>
      <c r="B301" s="80" t="s">
        <v>468</v>
      </c>
      <c r="C301" s="80" t="s">
        <v>437</v>
      </c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6">
        <v>1</v>
      </c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  <c r="DK301" s="85"/>
      <c r="DL301" s="85"/>
      <c r="DM301" s="85"/>
      <c r="DN301" s="85"/>
      <c r="DO301" s="85"/>
      <c r="DP301" s="85"/>
      <c r="DQ301" s="85"/>
      <c r="DR301" s="85"/>
      <c r="DS301" s="85"/>
      <c r="DT301" s="85"/>
      <c r="DU301" s="85"/>
    </row>
    <row r="302" spans="1:125" ht="30">
      <c r="A302" s="79">
        <v>45238</v>
      </c>
      <c r="B302" s="80" t="s">
        <v>466</v>
      </c>
      <c r="C302" s="93" t="s">
        <v>467</v>
      </c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6">
        <v>1.5</v>
      </c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6">
        <v>1.5</v>
      </c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  <c r="DK302" s="85"/>
      <c r="DL302" s="85"/>
      <c r="DM302" s="85"/>
      <c r="DN302" s="85"/>
      <c r="DO302" s="85"/>
      <c r="DP302" s="85"/>
      <c r="DQ302" s="85"/>
      <c r="DR302" s="85"/>
      <c r="DS302" s="85"/>
      <c r="DT302" s="85"/>
      <c r="DU302" s="85"/>
    </row>
    <row r="303" spans="1:125" ht="30">
      <c r="A303" s="79">
        <v>45238</v>
      </c>
      <c r="B303" s="82" t="s">
        <v>464</v>
      </c>
      <c r="C303" s="80" t="s">
        <v>465</v>
      </c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6">
        <v>1</v>
      </c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  <c r="DK303" s="85"/>
      <c r="DL303" s="85"/>
      <c r="DM303" s="85"/>
      <c r="DN303" s="85"/>
      <c r="DO303" s="85"/>
      <c r="DP303" s="85"/>
      <c r="DQ303" s="85"/>
      <c r="DR303" s="85"/>
      <c r="DS303" s="85"/>
      <c r="DT303" s="85"/>
      <c r="DU303" s="85"/>
    </row>
    <row r="304" spans="1:125" ht="24">
      <c r="A304" s="79">
        <v>45236</v>
      </c>
      <c r="B304" s="80" t="s">
        <v>462</v>
      </c>
      <c r="C304" s="80" t="s">
        <v>463</v>
      </c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6">
        <v>1</v>
      </c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  <c r="DK304" s="85"/>
      <c r="DL304" s="85"/>
      <c r="DM304" s="85"/>
      <c r="DN304" s="85"/>
      <c r="DO304" s="85"/>
      <c r="DP304" s="85"/>
      <c r="DQ304" s="85"/>
      <c r="DR304" s="85"/>
      <c r="DS304" s="85"/>
      <c r="DT304" s="85"/>
      <c r="DU304" s="85"/>
    </row>
    <row r="305" spans="1:125" ht="24">
      <c r="A305" s="79">
        <v>45234</v>
      </c>
      <c r="B305" s="80" t="s">
        <v>245</v>
      </c>
      <c r="C305" s="80" t="s">
        <v>88</v>
      </c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6">
        <v>1</v>
      </c>
      <c r="DB305" s="85"/>
      <c r="DC305" s="85"/>
      <c r="DD305" s="85"/>
      <c r="DE305" s="85"/>
      <c r="DF305" s="85"/>
      <c r="DG305" s="85"/>
      <c r="DH305" s="85"/>
      <c r="DI305" s="85"/>
      <c r="DJ305" s="85"/>
      <c r="DK305" s="85"/>
      <c r="DL305" s="85"/>
      <c r="DM305" s="85"/>
      <c r="DN305" s="85"/>
      <c r="DO305" s="85"/>
      <c r="DP305" s="85"/>
      <c r="DQ305" s="85"/>
      <c r="DR305" s="85"/>
      <c r="DS305" s="85"/>
      <c r="DT305" s="85"/>
      <c r="DU305" s="85"/>
    </row>
    <row r="306" spans="1:125" ht="24">
      <c r="A306" s="79">
        <v>45234</v>
      </c>
      <c r="B306" s="80" t="s">
        <v>460</v>
      </c>
      <c r="C306" s="80" t="s">
        <v>461</v>
      </c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6">
        <v>0</v>
      </c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  <c r="DK306" s="85"/>
      <c r="DL306" s="85"/>
      <c r="DM306" s="85"/>
      <c r="DN306" s="85"/>
      <c r="DO306" s="85"/>
      <c r="DP306" s="85"/>
      <c r="DQ306" s="85"/>
      <c r="DR306" s="85"/>
      <c r="DS306" s="85"/>
      <c r="DT306" s="85"/>
      <c r="DU306" s="85"/>
    </row>
    <row r="307" spans="1:125" ht="30">
      <c r="A307" s="79">
        <v>45234</v>
      </c>
      <c r="B307" s="82" t="s">
        <v>458</v>
      </c>
      <c r="C307" s="80" t="s">
        <v>459</v>
      </c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6">
        <v>1</v>
      </c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  <c r="DK307" s="85"/>
      <c r="DL307" s="85"/>
      <c r="DM307" s="85"/>
      <c r="DN307" s="85"/>
      <c r="DO307" s="85"/>
      <c r="DP307" s="85"/>
      <c r="DQ307" s="85"/>
      <c r="DR307" s="85"/>
      <c r="DS307" s="85"/>
      <c r="DT307" s="85"/>
      <c r="DU307" s="85"/>
    </row>
    <row r="308" spans="1:125" ht="24">
      <c r="A308" s="79">
        <v>45233</v>
      </c>
      <c r="B308" s="80" t="s">
        <v>456</v>
      </c>
      <c r="C308" s="80" t="s">
        <v>433</v>
      </c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6">
        <v>0</v>
      </c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  <c r="DK308" s="85"/>
      <c r="DL308" s="85"/>
      <c r="DM308" s="85"/>
      <c r="DN308" s="85"/>
      <c r="DO308" s="85"/>
      <c r="DP308" s="85"/>
      <c r="DQ308" s="85"/>
      <c r="DR308" s="85"/>
      <c r="DS308" s="85"/>
      <c r="DT308" s="85"/>
      <c r="DU308" s="85"/>
    </row>
    <row r="309" spans="1:125" ht="24">
      <c r="A309" s="79">
        <v>45233</v>
      </c>
      <c r="B309" s="80" t="s">
        <v>276</v>
      </c>
      <c r="C309" s="80" t="s">
        <v>405</v>
      </c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6">
        <v>1</v>
      </c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  <c r="DK309" s="85"/>
      <c r="DL309" s="85"/>
      <c r="DM309" s="85"/>
      <c r="DN309" s="85"/>
      <c r="DO309" s="85"/>
      <c r="DP309" s="85"/>
      <c r="DQ309" s="85"/>
      <c r="DR309" s="85"/>
      <c r="DS309" s="85"/>
      <c r="DT309" s="85"/>
      <c r="DU309" s="85"/>
    </row>
    <row r="310" spans="1:125" ht="24">
      <c r="A310" s="79">
        <v>45233</v>
      </c>
      <c r="B310" s="80" t="s">
        <v>171</v>
      </c>
      <c r="C310" s="80" t="s">
        <v>446</v>
      </c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6">
        <v>1</v>
      </c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  <c r="DK310" s="85"/>
      <c r="DL310" s="85"/>
      <c r="DM310" s="85"/>
      <c r="DN310" s="85"/>
      <c r="DO310" s="85"/>
      <c r="DP310" s="85"/>
      <c r="DQ310" s="85"/>
      <c r="DR310" s="85"/>
      <c r="DS310" s="85"/>
      <c r="DT310" s="85"/>
      <c r="DU310" s="85"/>
    </row>
    <row r="311" spans="1:125" ht="24">
      <c r="A311" s="79">
        <v>45231</v>
      </c>
      <c r="B311" s="80" t="s">
        <v>455</v>
      </c>
      <c r="C311" s="80" t="s">
        <v>437</v>
      </c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6">
        <v>2</v>
      </c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  <c r="DK311" s="85"/>
      <c r="DL311" s="85"/>
      <c r="DM311" s="85"/>
      <c r="DN311" s="85"/>
      <c r="DO311" s="85"/>
      <c r="DP311" s="85"/>
      <c r="DQ311" s="85"/>
      <c r="DR311" s="85"/>
      <c r="DS311" s="85"/>
      <c r="DT311" s="85"/>
      <c r="DU311" s="85"/>
    </row>
    <row r="312" spans="1:125" ht="24">
      <c r="A312" s="79">
        <v>45231</v>
      </c>
      <c r="B312" s="80" t="s">
        <v>454</v>
      </c>
      <c r="C312" s="80" t="s">
        <v>405</v>
      </c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6">
        <v>1</v>
      </c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7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  <c r="DK312" s="85"/>
      <c r="DL312" s="85"/>
      <c r="DM312" s="85"/>
      <c r="DN312" s="85"/>
      <c r="DO312" s="85"/>
      <c r="DP312" s="85"/>
      <c r="DQ312" s="85"/>
      <c r="DR312" s="85"/>
      <c r="DS312" s="85"/>
      <c r="DT312" s="85"/>
      <c r="DU312" s="85"/>
    </row>
    <row r="313" spans="1:125" ht="24">
      <c r="A313" s="79">
        <v>45232</v>
      </c>
      <c r="B313" s="80" t="s">
        <v>453</v>
      </c>
      <c r="C313" s="80" t="s">
        <v>438</v>
      </c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6">
        <v>1</v>
      </c>
      <c r="DJ313" s="85"/>
      <c r="DK313" s="85"/>
      <c r="DL313" s="85"/>
      <c r="DM313" s="85"/>
      <c r="DN313" s="85"/>
      <c r="DO313" s="85"/>
      <c r="DP313" s="85"/>
      <c r="DQ313" s="85"/>
      <c r="DR313" s="85"/>
      <c r="DS313" s="85"/>
      <c r="DT313" s="85"/>
      <c r="DU313" s="85"/>
    </row>
    <row r="314" spans="1:125" ht="30">
      <c r="A314" s="79">
        <v>45231</v>
      </c>
      <c r="B314" s="82" t="s">
        <v>452</v>
      </c>
      <c r="C314" s="80" t="s">
        <v>451</v>
      </c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6">
        <v>1</v>
      </c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  <c r="DU314" s="85"/>
    </row>
    <row r="315" spans="1:125" ht="24">
      <c r="A315" s="79">
        <v>45231</v>
      </c>
      <c r="B315" s="80" t="s">
        <v>201</v>
      </c>
      <c r="C315" s="80" t="s">
        <v>451</v>
      </c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6">
        <v>1</v>
      </c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5"/>
      <c r="DN315" s="85"/>
      <c r="DO315" s="85"/>
      <c r="DP315" s="85"/>
      <c r="DQ315" s="85"/>
      <c r="DR315" s="85"/>
      <c r="DS315" s="85"/>
      <c r="DT315" s="85"/>
      <c r="DU315" s="85"/>
    </row>
    <row r="316" spans="1:125" ht="24">
      <c r="A316" s="79">
        <v>45231</v>
      </c>
      <c r="B316" s="80" t="s">
        <v>450</v>
      </c>
      <c r="C316" s="80" t="s">
        <v>438</v>
      </c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6">
        <v>3</v>
      </c>
      <c r="DJ316" s="85"/>
      <c r="DK316" s="85"/>
      <c r="DL316" s="85"/>
      <c r="DM316" s="85"/>
      <c r="DN316" s="85"/>
      <c r="DO316" s="85"/>
      <c r="DP316" s="85"/>
      <c r="DQ316" s="85"/>
      <c r="DR316" s="85"/>
      <c r="DS316" s="85"/>
      <c r="DT316" s="85"/>
      <c r="DU316" s="85"/>
    </row>
    <row r="317" spans="1:125" ht="24">
      <c r="A317" s="79">
        <v>45231</v>
      </c>
      <c r="B317" s="80" t="s">
        <v>449</v>
      </c>
      <c r="C317" s="80" t="s">
        <v>415</v>
      </c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6">
        <v>1</v>
      </c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5"/>
      <c r="DN317" s="85"/>
      <c r="DO317" s="85"/>
      <c r="DP317" s="85"/>
      <c r="DQ317" s="85"/>
      <c r="DR317" s="85"/>
      <c r="DS317" s="85"/>
      <c r="DT317" s="85"/>
      <c r="DU317" s="85"/>
    </row>
    <row r="318" spans="1:125" ht="30">
      <c r="A318" s="79">
        <v>45230</v>
      </c>
      <c r="B318" s="82" t="s">
        <v>447</v>
      </c>
      <c r="C318" s="80" t="s">
        <v>448</v>
      </c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6">
        <v>1</v>
      </c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  <c r="DK318" s="85"/>
      <c r="DL318" s="85"/>
      <c r="DM318" s="85"/>
      <c r="DN318" s="85"/>
      <c r="DO318" s="85"/>
      <c r="DP318" s="85"/>
      <c r="DQ318" s="85"/>
      <c r="DR318" s="85"/>
      <c r="DS318" s="85"/>
      <c r="DT318" s="85"/>
      <c r="DU318" s="85"/>
    </row>
    <row r="319" spans="1:125" ht="24">
      <c r="A319" s="79">
        <v>45229</v>
      </c>
      <c r="B319" s="80" t="s">
        <v>445</v>
      </c>
      <c r="C319" s="80" t="s">
        <v>446</v>
      </c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6">
        <v>1</v>
      </c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  <c r="DK319" s="85"/>
      <c r="DL319" s="85"/>
      <c r="DM319" s="85"/>
      <c r="DN319" s="85"/>
      <c r="DO319" s="85"/>
      <c r="DP319" s="85"/>
      <c r="DQ319" s="85"/>
      <c r="DR319" s="85"/>
      <c r="DS319" s="85"/>
      <c r="DT319" s="85"/>
      <c r="DU319" s="85"/>
    </row>
    <row r="320" spans="1:125" ht="30">
      <c r="A320" s="79">
        <v>45227</v>
      </c>
      <c r="B320" s="82" t="s">
        <v>444</v>
      </c>
      <c r="C320" s="80" t="s">
        <v>415</v>
      </c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6">
        <v>1</v>
      </c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  <c r="DK320" s="85"/>
      <c r="DL320" s="85"/>
      <c r="DM320" s="85"/>
      <c r="DN320" s="85"/>
      <c r="DO320" s="85"/>
      <c r="DP320" s="85"/>
      <c r="DQ320" s="85"/>
      <c r="DR320" s="85"/>
      <c r="DS320" s="85"/>
      <c r="DT320" s="85"/>
      <c r="DU320" s="85"/>
    </row>
    <row r="321" spans="1:125" ht="24">
      <c r="A321" s="79">
        <v>45226</v>
      </c>
      <c r="B321" s="80" t="s">
        <v>441</v>
      </c>
      <c r="C321" s="80" t="s">
        <v>443</v>
      </c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6">
        <v>1</v>
      </c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5"/>
      <c r="DN321" s="85"/>
      <c r="DO321" s="85"/>
      <c r="DP321" s="85"/>
      <c r="DQ321" s="85"/>
      <c r="DR321" s="85"/>
      <c r="DS321" s="85"/>
      <c r="DT321" s="85"/>
      <c r="DU321" s="85"/>
    </row>
    <row r="322" spans="1:125" ht="24">
      <c r="A322" s="79">
        <v>45226</v>
      </c>
      <c r="B322" s="80" t="s">
        <v>440</v>
      </c>
      <c r="C322" s="80" t="s">
        <v>442</v>
      </c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6">
        <v>1</v>
      </c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  <c r="DK322" s="85"/>
      <c r="DL322" s="85"/>
      <c r="DM322" s="85"/>
      <c r="DN322" s="85"/>
      <c r="DO322" s="85"/>
      <c r="DP322" s="85"/>
      <c r="DQ322" s="85"/>
      <c r="DR322" s="85"/>
      <c r="DS322" s="85"/>
      <c r="DT322" s="85"/>
      <c r="DU322" s="85"/>
    </row>
    <row r="323" spans="1:125" ht="30">
      <c r="A323" s="79">
        <v>45226</v>
      </c>
      <c r="B323" s="82" t="s">
        <v>439</v>
      </c>
      <c r="C323" s="80" t="s">
        <v>119</v>
      </c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6">
        <v>3</v>
      </c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  <c r="DK323" s="85"/>
      <c r="DL323" s="85"/>
      <c r="DM323" s="85"/>
      <c r="DN323" s="85"/>
      <c r="DO323" s="85"/>
      <c r="DP323" s="85"/>
      <c r="DQ323" s="85"/>
      <c r="DR323" s="85"/>
      <c r="DS323" s="85"/>
      <c r="DT323" s="85"/>
      <c r="DU323" s="85"/>
    </row>
    <row r="324" spans="1:125" ht="24">
      <c r="A324" s="79">
        <v>45225</v>
      </c>
      <c r="B324" s="80" t="s">
        <v>399</v>
      </c>
      <c r="C324" s="80" t="s">
        <v>438</v>
      </c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6">
        <v>0</v>
      </c>
      <c r="DJ324" s="85"/>
      <c r="DK324" s="85"/>
      <c r="DL324" s="85"/>
      <c r="DM324" s="85"/>
      <c r="DN324" s="85"/>
      <c r="DO324" s="85"/>
      <c r="DP324" s="85"/>
      <c r="DQ324" s="85"/>
      <c r="DR324" s="85"/>
      <c r="DS324" s="85"/>
      <c r="DT324" s="85"/>
      <c r="DU324" s="85"/>
    </row>
    <row r="325" spans="1:125" ht="24">
      <c r="A325" s="79">
        <v>45225</v>
      </c>
      <c r="B325" s="80" t="s">
        <v>434</v>
      </c>
      <c r="C325" s="80" t="s">
        <v>413</v>
      </c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6">
        <v>1</v>
      </c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  <c r="DK325" s="85"/>
      <c r="DL325" s="85"/>
      <c r="DM325" s="85"/>
      <c r="DN325" s="85"/>
      <c r="DO325" s="85"/>
      <c r="DP325" s="85"/>
      <c r="DQ325" s="85"/>
      <c r="DR325" s="85"/>
      <c r="DS325" s="85"/>
      <c r="DT325" s="85"/>
      <c r="DU325" s="85"/>
    </row>
    <row r="326" spans="1:125" ht="24">
      <c r="A326" s="79">
        <v>45225</v>
      </c>
      <c r="B326" s="80" t="s">
        <v>436</v>
      </c>
      <c r="C326" s="80" t="s">
        <v>437</v>
      </c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6">
        <v>1</v>
      </c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  <c r="DK326" s="85"/>
      <c r="DL326" s="85"/>
      <c r="DM326" s="85"/>
      <c r="DN326" s="85"/>
      <c r="DO326" s="85"/>
      <c r="DP326" s="85"/>
      <c r="DQ326" s="85"/>
      <c r="DR326" s="85"/>
      <c r="DS326" s="85"/>
      <c r="DT326" s="85"/>
      <c r="DU326" s="85"/>
    </row>
    <row r="327" spans="1:125" ht="30">
      <c r="A327" s="79">
        <v>45225</v>
      </c>
      <c r="B327" s="80" t="s">
        <v>434</v>
      </c>
      <c r="C327" s="82" t="s">
        <v>435</v>
      </c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6">
        <v>1</v>
      </c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  <c r="DK327" s="85"/>
      <c r="DL327" s="85"/>
      <c r="DM327" s="85"/>
      <c r="DN327" s="85"/>
      <c r="DO327" s="85"/>
      <c r="DP327" s="85"/>
      <c r="DQ327" s="85"/>
      <c r="DR327" s="85"/>
      <c r="DS327" s="85"/>
      <c r="DT327" s="85"/>
      <c r="DU327" s="85"/>
    </row>
    <row r="328" spans="1:125" ht="24">
      <c r="A328" s="79">
        <v>45223</v>
      </c>
      <c r="B328" s="80" t="s">
        <v>432</v>
      </c>
      <c r="C328" s="80" t="s">
        <v>433</v>
      </c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6">
        <v>1</v>
      </c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  <c r="DK328" s="85"/>
      <c r="DL328" s="85"/>
      <c r="DM328" s="85"/>
      <c r="DN328" s="85"/>
      <c r="DO328" s="85"/>
      <c r="DP328" s="85"/>
      <c r="DQ328" s="85"/>
      <c r="DR328" s="85"/>
      <c r="DS328" s="85"/>
      <c r="DT328" s="85"/>
      <c r="DU328" s="85"/>
    </row>
    <row r="329" spans="1:125" ht="24">
      <c r="A329" s="79">
        <v>45223</v>
      </c>
      <c r="B329" s="80" t="s">
        <v>399</v>
      </c>
      <c r="C329" s="80" t="s">
        <v>117</v>
      </c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6">
        <v>0</v>
      </c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  <c r="DK329" s="85"/>
      <c r="DL329" s="85"/>
      <c r="DM329" s="85"/>
      <c r="DN329" s="85"/>
      <c r="DO329" s="85"/>
      <c r="DP329" s="85"/>
      <c r="DQ329" s="85"/>
      <c r="DR329" s="85"/>
      <c r="DS329" s="85"/>
      <c r="DT329" s="85"/>
      <c r="DU329" s="85"/>
    </row>
    <row r="330" spans="1:125" ht="24">
      <c r="A330" s="79">
        <v>45225</v>
      </c>
      <c r="B330" s="80" t="s">
        <v>431</v>
      </c>
      <c r="C330" s="80" t="s">
        <v>422</v>
      </c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6">
        <v>1</v>
      </c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  <c r="DK330" s="85"/>
      <c r="DL330" s="85"/>
      <c r="DM330" s="85"/>
      <c r="DN330" s="85"/>
      <c r="DO330" s="85"/>
      <c r="DP330" s="85"/>
      <c r="DQ330" s="85"/>
      <c r="DR330" s="85"/>
      <c r="DS330" s="85"/>
      <c r="DT330" s="85"/>
      <c r="DU330" s="85"/>
    </row>
    <row r="331" spans="1:125" ht="24">
      <c r="A331" s="79">
        <v>45223</v>
      </c>
      <c r="B331" s="80" t="s">
        <v>430</v>
      </c>
      <c r="C331" s="80" t="s">
        <v>422</v>
      </c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6">
        <v>1</v>
      </c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  <c r="DK331" s="85"/>
      <c r="DL331" s="85"/>
      <c r="DM331" s="85"/>
      <c r="DN331" s="85"/>
      <c r="DO331" s="85"/>
      <c r="DP331" s="85"/>
      <c r="DQ331" s="85"/>
      <c r="DR331" s="85"/>
      <c r="DS331" s="85"/>
      <c r="DT331" s="85"/>
      <c r="DU331" s="85"/>
    </row>
    <row r="332" spans="1:125" ht="30">
      <c r="A332" s="79">
        <v>45223</v>
      </c>
      <c r="B332" s="82" t="s">
        <v>428</v>
      </c>
      <c r="C332" s="80" t="s">
        <v>429</v>
      </c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  <c r="DK332" s="86">
        <v>1</v>
      </c>
      <c r="DL332" s="85"/>
      <c r="DM332" s="85"/>
      <c r="DN332" s="85"/>
      <c r="DO332" s="85"/>
      <c r="DP332" s="85"/>
      <c r="DQ332" s="85"/>
      <c r="DR332" s="85"/>
      <c r="DS332" s="85"/>
      <c r="DT332" s="85"/>
      <c r="DU332" s="85"/>
    </row>
    <row r="333" spans="1:125" ht="24">
      <c r="A333" s="79">
        <v>45223</v>
      </c>
      <c r="B333" s="80" t="s">
        <v>427</v>
      </c>
      <c r="C333" s="80" t="s">
        <v>117</v>
      </c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6">
        <v>3</v>
      </c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  <c r="DK333" s="85"/>
      <c r="DL333" s="85"/>
      <c r="DM333" s="85"/>
      <c r="DN333" s="85"/>
      <c r="DO333" s="85"/>
      <c r="DP333" s="85"/>
      <c r="DQ333" s="85"/>
      <c r="DR333" s="85"/>
      <c r="DS333" s="85"/>
      <c r="DT333" s="85"/>
      <c r="DU333" s="85"/>
    </row>
    <row r="334" spans="1:125" ht="24">
      <c r="A334" s="79">
        <v>45222</v>
      </c>
      <c r="B334" s="80" t="s">
        <v>399</v>
      </c>
      <c r="C334" s="80" t="s">
        <v>426</v>
      </c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6">
        <v>0</v>
      </c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  <c r="DK334" s="85"/>
      <c r="DL334" s="85"/>
      <c r="DM334" s="85"/>
      <c r="DN334" s="85"/>
      <c r="DO334" s="85"/>
      <c r="DP334" s="85"/>
      <c r="DQ334" s="85"/>
      <c r="DR334" s="85"/>
      <c r="DS334" s="85"/>
      <c r="DT334" s="85"/>
      <c r="DU334" s="85"/>
    </row>
    <row r="335" spans="1:125" ht="45">
      <c r="A335" s="79">
        <v>45222</v>
      </c>
      <c r="B335" s="82" t="s">
        <v>424</v>
      </c>
      <c r="C335" s="82" t="s">
        <v>425</v>
      </c>
      <c r="D335" s="85"/>
      <c r="E335" s="85"/>
      <c r="F335" s="85"/>
      <c r="G335" s="85"/>
      <c r="H335" s="85"/>
      <c r="I335" s="86">
        <v>1</v>
      </c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6">
        <v>1</v>
      </c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  <c r="DK335" s="85"/>
      <c r="DL335" s="85"/>
      <c r="DM335" s="85"/>
      <c r="DN335" s="85"/>
      <c r="DO335" s="85"/>
      <c r="DP335" s="85"/>
      <c r="DQ335" s="85"/>
      <c r="DR335" s="85"/>
      <c r="DS335" s="85"/>
      <c r="DT335" s="85"/>
      <c r="DU335" s="85"/>
    </row>
    <row r="336" spans="1:125" ht="24">
      <c r="A336" s="79">
        <v>45222</v>
      </c>
      <c r="B336" s="82" t="s">
        <v>423</v>
      </c>
      <c r="C336" s="80" t="s">
        <v>407</v>
      </c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6">
        <v>1</v>
      </c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  <c r="DK336" s="85"/>
      <c r="DL336" s="85"/>
      <c r="DM336" s="85"/>
      <c r="DN336" s="85"/>
      <c r="DO336" s="85"/>
      <c r="DP336" s="85"/>
      <c r="DQ336" s="85"/>
      <c r="DR336" s="85"/>
      <c r="DS336" s="85"/>
      <c r="DT336" s="85"/>
      <c r="DU336" s="85"/>
    </row>
    <row r="337" spans="1:125" ht="24">
      <c r="A337" s="79">
        <v>45221</v>
      </c>
      <c r="B337" s="80" t="s">
        <v>421</v>
      </c>
      <c r="C337" s="80" t="s">
        <v>422</v>
      </c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6">
        <v>1</v>
      </c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  <c r="DK337" s="85"/>
      <c r="DL337" s="85"/>
      <c r="DM337" s="85"/>
      <c r="DN337" s="85"/>
      <c r="DO337" s="85"/>
      <c r="DP337" s="85"/>
      <c r="DQ337" s="85"/>
      <c r="DR337" s="85"/>
      <c r="DS337" s="85"/>
      <c r="DT337" s="85"/>
      <c r="DU337" s="85"/>
    </row>
    <row r="338" spans="1:125" ht="24">
      <c r="A338" s="79">
        <v>45220</v>
      </c>
      <c r="B338" s="82" t="s">
        <v>139</v>
      </c>
      <c r="C338" s="80" t="s">
        <v>420</v>
      </c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6">
        <v>0</v>
      </c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  <c r="DK338" s="85"/>
      <c r="DL338" s="85"/>
      <c r="DM338" s="85"/>
      <c r="DN338" s="85"/>
      <c r="DO338" s="85"/>
      <c r="DP338" s="85"/>
      <c r="DQ338" s="85"/>
      <c r="DR338" s="85"/>
      <c r="DS338" s="85"/>
      <c r="DT338" s="85"/>
      <c r="DU338" s="85"/>
    </row>
    <row r="339" spans="1:125" ht="24">
      <c r="A339" s="79">
        <v>45218</v>
      </c>
      <c r="B339" s="82" t="s">
        <v>419</v>
      </c>
      <c r="C339" s="80" t="s">
        <v>88</v>
      </c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6">
        <v>1</v>
      </c>
      <c r="DB339" s="85"/>
      <c r="DC339" s="85"/>
      <c r="DD339" s="85"/>
      <c r="DE339" s="85"/>
      <c r="DF339" s="85"/>
      <c r="DG339" s="85"/>
      <c r="DH339" s="85"/>
      <c r="DI339" s="85"/>
      <c r="DJ339" s="85"/>
      <c r="DK339" s="85"/>
      <c r="DL339" s="85"/>
      <c r="DM339" s="85"/>
      <c r="DN339" s="85"/>
      <c r="DO339" s="85"/>
      <c r="DP339" s="85"/>
      <c r="DQ339" s="85"/>
      <c r="DR339" s="85"/>
      <c r="DS339" s="85"/>
      <c r="DT339" s="85"/>
      <c r="DU339" s="85"/>
    </row>
    <row r="340" spans="1:125" ht="30">
      <c r="A340" s="79">
        <v>45218</v>
      </c>
      <c r="B340" s="82" t="s">
        <v>418</v>
      </c>
      <c r="C340" s="82" t="s">
        <v>229</v>
      </c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6">
        <v>1</v>
      </c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  <c r="DK340" s="85"/>
      <c r="DL340" s="85"/>
      <c r="DM340" s="85"/>
      <c r="DN340" s="85"/>
      <c r="DO340" s="85"/>
      <c r="DP340" s="85"/>
      <c r="DQ340" s="85"/>
      <c r="DR340" s="85"/>
      <c r="DS340" s="85"/>
      <c r="DT340" s="85"/>
      <c r="DU340" s="85"/>
    </row>
    <row r="341" spans="1:125" ht="30">
      <c r="A341" s="79">
        <v>45217</v>
      </c>
      <c r="B341" s="80" t="s">
        <v>417</v>
      </c>
      <c r="C341" s="82" t="s">
        <v>118</v>
      </c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6">
        <v>1</v>
      </c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  <c r="DK341" s="85"/>
      <c r="DL341" s="85"/>
      <c r="DM341" s="85"/>
      <c r="DN341" s="85"/>
      <c r="DO341" s="85"/>
      <c r="DP341" s="85"/>
      <c r="DQ341" s="85"/>
      <c r="DR341" s="85"/>
      <c r="DS341" s="85"/>
      <c r="DT341" s="85"/>
      <c r="DU341" s="85"/>
    </row>
    <row r="342" spans="1:125" ht="30">
      <c r="A342" s="79">
        <v>45217</v>
      </c>
      <c r="B342" s="83" t="s">
        <v>416</v>
      </c>
      <c r="C342" s="80" t="s">
        <v>73</v>
      </c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6">
        <v>1</v>
      </c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  <c r="DK342" s="85"/>
      <c r="DL342" s="85"/>
      <c r="DM342" s="85"/>
      <c r="DN342" s="85"/>
      <c r="DO342" s="85"/>
      <c r="DP342" s="85"/>
      <c r="DQ342" s="85"/>
      <c r="DR342" s="85"/>
      <c r="DS342" s="85"/>
      <c r="DT342" s="85"/>
      <c r="DU342" s="85"/>
    </row>
    <row r="343" spans="1:125" ht="24">
      <c r="A343" s="79">
        <v>45217</v>
      </c>
      <c r="B343" s="80" t="s">
        <v>414</v>
      </c>
      <c r="C343" s="82" t="s">
        <v>415</v>
      </c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6">
        <v>1</v>
      </c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  <c r="DK343" s="85"/>
      <c r="DL343" s="85"/>
      <c r="DM343" s="85"/>
      <c r="DN343" s="85"/>
      <c r="DO343" s="85"/>
      <c r="DP343" s="85"/>
      <c r="DQ343" s="85"/>
      <c r="DR343" s="85"/>
      <c r="DS343" s="85"/>
      <c r="DT343" s="85"/>
      <c r="DU343" s="85"/>
    </row>
    <row r="344" spans="1:125" ht="24">
      <c r="A344" s="79">
        <v>45217</v>
      </c>
      <c r="B344" s="82" t="s">
        <v>409</v>
      </c>
      <c r="C344" s="80" t="s">
        <v>407</v>
      </c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6">
        <v>0</v>
      </c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  <c r="DK344" s="85"/>
      <c r="DL344" s="85"/>
      <c r="DM344" s="85"/>
      <c r="DN344" s="85"/>
      <c r="DO344" s="85"/>
      <c r="DP344" s="85"/>
      <c r="DQ344" s="85"/>
      <c r="DR344" s="85"/>
      <c r="DS344" s="85"/>
      <c r="DT344" s="85"/>
      <c r="DU344" s="85"/>
    </row>
    <row r="345" spans="1:125" ht="24">
      <c r="A345" s="79">
        <v>45217</v>
      </c>
      <c r="B345" s="82" t="s">
        <v>412</v>
      </c>
      <c r="C345" s="80" t="s">
        <v>413</v>
      </c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6">
        <v>3</v>
      </c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  <c r="DK345" s="85"/>
      <c r="DL345" s="85"/>
      <c r="DM345" s="85"/>
      <c r="DN345" s="85"/>
      <c r="DO345" s="85"/>
      <c r="DP345" s="85"/>
      <c r="DQ345" s="85"/>
      <c r="DR345" s="85"/>
      <c r="DS345" s="85"/>
      <c r="DT345" s="85"/>
      <c r="DU345" s="85"/>
    </row>
    <row r="346" spans="1:125" ht="24">
      <c r="A346" s="79">
        <v>45216</v>
      </c>
      <c r="B346" s="80" t="s">
        <v>399</v>
      </c>
      <c r="C346" s="80" t="s">
        <v>411</v>
      </c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6">
        <v>0</v>
      </c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  <c r="DK346" s="85"/>
      <c r="DL346" s="85"/>
      <c r="DM346" s="85"/>
      <c r="DN346" s="85"/>
      <c r="DO346" s="85"/>
      <c r="DP346" s="85"/>
      <c r="DQ346" s="85"/>
      <c r="DR346" s="85"/>
      <c r="DS346" s="85"/>
      <c r="DT346" s="85"/>
      <c r="DU346" s="85"/>
    </row>
    <row r="347" spans="1:125" ht="24">
      <c r="A347" s="79">
        <v>45216</v>
      </c>
      <c r="B347" s="80" t="s">
        <v>399</v>
      </c>
      <c r="C347" s="80" t="s">
        <v>410</v>
      </c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6">
        <v>0</v>
      </c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  <c r="DK347" s="85"/>
      <c r="DL347" s="85"/>
      <c r="DM347" s="85"/>
      <c r="DN347" s="85"/>
      <c r="DO347" s="85"/>
      <c r="DP347" s="85"/>
      <c r="DQ347" s="85"/>
      <c r="DR347" s="85"/>
      <c r="DS347" s="85"/>
      <c r="DT347" s="85"/>
      <c r="DU347" s="85"/>
    </row>
    <row r="348" spans="1:125" ht="24">
      <c r="A348" s="79">
        <v>45215</v>
      </c>
      <c r="B348" s="82" t="s">
        <v>409</v>
      </c>
      <c r="C348" s="80" t="s">
        <v>407</v>
      </c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6">
        <v>1</v>
      </c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  <c r="DK348" s="85"/>
      <c r="DL348" s="85"/>
      <c r="DM348" s="85"/>
      <c r="DN348" s="85"/>
      <c r="DO348" s="85"/>
      <c r="DP348" s="85"/>
      <c r="DQ348" s="85"/>
      <c r="DR348" s="85"/>
      <c r="DS348" s="85"/>
      <c r="DT348" s="85"/>
      <c r="DU348" s="85"/>
    </row>
    <row r="349" spans="1:125" ht="30">
      <c r="A349" s="79">
        <v>45215</v>
      </c>
      <c r="B349" s="83" t="s">
        <v>408</v>
      </c>
      <c r="C349" s="84" t="s">
        <v>404</v>
      </c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6">
        <v>1</v>
      </c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  <c r="DK349" s="85"/>
      <c r="DL349" s="85"/>
      <c r="DM349" s="85"/>
      <c r="DN349" s="85"/>
      <c r="DO349" s="85"/>
      <c r="DP349" s="85"/>
      <c r="DQ349" s="85"/>
      <c r="DR349" s="85"/>
      <c r="DS349" s="85"/>
      <c r="DT349" s="85"/>
      <c r="DU349" s="85"/>
    </row>
    <row r="350" spans="1:125" ht="24">
      <c r="A350" s="79">
        <v>45212</v>
      </c>
      <c r="B350" s="80" t="s">
        <v>399</v>
      </c>
      <c r="C350" s="80" t="s">
        <v>407</v>
      </c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6">
        <v>0</v>
      </c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  <c r="DK350" s="85"/>
      <c r="DL350" s="85"/>
      <c r="DM350" s="85"/>
      <c r="DN350" s="85"/>
      <c r="DO350" s="85"/>
      <c r="DP350" s="85"/>
      <c r="DQ350" s="85"/>
      <c r="DR350" s="85"/>
      <c r="DS350" s="85"/>
      <c r="DT350" s="85"/>
      <c r="DU350" s="85"/>
    </row>
    <row r="351" spans="1:125" ht="24">
      <c r="A351" s="79">
        <v>45210</v>
      </c>
      <c r="B351" s="80" t="s">
        <v>399</v>
      </c>
      <c r="C351" s="80" t="s">
        <v>406</v>
      </c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6">
        <v>0</v>
      </c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  <c r="DK351" s="85"/>
      <c r="DL351" s="85"/>
      <c r="DM351" s="85"/>
      <c r="DN351" s="85"/>
      <c r="DO351" s="85"/>
      <c r="DP351" s="85"/>
      <c r="DQ351" s="85"/>
      <c r="DR351" s="85"/>
      <c r="DS351" s="85"/>
      <c r="DT351" s="85"/>
      <c r="DU351" s="85"/>
    </row>
    <row r="352" spans="1:125" ht="24">
      <c r="A352" s="79">
        <v>45208</v>
      </c>
      <c r="B352" s="80" t="s">
        <v>399</v>
      </c>
      <c r="C352" s="80" t="s">
        <v>405</v>
      </c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6">
        <v>0</v>
      </c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  <c r="DK352" s="85"/>
      <c r="DL352" s="85"/>
      <c r="DM352" s="85"/>
      <c r="DN352" s="85"/>
      <c r="DO352" s="85"/>
      <c r="DP352" s="85"/>
      <c r="DQ352" s="85"/>
      <c r="DR352" s="85"/>
      <c r="DS352" s="85"/>
      <c r="DT352" s="85"/>
      <c r="DU352" s="85"/>
    </row>
    <row r="353" spans="1:125" ht="30">
      <c r="A353" s="79">
        <v>45208</v>
      </c>
      <c r="B353" s="80" t="s">
        <v>399</v>
      </c>
      <c r="C353" s="84" t="s">
        <v>404</v>
      </c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6">
        <v>0</v>
      </c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  <c r="DK353" s="85"/>
      <c r="DL353" s="85"/>
      <c r="DM353" s="85"/>
      <c r="DN353" s="85"/>
      <c r="DO353" s="85"/>
      <c r="DP353" s="85"/>
      <c r="DQ353" s="85"/>
      <c r="DR353" s="85"/>
      <c r="DS353" s="85"/>
      <c r="DT353" s="85"/>
      <c r="DU353" s="85"/>
    </row>
    <row r="354" spans="1:125" ht="24">
      <c r="A354" s="81">
        <v>45208</v>
      </c>
      <c r="B354" s="80" t="s">
        <v>402</v>
      </c>
      <c r="C354" s="80" t="s">
        <v>403</v>
      </c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6">
        <v>1</v>
      </c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  <c r="DK354" s="85"/>
      <c r="DL354" s="85"/>
      <c r="DM354" s="85"/>
      <c r="DN354" s="85"/>
      <c r="DO354" s="85"/>
      <c r="DP354" s="85"/>
      <c r="DQ354" s="85"/>
      <c r="DR354" s="85"/>
      <c r="DS354" s="85"/>
      <c r="DT354" s="85"/>
      <c r="DU354" s="85"/>
    </row>
    <row r="355" spans="1:125" ht="24">
      <c r="A355" s="81">
        <v>45208</v>
      </c>
      <c r="B355" s="80" t="s">
        <v>399</v>
      </c>
      <c r="C355" s="80" t="s">
        <v>401</v>
      </c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6">
        <v>0</v>
      </c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  <c r="DK355" s="85"/>
      <c r="DL355" s="85"/>
      <c r="DM355" s="85"/>
      <c r="DN355" s="85"/>
      <c r="DO355" s="85"/>
      <c r="DP355" s="85"/>
      <c r="DQ355" s="85"/>
      <c r="DR355" s="85"/>
      <c r="DS355" s="85"/>
      <c r="DT355" s="85"/>
      <c r="DU355" s="85"/>
    </row>
    <row r="356" spans="1:125" ht="30">
      <c r="A356" s="81">
        <v>45202</v>
      </c>
      <c r="B356" s="80" t="s">
        <v>399</v>
      </c>
      <c r="C356" s="82" t="s">
        <v>400</v>
      </c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6">
        <v>0</v>
      </c>
      <c r="BD356" s="86">
        <v>0</v>
      </c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  <c r="DK356" s="85"/>
      <c r="DL356" s="85"/>
      <c r="DM356" s="85"/>
      <c r="DN356" s="85"/>
      <c r="DO356" s="85"/>
      <c r="DP356" s="85"/>
      <c r="DQ356" s="85"/>
      <c r="DR356" s="85"/>
      <c r="DS356" s="85"/>
      <c r="DT356" s="85"/>
      <c r="DU356" s="85"/>
    </row>
    <row r="357" spans="1:125">
      <c r="A357" s="81">
        <v>45202</v>
      </c>
    </row>
  </sheetData>
  <mergeCells count="2">
    <mergeCell ref="A1:C2"/>
    <mergeCell ref="A3:C3"/>
  </mergeCells>
  <conditionalFormatting sqref="F1:DU1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verticalDpi="20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2" id="{23371690-AF07-4AB1-B9D2-9318E1B7ABA6}">
            <x14:colorScale>
              <x14:cfvo type="formula">
                <xm:f>'2021-2022'!$G$2:$DI$2&lt;2</xm:f>
              </x14:cfvo>
              <x14:cfvo type="formula">
                <xm:f>'2021-2022'!$G$2:$DI$2&gt;2</xm:f>
              </x14:cfvo>
              <x14:cfvo type="formula">
                <xm:f>'2021-2022'!$G$2:$DI$2&lt;10</xm:f>
              </x14:cfvo>
              <x14:color theme="5" tint="0.59999389629810485"/>
              <x14:color rgb="FFFFFF00"/>
              <x14:color rgb="FF00B0F0"/>
            </x14:colorScale>
          </x14:cfRule>
          <xm:sqref>DT3:DU3 F3:BD3 BJ3:CG3 CI3:DQ3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19-20Puanlama</vt:lpstr>
      <vt:lpstr>2021-2022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2024-06-10T10:33:56Z</dcterms:modified>
</cp:coreProperties>
</file>